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.sharepoint.com/sites/TransportSystemAnalysis344/Delte dokumenter/General/PF_4/"/>
    </mc:Choice>
  </mc:AlternateContent>
  <xr:revisionPtr revIDLastSave="462" documentId="13_ncr:1_{E1340A87-6B63-44CB-98C3-3F4F27AFDBD6}" xr6:coauthVersionLast="47" xr6:coauthVersionMax="47" xr10:uidLastSave="{894F5481-9823-4EFC-A632-BDF75015889A}"/>
  <bookViews>
    <workbookView xWindow="-120" yWindow="-120" windowWidth="20730" windowHeight="11160" activeTab="1" xr2:uid="{00000000-000D-0000-FFFF-FFFF00000000}"/>
  </bookViews>
  <sheets>
    <sheet name="labtown_od OB" sheetId="1" r:id="rId1"/>
    <sheet name="labtown_od MB" sheetId="3" r:id="rId2"/>
    <sheet name="labtown_od MS" sheetId="5" r:id="rId3"/>
    <sheet name="labtown_GA_TAB" sheetId="2" r:id="rId4"/>
    <sheet name="labtown_OD_TAB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" i="5" l="1"/>
  <c r="AG5" i="1"/>
  <c r="BF8" i="3"/>
  <c r="AR4" i="3"/>
  <c r="R3" i="2"/>
  <c r="T401" i="4"/>
  <c r="X398" i="4"/>
  <c r="X390" i="4"/>
  <c r="X382" i="4"/>
  <c r="X374" i="4"/>
  <c r="X366" i="4"/>
  <c r="X358" i="4"/>
  <c r="X350" i="4"/>
  <c r="X342" i="4"/>
  <c r="X334" i="4"/>
  <c r="X326" i="4"/>
  <c r="X318" i="4"/>
  <c r="X310" i="4"/>
  <c r="X302" i="4"/>
  <c r="X294" i="4"/>
  <c r="X286" i="4"/>
  <c r="X278" i="4"/>
  <c r="X270" i="4"/>
  <c r="X262" i="4"/>
  <c r="X254" i="4"/>
  <c r="X246" i="4"/>
  <c r="X238" i="4"/>
  <c r="X230" i="4"/>
  <c r="X222" i="4"/>
  <c r="X214" i="4"/>
  <c r="X206" i="4"/>
  <c r="X198" i="4"/>
  <c r="X190" i="4"/>
  <c r="X182" i="4"/>
  <c r="Y177" i="4"/>
  <c r="X174" i="4"/>
  <c r="Y169" i="4"/>
  <c r="X166" i="4"/>
  <c r="Y161" i="4"/>
  <c r="X158" i="4"/>
  <c r="Y153" i="4"/>
  <c r="X150" i="4"/>
  <c r="Y145" i="4"/>
  <c r="X142" i="4"/>
  <c r="Y137" i="4"/>
  <c r="X134" i="4"/>
  <c r="Y129" i="4"/>
  <c r="AA127" i="4"/>
  <c r="S126" i="4"/>
  <c r="Y121" i="4"/>
  <c r="AA119" i="4"/>
  <c r="S118" i="4"/>
  <c r="Y113" i="4"/>
  <c r="AA111" i="4"/>
  <c r="S110" i="4"/>
  <c r="Y105" i="4"/>
  <c r="AA103" i="4"/>
  <c r="X102" i="4"/>
  <c r="U100" i="4"/>
  <c r="Y97" i="4"/>
  <c r="AA95" i="4"/>
  <c r="S94" i="4"/>
  <c r="U92" i="4"/>
  <c r="Y89" i="4"/>
  <c r="AA87" i="4"/>
  <c r="S86" i="4"/>
  <c r="U84" i="4"/>
  <c r="T81" i="4"/>
  <c r="AA79" i="4"/>
  <c r="S78" i="4"/>
  <c r="U76" i="4"/>
  <c r="Y73" i="4"/>
  <c r="AA71" i="4"/>
  <c r="S70" i="4"/>
  <c r="U68" i="4"/>
  <c r="T65" i="4"/>
  <c r="V63" i="4"/>
  <c r="S62" i="4"/>
  <c r="U60" i="4"/>
  <c r="W59" i="4"/>
  <c r="T57" i="4"/>
  <c r="V55" i="4"/>
  <c r="S54" i="4"/>
  <c r="U52" i="4"/>
  <c r="W51" i="4"/>
  <c r="T49" i="4"/>
  <c r="V47" i="4"/>
  <c r="S46" i="4"/>
  <c r="U44" i="4"/>
  <c r="W43" i="4"/>
  <c r="T41" i="4"/>
  <c r="V39" i="4"/>
  <c r="S38" i="4"/>
  <c r="U36" i="4"/>
  <c r="W35" i="4"/>
  <c r="T33" i="4"/>
  <c r="V31" i="4"/>
  <c r="S30" i="4"/>
  <c r="U28" i="4"/>
  <c r="W27" i="4"/>
  <c r="T25" i="4"/>
  <c r="V23" i="4"/>
  <c r="S22" i="4"/>
  <c r="U20" i="4"/>
  <c r="W19" i="4"/>
  <c r="T17" i="4"/>
  <c r="V15" i="4"/>
  <c r="S14" i="4"/>
  <c r="U12" i="4"/>
  <c r="W11" i="4"/>
  <c r="T9" i="4"/>
  <c r="V7" i="4"/>
  <c r="S6" i="4"/>
  <c r="U4" i="4"/>
  <c r="M405" i="4"/>
  <c r="Q405" i="4"/>
  <c r="P405" i="4"/>
  <c r="O405" i="4"/>
  <c r="N405" i="4"/>
  <c r="L405" i="4"/>
  <c r="K405" i="4"/>
  <c r="J405" i="4"/>
  <c r="I405" i="4"/>
  <c r="H405" i="4"/>
  <c r="G405" i="4"/>
  <c r="F405" i="4"/>
  <c r="E405" i="4"/>
  <c r="D405" i="4"/>
  <c r="C405" i="4"/>
  <c r="AA402" i="4"/>
  <c r="Z402" i="4"/>
  <c r="Y402" i="4"/>
  <c r="X402" i="4"/>
  <c r="W402" i="4"/>
  <c r="V402" i="4"/>
  <c r="U402" i="4"/>
  <c r="T402" i="4"/>
  <c r="S402" i="4"/>
  <c r="R402" i="4"/>
  <c r="AA401" i="4"/>
  <c r="Z401" i="4"/>
  <c r="X401" i="4"/>
  <c r="W401" i="4"/>
  <c r="V401" i="4"/>
  <c r="U401" i="4"/>
  <c r="S401" i="4"/>
  <c r="R401" i="4"/>
  <c r="AA400" i="4"/>
  <c r="Z400" i="4"/>
  <c r="Y400" i="4"/>
  <c r="X400" i="4"/>
  <c r="W400" i="4"/>
  <c r="V400" i="4"/>
  <c r="U400" i="4"/>
  <c r="T400" i="4"/>
  <c r="S400" i="4"/>
  <c r="R400" i="4"/>
  <c r="Z399" i="4"/>
  <c r="Y399" i="4"/>
  <c r="X399" i="4"/>
  <c r="W399" i="4"/>
  <c r="U399" i="4"/>
  <c r="T399" i="4"/>
  <c r="S399" i="4"/>
  <c r="R399" i="4"/>
  <c r="AA398" i="4"/>
  <c r="Z398" i="4"/>
  <c r="Y398" i="4"/>
  <c r="W398" i="4"/>
  <c r="V398" i="4"/>
  <c r="U398" i="4"/>
  <c r="T398" i="4"/>
  <c r="R398" i="4"/>
  <c r="AA397" i="4"/>
  <c r="Z397" i="4"/>
  <c r="Y397" i="4"/>
  <c r="X397" i="4"/>
  <c r="W397" i="4"/>
  <c r="V397" i="4"/>
  <c r="U397" i="4"/>
  <c r="T397" i="4"/>
  <c r="S397" i="4"/>
  <c r="R397" i="4"/>
  <c r="AA396" i="4"/>
  <c r="Y396" i="4"/>
  <c r="X396" i="4"/>
  <c r="W396" i="4"/>
  <c r="V396" i="4"/>
  <c r="T396" i="4"/>
  <c r="S396" i="4"/>
  <c r="R396" i="4"/>
  <c r="AA395" i="4"/>
  <c r="Z395" i="4"/>
  <c r="Y395" i="4"/>
  <c r="X395" i="4"/>
  <c r="V395" i="4"/>
  <c r="U395" i="4"/>
  <c r="T395" i="4"/>
  <c r="S395" i="4"/>
  <c r="AA394" i="4"/>
  <c r="Z394" i="4"/>
  <c r="Y394" i="4"/>
  <c r="X394" i="4"/>
  <c r="W394" i="4"/>
  <c r="V394" i="4"/>
  <c r="U394" i="4"/>
  <c r="T394" i="4"/>
  <c r="S394" i="4"/>
  <c r="R394" i="4"/>
  <c r="AA393" i="4"/>
  <c r="Z393" i="4"/>
  <c r="X393" i="4"/>
  <c r="W393" i="4"/>
  <c r="V393" i="4"/>
  <c r="U393" i="4"/>
  <c r="S393" i="4"/>
  <c r="R393" i="4"/>
  <c r="AA392" i="4"/>
  <c r="Z392" i="4"/>
  <c r="Y392" i="4"/>
  <c r="X392" i="4"/>
  <c r="W392" i="4"/>
  <c r="V392" i="4"/>
  <c r="U392" i="4"/>
  <c r="T392" i="4"/>
  <c r="S392" i="4"/>
  <c r="R392" i="4"/>
  <c r="Z391" i="4"/>
  <c r="Y391" i="4"/>
  <c r="X391" i="4"/>
  <c r="W391" i="4"/>
  <c r="U391" i="4"/>
  <c r="T391" i="4"/>
  <c r="S391" i="4"/>
  <c r="R391" i="4"/>
  <c r="AA390" i="4"/>
  <c r="Z390" i="4"/>
  <c r="Y390" i="4"/>
  <c r="W390" i="4"/>
  <c r="V390" i="4"/>
  <c r="U390" i="4"/>
  <c r="T390" i="4"/>
  <c r="R390" i="4"/>
  <c r="AA389" i="4"/>
  <c r="Z389" i="4"/>
  <c r="Y389" i="4"/>
  <c r="X389" i="4"/>
  <c r="W389" i="4"/>
  <c r="V389" i="4"/>
  <c r="U389" i="4"/>
  <c r="T389" i="4"/>
  <c r="S389" i="4"/>
  <c r="R389" i="4"/>
  <c r="AA388" i="4"/>
  <c r="Y388" i="4"/>
  <c r="X388" i="4"/>
  <c r="W388" i="4"/>
  <c r="V388" i="4"/>
  <c r="T388" i="4"/>
  <c r="S388" i="4"/>
  <c r="R388" i="4"/>
  <c r="AA387" i="4"/>
  <c r="Z387" i="4"/>
  <c r="Y387" i="4"/>
  <c r="X387" i="4"/>
  <c r="V387" i="4"/>
  <c r="U387" i="4"/>
  <c r="T387" i="4"/>
  <c r="S387" i="4"/>
  <c r="AA386" i="4"/>
  <c r="Z386" i="4"/>
  <c r="Y386" i="4"/>
  <c r="X386" i="4"/>
  <c r="W386" i="4"/>
  <c r="V386" i="4"/>
  <c r="U386" i="4"/>
  <c r="T386" i="4"/>
  <c r="S386" i="4"/>
  <c r="R386" i="4"/>
  <c r="AA385" i="4"/>
  <c r="Z385" i="4"/>
  <c r="X385" i="4"/>
  <c r="W385" i="4"/>
  <c r="V385" i="4"/>
  <c r="U385" i="4"/>
  <c r="S385" i="4"/>
  <c r="R385" i="4"/>
  <c r="AA384" i="4"/>
  <c r="Z384" i="4"/>
  <c r="Y384" i="4"/>
  <c r="X384" i="4"/>
  <c r="W384" i="4"/>
  <c r="V384" i="4"/>
  <c r="U384" i="4"/>
  <c r="T384" i="4"/>
  <c r="S384" i="4"/>
  <c r="R384" i="4"/>
  <c r="Z383" i="4"/>
  <c r="Y383" i="4"/>
  <c r="X383" i="4"/>
  <c r="W383" i="4"/>
  <c r="U383" i="4"/>
  <c r="T383" i="4"/>
  <c r="S383" i="4"/>
  <c r="R383" i="4"/>
  <c r="AA382" i="4"/>
  <c r="Z382" i="4"/>
  <c r="Y382" i="4"/>
  <c r="W382" i="4"/>
  <c r="V382" i="4"/>
  <c r="U382" i="4"/>
  <c r="T382" i="4"/>
  <c r="S382" i="4"/>
  <c r="R382" i="4"/>
  <c r="AA381" i="4"/>
  <c r="Z381" i="4"/>
  <c r="Y381" i="4"/>
  <c r="X381" i="4"/>
  <c r="W381" i="4"/>
  <c r="V381" i="4"/>
  <c r="U381" i="4"/>
  <c r="T381" i="4"/>
  <c r="S381" i="4"/>
  <c r="R381" i="4"/>
  <c r="AA380" i="4"/>
  <c r="Y380" i="4"/>
  <c r="X380" i="4"/>
  <c r="W380" i="4"/>
  <c r="V380" i="4"/>
  <c r="T380" i="4"/>
  <c r="S380" i="4"/>
  <c r="R380" i="4"/>
  <c r="AA379" i="4"/>
  <c r="Z379" i="4"/>
  <c r="Y379" i="4"/>
  <c r="X379" i="4"/>
  <c r="V379" i="4"/>
  <c r="U379" i="4"/>
  <c r="T379" i="4"/>
  <c r="S379" i="4"/>
  <c r="AA378" i="4"/>
  <c r="Z378" i="4"/>
  <c r="Y378" i="4"/>
  <c r="X378" i="4"/>
  <c r="W378" i="4"/>
  <c r="V378" i="4"/>
  <c r="U378" i="4"/>
  <c r="T378" i="4"/>
  <c r="S378" i="4"/>
  <c r="R378" i="4"/>
  <c r="AA377" i="4"/>
  <c r="Z377" i="4"/>
  <c r="X377" i="4"/>
  <c r="W377" i="4"/>
  <c r="V377" i="4"/>
  <c r="U377" i="4"/>
  <c r="S377" i="4"/>
  <c r="R377" i="4"/>
  <c r="AA376" i="4"/>
  <c r="Z376" i="4"/>
  <c r="Y376" i="4"/>
  <c r="X376" i="4"/>
  <c r="W376" i="4"/>
  <c r="V376" i="4"/>
  <c r="U376" i="4"/>
  <c r="T376" i="4"/>
  <c r="S376" i="4"/>
  <c r="R376" i="4"/>
  <c r="Z375" i="4"/>
  <c r="Y375" i="4"/>
  <c r="X375" i="4"/>
  <c r="W375" i="4"/>
  <c r="U375" i="4"/>
  <c r="T375" i="4"/>
  <c r="S375" i="4"/>
  <c r="R375" i="4"/>
  <c r="AA374" i="4"/>
  <c r="Z374" i="4"/>
  <c r="Y374" i="4"/>
  <c r="W374" i="4"/>
  <c r="V374" i="4"/>
  <c r="U374" i="4"/>
  <c r="T374" i="4"/>
  <c r="R374" i="4"/>
  <c r="AA373" i="4"/>
  <c r="Z373" i="4"/>
  <c r="Y373" i="4"/>
  <c r="X373" i="4"/>
  <c r="W373" i="4"/>
  <c r="V373" i="4"/>
  <c r="U373" i="4"/>
  <c r="T373" i="4"/>
  <c r="S373" i="4"/>
  <c r="R373" i="4"/>
  <c r="AA372" i="4"/>
  <c r="Y372" i="4"/>
  <c r="X372" i="4"/>
  <c r="W372" i="4"/>
  <c r="V372" i="4"/>
  <c r="T372" i="4"/>
  <c r="S372" i="4"/>
  <c r="R372" i="4"/>
  <c r="AA371" i="4"/>
  <c r="Z371" i="4"/>
  <c r="Y371" i="4"/>
  <c r="X371" i="4"/>
  <c r="V371" i="4"/>
  <c r="U371" i="4"/>
  <c r="T371" i="4"/>
  <c r="S371" i="4"/>
  <c r="AA370" i="4"/>
  <c r="Z370" i="4"/>
  <c r="Y370" i="4"/>
  <c r="X370" i="4"/>
  <c r="W370" i="4"/>
  <c r="V370" i="4"/>
  <c r="U370" i="4"/>
  <c r="T370" i="4"/>
  <c r="S370" i="4"/>
  <c r="R370" i="4"/>
  <c r="AA369" i="4"/>
  <c r="Z369" i="4"/>
  <c r="X369" i="4"/>
  <c r="W369" i="4"/>
  <c r="V369" i="4"/>
  <c r="U369" i="4"/>
  <c r="S369" i="4"/>
  <c r="R369" i="4"/>
  <c r="AA368" i="4"/>
  <c r="Z368" i="4"/>
  <c r="Y368" i="4"/>
  <c r="X368" i="4"/>
  <c r="W368" i="4"/>
  <c r="V368" i="4"/>
  <c r="U368" i="4"/>
  <c r="T368" i="4"/>
  <c r="S368" i="4"/>
  <c r="R368" i="4"/>
  <c r="Z367" i="4"/>
  <c r="Y367" i="4"/>
  <c r="X367" i="4"/>
  <c r="W367" i="4"/>
  <c r="U367" i="4"/>
  <c r="T367" i="4"/>
  <c r="S367" i="4"/>
  <c r="R367" i="4"/>
  <c r="AA366" i="4"/>
  <c r="Z366" i="4"/>
  <c r="Y366" i="4"/>
  <c r="W366" i="4"/>
  <c r="V366" i="4"/>
  <c r="U366" i="4"/>
  <c r="T366" i="4"/>
  <c r="R366" i="4"/>
  <c r="AA365" i="4"/>
  <c r="Z365" i="4"/>
  <c r="Y365" i="4"/>
  <c r="X365" i="4"/>
  <c r="W365" i="4"/>
  <c r="V365" i="4"/>
  <c r="U365" i="4"/>
  <c r="T365" i="4"/>
  <c r="S365" i="4"/>
  <c r="R365" i="4"/>
  <c r="AA364" i="4"/>
  <c r="Y364" i="4"/>
  <c r="X364" i="4"/>
  <c r="W364" i="4"/>
  <c r="V364" i="4"/>
  <c r="T364" i="4"/>
  <c r="S364" i="4"/>
  <c r="R364" i="4"/>
  <c r="AA363" i="4"/>
  <c r="Z363" i="4"/>
  <c r="Y363" i="4"/>
  <c r="X363" i="4"/>
  <c r="V363" i="4"/>
  <c r="U363" i="4"/>
  <c r="T363" i="4"/>
  <c r="S363" i="4"/>
  <c r="AA362" i="4"/>
  <c r="Z362" i="4"/>
  <c r="Y362" i="4"/>
  <c r="X362" i="4"/>
  <c r="W362" i="4"/>
  <c r="V362" i="4"/>
  <c r="U362" i="4"/>
  <c r="T362" i="4"/>
  <c r="S362" i="4"/>
  <c r="R362" i="4"/>
  <c r="AA361" i="4"/>
  <c r="Z361" i="4"/>
  <c r="X361" i="4"/>
  <c r="W361" i="4"/>
  <c r="V361" i="4"/>
  <c r="U361" i="4"/>
  <c r="S361" i="4"/>
  <c r="R361" i="4"/>
  <c r="AA360" i="4"/>
  <c r="Z360" i="4"/>
  <c r="Y360" i="4"/>
  <c r="X360" i="4"/>
  <c r="W360" i="4"/>
  <c r="V360" i="4"/>
  <c r="U360" i="4"/>
  <c r="T360" i="4"/>
  <c r="S360" i="4"/>
  <c r="R360" i="4"/>
  <c r="Z359" i="4"/>
  <c r="Y359" i="4"/>
  <c r="X359" i="4"/>
  <c r="W359" i="4"/>
  <c r="U359" i="4"/>
  <c r="T359" i="4"/>
  <c r="S359" i="4"/>
  <c r="R359" i="4"/>
  <c r="AA358" i="4"/>
  <c r="Z358" i="4"/>
  <c r="Y358" i="4"/>
  <c r="W358" i="4"/>
  <c r="V358" i="4"/>
  <c r="U358" i="4"/>
  <c r="T358" i="4"/>
  <c r="R358" i="4"/>
  <c r="AA357" i="4"/>
  <c r="Z357" i="4"/>
  <c r="Y357" i="4"/>
  <c r="X357" i="4"/>
  <c r="W357" i="4"/>
  <c r="V357" i="4"/>
  <c r="U357" i="4"/>
  <c r="T357" i="4"/>
  <c r="S357" i="4"/>
  <c r="R357" i="4"/>
  <c r="AA356" i="4"/>
  <c r="Y356" i="4"/>
  <c r="X356" i="4"/>
  <c r="W356" i="4"/>
  <c r="V356" i="4"/>
  <c r="T356" i="4"/>
  <c r="S356" i="4"/>
  <c r="R356" i="4"/>
  <c r="AA355" i="4"/>
  <c r="Z355" i="4"/>
  <c r="Y355" i="4"/>
  <c r="X355" i="4"/>
  <c r="V355" i="4"/>
  <c r="U355" i="4"/>
  <c r="T355" i="4"/>
  <c r="S355" i="4"/>
  <c r="AA354" i="4"/>
  <c r="Z354" i="4"/>
  <c r="Y354" i="4"/>
  <c r="X354" i="4"/>
  <c r="W354" i="4"/>
  <c r="V354" i="4"/>
  <c r="U354" i="4"/>
  <c r="T354" i="4"/>
  <c r="S354" i="4"/>
  <c r="R354" i="4"/>
  <c r="AA353" i="4"/>
  <c r="Z353" i="4"/>
  <c r="X353" i="4"/>
  <c r="W353" i="4"/>
  <c r="V353" i="4"/>
  <c r="U353" i="4"/>
  <c r="S353" i="4"/>
  <c r="R353" i="4"/>
  <c r="AA352" i="4"/>
  <c r="Z352" i="4"/>
  <c r="Y352" i="4"/>
  <c r="X352" i="4"/>
  <c r="W352" i="4"/>
  <c r="V352" i="4"/>
  <c r="U352" i="4"/>
  <c r="T352" i="4"/>
  <c r="S352" i="4"/>
  <c r="R352" i="4"/>
  <c r="Z351" i="4"/>
  <c r="Y351" i="4"/>
  <c r="X351" i="4"/>
  <c r="W351" i="4"/>
  <c r="U351" i="4"/>
  <c r="T351" i="4"/>
  <c r="S351" i="4"/>
  <c r="R351" i="4"/>
  <c r="AA350" i="4"/>
  <c r="Z350" i="4"/>
  <c r="Y350" i="4"/>
  <c r="W350" i="4"/>
  <c r="V350" i="4"/>
  <c r="U350" i="4"/>
  <c r="T350" i="4"/>
  <c r="R350" i="4"/>
  <c r="AA349" i="4"/>
  <c r="Z349" i="4"/>
  <c r="Y349" i="4"/>
  <c r="X349" i="4"/>
  <c r="W349" i="4"/>
  <c r="V349" i="4"/>
  <c r="U349" i="4"/>
  <c r="T349" i="4"/>
  <c r="S349" i="4"/>
  <c r="R349" i="4"/>
  <c r="AA348" i="4"/>
  <c r="Y348" i="4"/>
  <c r="X348" i="4"/>
  <c r="W348" i="4"/>
  <c r="V348" i="4"/>
  <c r="T348" i="4"/>
  <c r="S348" i="4"/>
  <c r="R348" i="4"/>
  <c r="AA347" i="4"/>
  <c r="Z347" i="4"/>
  <c r="Y347" i="4"/>
  <c r="X347" i="4"/>
  <c r="V347" i="4"/>
  <c r="U347" i="4"/>
  <c r="T347" i="4"/>
  <c r="S347" i="4"/>
  <c r="AA346" i="4"/>
  <c r="Z346" i="4"/>
  <c r="Y346" i="4"/>
  <c r="X346" i="4"/>
  <c r="W346" i="4"/>
  <c r="V346" i="4"/>
  <c r="U346" i="4"/>
  <c r="T346" i="4"/>
  <c r="S346" i="4"/>
  <c r="R346" i="4"/>
  <c r="AA345" i="4"/>
  <c r="Z345" i="4"/>
  <c r="X345" i="4"/>
  <c r="W345" i="4"/>
  <c r="V345" i="4"/>
  <c r="U345" i="4"/>
  <c r="S345" i="4"/>
  <c r="R345" i="4"/>
  <c r="AA344" i="4"/>
  <c r="Z344" i="4"/>
  <c r="Y344" i="4"/>
  <c r="X344" i="4"/>
  <c r="W344" i="4"/>
  <c r="V344" i="4"/>
  <c r="U344" i="4"/>
  <c r="T344" i="4"/>
  <c r="S344" i="4"/>
  <c r="R344" i="4"/>
  <c r="Z343" i="4"/>
  <c r="Y343" i="4"/>
  <c r="X343" i="4"/>
  <c r="W343" i="4"/>
  <c r="U343" i="4"/>
  <c r="T343" i="4"/>
  <c r="S343" i="4"/>
  <c r="R343" i="4"/>
  <c r="AA342" i="4"/>
  <c r="Z342" i="4"/>
  <c r="Y342" i="4"/>
  <c r="W342" i="4"/>
  <c r="V342" i="4"/>
  <c r="U342" i="4"/>
  <c r="T342" i="4"/>
  <c r="R342" i="4"/>
  <c r="AA341" i="4"/>
  <c r="Z341" i="4"/>
  <c r="Y341" i="4"/>
  <c r="X341" i="4"/>
  <c r="W341" i="4"/>
  <c r="V341" i="4"/>
  <c r="U341" i="4"/>
  <c r="T341" i="4"/>
  <c r="S341" i="4"/>
  <c r="R341" i="4"/>
  <c r="AA340" i="4"/>
  <c r="Y340" i="4"/>
  <c r="X340" i="4"/>
  <c r="W340" i="4"/>
  <c r="V340" i="4"/>
  <c r="T340" i="4"/>
  <c r="S340" i="4"/>
  <c r="R340" i="4"/>
  <c r="AA339" i="4"/>
  <c r="Z339" i="4"/>
  <c r="Y339" i="4"/>
  <c r="X339" i="4"/>
  <c r="V339" i="4"/>
  <c r="U339" i="4"/>
  <c r="T339" i="4"/>
  <c r="S339" i="4"/>
  <c r="AA338" i="4"/>
  <c r="Z338" i="4"/>
  <c r="Y338" i="4"/>
  <c r="X338" i="4"/>
  <c r="W338" i="4"/>
  <c r="V338" i="4"/>
  <c r="U338" i="4"/>
  <c r="T338" i="4"/>
  <c r="S338" i="4"/>
  <c r="R338" i="4"/>
  <c r="AA337" i="4"/>
  <c r="Z337" i="4"/>
  <c r="X337" i="4"/>
  <c r="W337" i="4"/>
  <c r="V337" i="4"/>
  <c r="U337" i="4"/>
  <c r="S337" i="4"/>
  <c r="R337" i="4"/>
  <c r="AA336" i="4"/>
  <c r="Z336" i="4"/>
  <c r="Y336" i="4"/>
  <c r="X336" i="4"/>
  <c r="W336" i="4"/>
  <c r="V336" i="4"/>
  <c r="U336" i="4"/>
  <c r="T336" i="4"/>
  <c r="S336" i="4"/>
  <c r="R336" i="4"/>
  <c r="Z335" i="4"/>
  <c r="Y335" i="4"/>
  <c r="X335" i="4"/>
  <c r="W335" i="4"/>
  <c r="U335" i="4"/>
  <c r="T335" i="4"/>
  <c r="S335" i="4"/>
  <c r="R335" i="4"/>
  <c r="AA334" i="4"/>
  <c r="Z334" i="4"/>
  <c r="Y334" i="4"/>
  <c r="W334" i="4"/>
  <c r="V334" i="4"/>
  <c r="U334" i="4"/>
  <c r="T334" i="4"/>
  <c r="R334" i="4"/>
  <c r="AA333" i="4"/>
  <c r="Z333" i="4"/>
  <c r="Y333" i="4"/>
  <c r="X333" i="4"/>
  <c r="W333" i="4"/>
  <c r="V333" i="4"/>
  <c r="U333" i="4"/>
  <c r="T333" i="4"/>
  <c r="S333" i="4"/>
  <c r="R333" i="4"/>
  <c r="AA332" i="4"/>
  <c r="Y332" i="4"/>
  <c r="X332" i="4"/>
  <c r="W332" i="4"/>
  <c r="V332" i="4"/>
  <c r="T332" i="4"/>
  <c r="S332" i="4"/>
  <c r="R332" i="4"/>
  <c r="AA331" i="4"/>
  <c r="Z331" i="4"/>
  <c r="Y331" i="4"/>
  <c r="X331" i="4"/>
  <c r="V331" i="4"/>
  <c r="U331" i="4"/>
  <c r="T331" i="4"/>
  <c r="S331" i="4"/>
  <c r="AA330" i="4"/>
  <c r="Z330" i="4"/>
  <c r="Y330" i="4"/>
  <c r="X330" i="4"/>
  <c r="W330" i="4"/>
  <c r="V330" i="4"/>
  <c r="U330" i="4"/>
  <c r="T330" i="4"/>
  <c r="S330" i="4"/>
  <c r="R330" i="4"/>
  <c r="AA329" i="4"/>
  <c r="Z329" i="4"/>
  <c r="X329" i="4"/>
  <c r="W329" i="4"/>
  <c r="V329" i="4"/>
  <c r="U329" i="4"/>
  <c r="S329" i="4"/>
  <c r="R329" i="4"/>
  <c r="AA328" i="4"/>
  <c r="Z328" i="4"/>
  <c r="Y328" i="4"/>
  <c r="X328" i="4"/>
  <c r="W328" i="4"/>
  <c r="V328" i="4"/>
  <c r="U328" i="4"/>
  <c r="T328" i="4"/>
  <c r="S328" i="4"/>
  <c r="R328" i="4"/>
  <c r="Z327" i="4"/>
  <c r="Y327" i="4"/>
  <c r="X327" i="4"/>
  <c r="W327" i="4"/>
  <c r="U327" i="4"/>
  <c r="T327" i="4"/>
  <c r="S327" i="4"/>
  <c r="R327" i="4"/>
  <c r="AA326" i="4"/>
  <c r="Z326" i="4"/>
  <c r="Y326" i="4"/>
  <c r="W326" i="4"/>
  <c r="V326" i="4"/>
  <c r="U326" i="4"/>
  <c r="T326" i="4"/>
  <c r="R326" i="4"/>
  <c r="AA325" i="4"/>
  <c r="Z325" i="4"/>
  <c r="Y325" i="4"/>
  <c r="X325" i="4"/>
  <c r="W325" i="4"/>
  <c r="V325" i="4"/>
  <c r="U325" i="4"/>
  <c r="T325" i="4"/>
  <c r="S325" i="4"/>
  <c r="R325" i="4"/>
  <c r="AA324" i="4"/>
  <c r="Y324" i="4"/>
  <c r="X324" i="4"/>
  <c r="W324" i="4"/>
  <c r="V324" i="4"/>
  <c r="T324" i="4"/>
  <c r="S324" i="4"/>
  <c r="R324" i="4"/>
  <c r="AA323" i="4"/>
  <c r="Z323" i="4"/>
  <c r="Y323" i="4"/>
  <c r="X323" i="4"/>
  <c r="V323" i="4"/>
  <c r="U323" i="4"/>
  <c r="T323" i="4"/>
  <c r="S323" i="4"/>
  <c r="AA322" i="4"/>
  <c r="Z322" i="4"/>
  <c r="Y322" i="4"/>
  <c r="X322" i="4"/>
  <c r="W322" i="4"/>
  <c r="V322" i="4"/>
  <c r="U322" i="4"/>
  <c r="T322" i="4"/>
  <c r="S322" i="4"/>
  <c r="R322" i="4"/>
  <c r="AA321" i="4"/>
  <c r="Z321" i="4"/>
  <c r="X321" i="4"/>
  <c r="W321" i="4"/>
  <c r="V321" i="4"/>
  <c r="U321" i="4"/>
  <c r="S321" i="4"/>
  <c r="R321" i="4"/>
  <c r="AA320" i="4"/>
  <c r="Z320" i="4"/>
  <c r="Y320" i="4"/>
  <c r="X320" i="4"/>
  <c r="W320" i="4"/>
  <c r="V320" i="4"/>
  <c r="U320" i="4"/>
  <c r="T320" i="4"/>
  <c r="S320" i="4"/>
  <c r="R320" i="4"/>
  <c r="Z319" i="4"/>
  <c r="Y319" i="4"/>
  <c r="X319" i="4"/>
  <c r="W319" i="4"/>
  <c r="U319" i="4"/>
  <c r="T319" i="4"/>
  <c r="S319" i="4"/>
  <c r="R319" i="4"/>
  <c r="AA318" i="4"/>
  <c r="Z318" i="4"/>
  <c r="Y318" i="4"/>
  <c r="W318" i="4"/>
  <c r="V318" i="4"/>
  <c r="U318" i="4"/>
  <c r="T318" i="4"/>
  <c r="S318" i="4"/>
  <c r="R318" i="4"/>
  <c r="AA317" i="4"/>
  <c r="Z317" i="4"/>
  <c r="Y317" i="4"/>
  <c r="X317" i="4"/>
  <c r="W317" i="4"/>
  <c r="V317" i="4"/>
  <c r="U317" i="4"/>
  <c r="T317" i="4"/>
  <c r="S317" i="4"/>
  <c r="R317" i="4"/>
  <c r="AA316" i="4"/>
  <c r="Y316" i="4"/>
  <c r="X316" i="4"/>
  <c r="W316" i="4"/>
  <c r="V316" i="4"/>
  <c r="T316" i="4"/>
  <c r="S316" i="4"/>
  <c r="R316" i="4"/>
  <c r="AA315" i="4"/>
  <c r="Z315" i="4"/>
  <c r="Y315" i="4"/>
  <c r="X315" i="4"/>
  <c r="V315" i="4"/>
  <c r="U315" i="4"/>
  <c r="T315" i="4"/>
  <c r="S315" i="4"/>
  <c r="AA314" i="4"/>
  <c r="Z314" i="4"/>
  <c r="Y314" i="4"/>
  <c r="X314" i="4"/>
  <c r="W314" i="4"/>
  <c r="V314" i="4"/>
  <c r="U314" i="4"/>
  <c r="T314" i="4"/>
  <c r="S314" i="4"/>
  <c r="R314" i="4"/>
  <c r="AA313" i="4"/>
  <c r="Z313" i="4"/>
  <c r="X313" i="4"/>
  <c r="W313" i="4"/>
  <c r="V313" i="4"/>
  <c r="U313" i="4"/>
  <c r="S313" i="4"/>
  <c r="R313" i="4"/>
  <c r="AA312" i="4"/>
  <c r="Z312" i="4"/>
  <c r="Y312" i="4"/>
  <c r="X312" i="4"/>
  <c r="W312" i="4"/>
  <c r="V312" i="4"/>
  <c r="U312" i="4"/>
  <c r="T312" i="4"/>
  <c r="S312" i="4"/>
  <c r="R312" i="4"/>
  <c r="Z311" i="4"/>
  <c r="Y311" i="4"/>
  <c r="X311" i="4"/>
  <c r="W311" i="4"/>
  <c r="U311" i="4"/>
  <c r="T311" i="4"/>
  <c r="S311" i="4"/>
  <c r="R311" i="4"/>
  <c r="AA310" i="4"/>
  <c r="Z310" i="4"/>
  <c r="Y310" i="4"/>
  <c r="W310" i="4"/>
  <c r="V310" i="4"/>
  <c r="U310" i="4"/>
  <c r="T310" i="4"/>
  <c r="R310" i="4"/>
  <c r="AA309" i="4"/>
  <c r="Z309" i="4"/>
  <c r="Y309" i="4"/>
  <c r="X309" i="4"/>
  <c r="W309" i="4"/>
  <c r="V309" i="4"/>
  <c r="U309" i="4"/>
  <c r="T309" i="4"/>
  <c r="S309" i="4"/>
  <c r="R309" i="4"/>
  <c r="AA308" i="4"/>
  <c r="Y308" i="4"/>
  <c r="X308" i="4"/>
  <c r="W308" i="4"/>
  <c r="V308" i="4"/>
  <c r="T308" i="4"/>
  <c r="S308" i="4"/>
  <c r="R308" i="4"/>
  <c r="AA307" i="4"/>
  <c r="Z307" i="4"/>
  <c r="Y307" i="4"/>
  <c r="X307" i="4"/>
  <c r="V307" i="4"/>
  <c r="U307" i="4"/>
  <c r="T307" i="4"/>
  <c r="S307" i="4"/>
  <c r="AA306" i="4"/>
  <c r="Z306" i="4"/>
  <c r="Y306" i="4"/>
  <c r="X306" i="4"/>
  <c r="W306" i="4"/>
  <c r="V306" i="4"/>
  <c r="U306" i="4"/>
  <c r="T306" i="4"/>
  <c r="S306" i="4"/>
  <c r="R306" i="4"/>
  <c r="AA305" i="4"/>
  <c r="Z305" i="4"/>
  <c r="X305" i="4"/>
  <c r="W305" i="4"/>
  <c r="V305" i="4"/>
  <c r="U305" i="4"/>
  <c r="S305" i="4"/>
  <c r="R305" i="4"/>
  <c r="AA304" i="4"/>
  <c r="Z304" i="4"/>
  <c r="Y304" i="4"/>
  <c r="X304" i="4"/>
  <c r="W304" i="4"/>
  <c r="V304" i="4"/>
  <c r="U304" i="4"/>
  <c r="T304" i="4"/>
  <c r="S304" i="4"/>
  <c r="R304" i="4"/>
  <c r="Z303" i="4"/>
  <c r="Y303" i="4"/>
  <c r="X303" i="4"/>
  <c r="W303" i="4"/>
  <c r="U303" i="4"/>
  <c r="T303" i="4"/>
  <c r="S303" i="4"/>
  <c r="R303" i="4"/>
  <c r="AA302" i="4"/>
  <c r="Z302" i="4"/>
  <c r="Y302" i="4"/>
  <c r="W302" i="4"/>
  <c r="V302" i="4"/>
  <c r="U302" i="4"/>
  <c r="T302" i="4"/>
  <c r="R302" i="4"/>
  <c r="AA301" i="4"/>
  <c r="Z301" i="4"/>
  <c r="Y301" i="4"/>
  <c r="X301" i="4"/>
  <c r="W301" i="4"/>
  <c r="V301" i="4"/>
  <c r="U301" i="4"/>
  <c r="T301" i="4"/>
  <c r="S301" i="4"/>
  <c r="R301" i="4"/>
  <c r="AA300" i="4"/>
  <c r="Y300" i="4"/>
  <c r="X300" i="4"/>
  <c r="W300" i="4"/>
  <c r="V300" i="4"/>
  <c r="T300" i="4"/>
  <c r="S300" i="4"/>
  <c r="R300" i="4"/>
  <c r="AA299" i="4"/>
  <c r="Z299" i="4"/>
  <c r="Y299" i="4"/>
  <c r="X299" i="4"/>
  <c r="V299" i="4"/>
  <c r="U299" i="4"/>
  <c r="T299" i="4"/>
  <c r="S299" i="4"/>
  <c r="AA298" i="4"/>
  <c r="Z298" i="4"/>
  <c r="Y298" i="4"/>
  <c r="X298" i="4"/>
  <c r="W298" i="4"/>
  <c r="V298" i="4"/>
  <c r="U298" i="4"/>
  <c r="T298" i="4"/>
  <c r="S298" i="4"/>
  <c r="R298" i="4"/>
  <c r="AA297" i="4"/>
  <c r="Z297" i="4"/>
  <c r="X297" i="4"/>
  <c r="W297" i="4"/>
  <c r="V297" i="4"/>
  <c r="U297" i="4"/>
  <c r="S297" i="4"/>
  <c r="R297" i="4"/>
  <c r="AA296" i="4"/>
  <c r="Z296" i="4"/>
  <c r="Y296" i="4"/>
  <c r="X296" i="4"/>
  <c r="W296" i="4"/>
  <c r="V296" i="4"/>
  <c r="U296" i="4"/>
  <c r="T296" i="4"/>
  <c r="S296" i="4"/>
  <c r="R296" i="4"/>
  <c r="Z295" i="4"/>
  <c r="Y295" i="4"/>
  <c r="X295" i="4"/>
  <c r="W295" i="4"/>
  <c r="U295" i="4"/>
  <c r="T295" i="4"/>
  <c r="S295" i="4"/>
  <c r="R295" i="4"/>
  <c r="AA294" i="4"/>
  <c r="Z294" i="4"/>
  <c r="Y294" i="4"/>
  <c r="W294" i="4"/>
  <c r="V294" i="4"/>
  <c r="U294" i="4"/>
  <c r="T294" i="4"/>
  <c r="R294" i="4"/>
  <c r="AA293" i="4"/>
  <c r="Z293" i="4"/>
  <c r="Y293" i="4"/>
  <c r="X293" i="4"/>
  <c r="W293" i="4"/>
  <c r="V293" i="4"/>
  <c r="U293" i="4"/>
  <c r="T293" i="4"/>
  <c r="S293" i="4"/>
  <c r="R293" i="4"/>
  <c r="AA292" i="4"/>
  <c r="Y292" i="4"/>
  <c r="X292" i="4"/>
  <c r="W292" i="4"/>
  <c r="V292" i="4"/>
  <c r="T292" i="4"/>
  <c r="S292" i="4"/>
  <c r="R292" i="4"/>
  <c r="AA291" i="4"/>
  <c r="Z291" i="4"/>
  <c r="Y291" i="4"/>
  <c r="X291" i="4"/>
  <c r="V291" i="4"/>
  <c r="U291" i="4"/>
  <c r="T291" i="4"/>
  <c r="S291" i="4"/>
  <c r="AA290" i="4"/>
  <c r="Z290" i="4"/>
  <c r="Y290" i="4"/>
  <c r="X290" i="4"/>
  <c r="W290" i="4"/>
  <c r="V290" i="4"/>
  <c r="U290" i="4"/>
  <c r="T290" i="4"/>
  <c r="S290" i="4"/>
  <c r="R290" i="4"/>
  <c r="AA289" i="4"/>
  <c r="Z289" i="4"/>
  <c r="X289" i="4"/>
  <c r="W289" i="4"/>
  <c r="V289" i="4"/>
  <c r="U289" i="4"/>
  <c r="S289" i="4"/>
  <c r="R289" i="4"/>
  <c r="AA288" i="4"/>
  <c r="Z288" i="4"/>
  <c r="Y288" i="4"/>
  <c r="X288" i="4"/>
  <c r="W288" i="4"/>
  <c r="V288" i="4"/>
  <c r="U288" i="4"/>
  <c r="T288" i="4"/>
  <c r="S288" i="4"/>
  <c r="R288" i="4"/>
  <c r="Z287" i="4"/>
  <c r="Y287" i="4"/>
  <c r="X287" i="4"/>
  <c r="W287" i="4"/>
  <c r="U287" i="4"/>
  <c r="T287" i="4"/>
  <c r="S287" i="4"/>
  <c r="R287" i="4"/>
  <c r="AA286" i="4"/>
  <c r="Z286" i="4"/>
  <c r="Y286" i="4"/>
  <c r="W286" i="4"/>
  <c r="V286" i="4"/>
  <c r="U286" i="4"/>
  <c r="T286" i="4"/>
  <c r="R286" i="4"/>
  <c r="AA285" i="4"/>
  <c r="Z285" i="4"/>
  <c r="Y285" i="4"/>
  <c r="X285" i="4"/>
  <c r="W285" i="4"/>
  <c r="V285" i="4"/>
  <c r="U285" i="4"/>
  <c r="T285" i="4"/>
  <c r="S285" i="4"/>
  <c r="R285" i="4"/>
  <c r="AA284" i="4"/>
  <c r="Y284" i="4"/>
  <c r="X284" i="4"/>
  <c r="W284" i="4"/>
  <c r="V284" i="4"/>
  <c r="T284" i="4"/>
  <c r="S284" i="4"/>
  <c r="R284" i="4"/>
  <c r="AA283" i="4"/>
  <c r="Z283" i="4"/>
  <c r="Y283" i="4"/>
  <c r="X283" i="4"/>
  <c r="V283" i="4"/>
  <c r="U283" i="4"/>
  <c r="T283" i="4"/>
  <c r="S283" i="4"/>
  <c r="AA282" i="4"/>
  <c r="Z282" i="4"/>
  <c r="Y282" i="4"/>
  <c r="X282" i="4"/>
  <c r="W282" i="4"/>
  <c r="V282" i="4"/>
  <c r="U282" i="4"/>
  <c r="T282" i="4"/>
  <c r="S282" i="4"/>
  <c r="R282" i="4"/>
  <c r="AA281" i="4"/>
  <c r="Z281" i="4"/>
  <c r="X281" i="4"/>
  <c r="W281" i="4"/>
  <c r="V281" i="4"/>
  <c r="U281" i="4"/>
  <c r="S281" i="4"/>
  <c r="R281" i="4"/>
  <c r="AA280" i="4"/>
  <c r="Z280" i="4"/>
  <c r="Y280" i="4"/>
  <c r="X280" i="4"/>
  <c r="W280" i="4"/>
  <c r="V280" i="4"/>
  <c r="U280" i="4"/>
  <c r="T280" i="4"/>
  <c r="S280" i="4"/>
  <c r="R280" i="4"/>
  <c r="Z279" i="4"/>
  <c r="Y279" i="4"/>
  <c r="X279" i="4"/>
  <c r="W279" i="4"/>
  <c r="U279" i="4"/>
  <c r="T279" i="4"/>
  <c r="S279" i="4"/>
  <c r="R279" i="4"/>
  <c r="AA278" i="4"/>
  <c r="Z278" i="4"/>
  <c r="Y278" i="4"/>
  <c r="W278" i="4"/>
  <c r="V278" i="4"/>
  <c r="U278" i="4"/>
  <c r="T278" i="4"/>
  <c r="R278" i="4"/>
  <c r="AA277" i="4"/>
  <c r="Z277" i="4"/>
  <c r="Y277" i="4"/>
  <c r="X277" i="4"/>
  <c r="W277" i="4"/>
  <c r="V277" i="4"/>
  <c r="U277" i="4"/>
  <c r="T277" i="4"/>
  <c r="S277" i="4"/>
  <c r="R277" i="4"/>
  <c r="AA276" i="4"/>
  <c r="Y276" i="4"/>
  <c r="X276" i="4"/>
  <c r="W276" i="4"/>
  <c r="V276" i="4"/>
  <c r="T276" i="4"/>
  <c r="S276" i="4"/>
  <c r="R276" i="4"/>
  <c r="AA275" i="4"/>
  <c r="Z275" i="4"/>
  <c r="Y275" i="4"/>
  <c r="X275" i="4"/>
  <c r="V275" i="4"/>
  <c r="U275" i="4"/>
  <c r="T275" i="4"/>
  <c r="S275" i="4"/>
  <c r="AA274" i="4"/>
  <c r="Z274" i="4"/>
  <c r="Y274" i="4"/>
  <c r="X274" i="4"/>
  <c r="W274" i="4"/>
  <c r="V274" i="4"/>
  <c r="U274" i="4"/>
  <c r="T274" i="4"/>
  <c r="S274" i="4"/>
  <c r="R274" i="4"/>
  <c r="AA273" i="4"/>
  <c r="Z273" i="4"/>
  <c r="X273" i="4"/>
  <c r="W273" i="4"/>
  <c r="V273" i="4"/>
  <c r="U273" i="4"/>
  <c r="S273" i="4"/>
  <c r="R273" i="4"/>
  <c r="AA272" i="4"/>
  <c r="Z272" i="4"/>
  <c r="Y272" i="4"/>
  <c r="X272" i="4"/>
  <c r="W272" i="4"/>
  <c r="V272" i="4"/>
  <c r="U272" i="4"/>
  <c r="T272" i="4"/>
  <c r="S272" i="4"/>
  <c r="R272" i="4"/>
  <c r="Z271" i="4"/>
  <c r="Y271" i="4"/>
  <c r="X271" i="4"/>
  <c r="W271" i="4"/>
  <c r="U271" i="4"/>
  <c r="T271" i="4"/>
  <c r="S271" i="4"/>
  <c r="R271" i="4"/>
  <c r="AA270" i="4"/>
  <c r="Z270" i="4"/>
  <c r="Y270" i="4"/>
  <c r="W270" i="4"/>
  <c r="V270" i="4"/>
  <c r="U270" i="4"/>
  <c r="T270" i="4"/>
  <c r="R270" i="4"/>
  <c r="AA269" i="4"/>
  <c r="Z269" i="4"/>
  <c r="Y269" i="4"/>
  <c r="X269" i="4"/>
  <c r="W269" i="4"/>
  <c r="V269" i="4"/>
  <c r="U269" i="4"/>
  <c r="T269" i="4"/>
  <c r="S269" i="4"/>
  <c r="R269" i="4"/>
  <c r="AA268" i="4"/>
  <c r="Y268" i="4"/>
  <c r="X268" i="4"/>
  <c r="W268" i="4"/>
  <c r="V268" i="4"/>
  <c r="T268" i="4"/>
  <c r="S268" i="4"/>
  <c r="R268" i="4"/>
  <c r="AA267" i="4"/>
  <c r="Z267" i="4"/>
  <c r="Y267" i="4"/>
  <c r="X267" i="4"/>
  <c r="V267" i="4"/>
  <c r="U267" i="4"/>
  <c r="T267" i="4"/>
  <c r="S267" i="4"/>
  <c r="AA266" i="4"/>
  <c r="Z266" i="4"/>
  <c r="Y266" i="4"/>
  <c r="X266" i="4"/>
  <c r="W266" i="4"/>
  <c r="V266" i="4"/>
  <c r="U266" i="4"/>
  <c r="T266" i="4"/>
  <c r="S266" i="4"/>
  <c r="R266" i="4"/>
  <c r="AA265" i="4"/>
  <c r="Z265" i="4"/>
  <c r="X265" i="4"/>
  <c r="W265" i="4"/>
  <c r="V265" i="4"/>
  <c r="U265" i="4"/>
  <c r="S265" i="4"/>
  <c r="R265" i="4"/>
  <c r="AA264" i="4"/>
  <c r="Z264" i="4"/>
  <c r="Y264" i="4"/>
  <c r="X264" i="4"/>
  <c r="W264" i="4"/>
  <c r="V264" i="4"/>
  <c r="U264" i="4"/>
  <c r="T264" i="4"/>
  <c r="S264" i="4"/>
  <c r="R264" i="4"/>
  <c r="Z263" i="4"/>
  <c r="Y263" i="4"/>
  <c r="X263" i="4"/>
  <c r="W263" i="4"/>
  <c r="U263" i="4"/>
  <c r="T263" i="4"/>
  <c r="S263" i="4"/>
  <c r="R263" i="4"/>
  <c r="AA262" i="4"/>
  <c r="Z262" i="4"/>
  <c r="Y262" i="4"/>
  <c r="W262" i="4"/>
  <c r="V262" i="4"/>
  <c r="U262" i="4"/>
  <c r="T262" i="4"/>
  <c r="R262" i="4"/>
  <c r="AA261" i="4"/>
  <c r="Z261" i="4"/>
  <c r="Y261" i="4"/>
  <c r="X261" i="4"/>
  <c r="W261" i="4"/>
  <c r="V261" i="4"/>
  <c r="U261" i="4"/>
  <c r="T261" i="4"/>
  <c r="S261" i="4"/>
  <c r="R261" i="4"/>
  <c r="AA260" i="4"/>
  <c r="Y260" i="4"/>
  <c r="X260" i="4"/>
  <c r="W260" i="4"/>
  <c r="V260" i="4"/>
  <c r="T260" i="4"/>
  <c r="S260" i="4"/>
  <c r="R260" i="4"/>
  <c r="AA259" i="4"/>
  <c r="Z259" i="4"/>
  <c r="Y259" i="4"/>
  <c r="X259" i="4"/>
  <c r="V259" i="4"/>
  <c r="U259" i="4"/>
  <c r="T259" i="4"/>
  <c r="S259" i="4"/>
  <c r="AA258" i="4"/>
  <c r="Z258" i="4"/>
  <c r="Y258" i="4"/>
  <c r="X258" i="4"/>
  <c r="W258" i="4"/>
  <c r="V258" i="4"/>
  <c r="U258" i="4"/>
  <c r="T258" i="4"/>
  <c r="S258" i="4"/>
  <c r="R258" i="4"/>
  <c r="AA257" i="4"/>
  <c r="Z257" i="4"/>
  <c r="X257" i="4"/>
  <c r="W257" i="4"/>
  <c r="V257" i="4"/>
  <c r="U257" i="4"/>
  <c r="S257" i="4"/>
  <c r="R257" i="4"/>
  <c r="AA256" i="4"/>
  <c r="Z256" i="4"/>
  <c r="Y256" i="4"/>
  <c r="X256" i="4"/>
  <c r="W256" i="4"/>
  <c r="V256" i="4"/>
  <c r="U256" i="4"/>
  <c r="T256" i="4"/>
  <c r="S256" i="4"/>
  <c r="R256" i="4"/>
  <c r="Z255" i="4"/>
  <c r="Y255" i="4"/>
  <c r="X255" i="4"/>
  <c r="W255" i="4"/>
  <c r="U255" i="4"/>
  <c r="T255" i="4"/>
  <c r="S255" i="4"/>
  <c r="R255" i="4"/>
  <c r="AA254" i="4"/>
  <c r="Z254" i="4"/>
  <c r="Y254" i="4"/>
  <c r="W254" i="4"/>
  <c r="V254" i="4"/>
  <c r="U254" i="4"/>
  <c r="T254" i="4"/>
  <c r="S254" i="4"/>
  <c r="R254" i="4"/>
  <c r="AA253" i="4"/>
  <c r="Z253" i="4"/>
  <c r="Y253" i="4"/>
  <c r="X253" i="4"/>
  <c r="W253" i="4"/>
  <c r="V253" i="4"/>
  <c r="U253" i="4"/>
  <c r="T253" i="4"/>
  <c r="S253" i="4"/>
  <c r="R253" i="4"/>
  <c r="AA252" i="4"/>
  <c r="Y252" i="4"/>
  <c r="X252" i="4"/>
  <c r="W252" i="4"/>
  <c r="V252" i="4"/>
  <c r="T252" i="4"/>
  <c r="S252" i="4"/>
  <c r="R252" i="4"/>
  <c r="AA251" i="4"/>
  <c r="Z251" i="4"/>
  <c r="Y251" i="4"/>
  <c r="X251" i="4"/>
  <c r="V251" i="4"/>
  <c r="U251" i="4"/>
  <c r="T251" i="4"/>
  <c r="S251" i="4"/>
  <c r="AA250" i="4"/>
  <c r="Z250" i="4"/>
  <c r="Y250" i="4"/>
  <c r="X250" i="4"/>
  <c r="W250" i="4"/>
  <c r="V250" i="4"/>
  <c r="U250" i="4"/>
  <c r="T250" i="4"/>
  <c r="S250" i="4"/>
  <c r="R250" i="4"/>
  <c r="AA249" i="4"/>
  <c r="Z249" i="4"/>
  <c r="X249" i="4"/>
  <c r="W249" i="4"/>
  <c r="V249" i="4"/>
  <c r="U249" i="4"/>
  <c r="S249" i="4"/>
  <c r="R249" i="4"/>
  <c r="AA248" i="4"/>
  <c r="Z248" i="4"/>
  <c r="Y248" i="4"/>
  <c r="X248" i="4"/>
  <c r="W248" i="4"/>
  <c r="V248" i="4"/>
  <c r="U248" i="4"/>
  <c r="T248" i="4"/>
  <c r="S248" i="4"/>
  <c r="R248" i="4"/>
  <c r="Z247" i="4"/>
  <c r="Y247" i="4"/>
  <c r="X247" i="4"/>
  <c r="W247" i="4"/>
  <c r="U247" i="4"/>
  <c r="T247" i="4"/>
  <c r="S247" i="4"/>
  <c r="R247" i="4"/>
  <c r="AA246" i="4"/>
  <c r="Z246" i="4"/>
  <c r="Y246" i="4"/>
  <c r="W246" i="4"/>
  <c r="V246" i="4"/>
  <c r="U246" i="4"/>
  <c r="T246" i="4"/>
  <c r="R246" i="4"/>
  <c r="AA245" i="4"/>
  <c r="Z245" i="4"/>
  <c r="Y245" i="4"/>
  <c r="X245" i="4"/>
  <c r="W245" i="4"/>
  <c r="V245" i="4"/>
  <c r="U245" i="4"/>
  <c r="T245" i="4"/>
  <c r="S245" i="4"/>
  <c r="R245" i="4"/>
  <c r="AA244" i="4"/>
  <c r="Y244" i="4"/>
  <c r="X244" i="4"/>
  <c r="W244" i="4"/>
  <c r="V244" i="4"/>
  <c r="T244" i="4"/>
  <c r="S244" i="4"/>
  <c r="R244" i="4"/>
  <c r="AA243" i="4"/>
  <c r="Z243" i="4"/>
  <c r="Y243" i="4"/>
  <c r="X243" i="4"/>
  <c r="V243" i="4"/>
  <c r="U243" i="4"/>
  <c r="T243" i="4"/>
  <c r="S243" i="4"/>
  <c r="AA242" i="4"/>
  <c r="Z242" i="4"/>
  <c r="Y242" i="4"/>
  <c r="X242" i="4"/>
  <c r="W242" i="4"/>
  <c r="V242" i="4"/>
  <c r="U242" i="4"/>
  <c r="T242" i="4"/>
  <c r="S242" i="4"/>
  <c r="R242" i="4"/>
  <c r="AA241" i="4"/>
  <c r="Z241" i="4"/>
  <c r="X241" i="4"/>
  <c r="W241" i="4"/>
  <c r="V241" i="4"/>
  <c r="U241" i="4"/>
  <c r="S241" i="4"/>
  <c r="R241" i="4"/>
  <c r="AA240" i="4"/>
  <c r="Z240" i="4"/>
  <c r="Y240" i="4"/>
  <c r="X240" i="4"/>
  <c r="W240" i="4"/>
  <c r="V240" i="4"/>
  <c r="U240" i="4"/>
  <c r="T240" i="4"/>
  <c r="S240" i="4"/>
  <c r="R240" i="4"/>
  <c r="Z239" i="4"/>
  <c r="Y239" i="4"/>
  <c r="X239" i="4"/>
  <c r="W239" i="4"/>
  <c r="U239" i="4"/>
  <c r="T239" i="4"/>
  <c r="S239" i="4"/>
  <c r="R239" i="4"/>
  <c r="AA238" i="4"/>
  <c r="Z238" i="4"/>
  <c r="Y238" i="4"/>
  <c r="W238" i="4"/>
  <c r="V238" i="4"/>
  <c r="U238" i="4"/>
  <c r="T238" i="4"/>
  <c r="R238" i="4"/>
  <c r="AA237" i="4"/>
  <c r="Z237" i="4"/>
  <c r="Y237" i="4"/>
  <c r="X237" i="4"/>
  <c r="W237" i="4"/>
  <c r="V237" i="4"/>
  <c r="U237" i="4"/>
  <c r="T237" i="4"/>
  <c r="S237" i="4"/>
  <c r="R237" i="4"/>
  <c r="AA236" i="4"/>
  <c r="Y236" i="4"/>
  <c r="X236" i="4"/>
  <c r="W236" i="4"/>
  <c r="V236" i="4"/>
  <c r="T236" i="4"/>
  <c r="S236" i="4"/>
  <c r="R236" i="4"/>
  <c r="AA235" i="4"/>
  <c r="Z235" i="4"/>
  <c r="Y235" i="4"/>
  <c r="X235" i="4"/>
  <c r="V235" i="4"/>
  <c r="U235" i="4"/>
  <c r="T235" i="4"/>
  <c r="S235" i="4"/>
  <c r="AA234" i="4"/>
  <c r="Z234" i="4"/>
  <c r="Y234" i="4"/>
  <c r="X234" i="4"/>
  <c r="W234" i="4"/>
  <c r="V234" i="4"/>
  <c r="U234" i="4"/>
  <c r="T234" i="4"/>
  <c r="S234" i="4"/>
  <c r="R234" i="4"/>
  <c r="AA233" i="4"/>
  <c r="Z233" i="4"/>
  <c r="X233" i="4"/>
  <c r="W233" i="4"/>
  <c r="V233" i="4"/>
  <c r="U233" i="4"/>
  <c r="S233" i="4"/>
  <c r="R233" i="4"/>
  <c r="AA232" i="4"/>
  <c r="Z232" i="4"/>
  <c r="Y232" i="4"/>
  <c r="X232" i="4"/>
  <c r="W232" i="4"/>
  <c r="V232" i="4"/>
  <c r="U232" i="4"/>
  <c r="T232" i="4"/>
  <c r="S232" i="4"/>
  <c r="R232" i="4"/>
  <c r="Z231" i="4"/>
  <c r="Y231" i="4"/>
  <c r="X231" i="4"/>
  <c r="W231" i="4"/>
  <c r="U231" i="4"/>
  <c r="T231" i="4"/>
  <c r="S231" i="4"/>
  <c r="R231" i="4"/>
  <c r="AA230" i="4"/>
  <c r="Z230" i="4"/>
  <c r="Y230" i="4"/>
  <c r="W230" i="4"/>
  <c r="V230" i="4"/>
  <c r="U230" i="4"/>
  <c r="T230" i="4"/>
  <c r="R230" i="4"/>
  <c r="AA229" i="4"/>
  <c r="Z229" i="4"/>
  <c r="Y229" i="4"/>
  <c r="X229" i="4"/>
  <c r="W229" i="4"/>
  <c r="V229" i="4"/>
  <c r="U229" i="4"/>
  <c r="T229" i="4"/>
  <c r="S229" i="4"/>
  <c r="R229" i="4"/>
  <c r="AA228" i="4"/>
  <c r="Y228" i="4"/>
  <c r="X228" i="4"/>
  <c r="W228" i="4"/>
  <c r="V228" i="4"/>
  <c r="T228" i="4"/>
  <c r="S228" i="4"/>
  <c r="R228" i="4"/>
  <c r="AA227" i="4"/>
  <c r="Z227" i="4"/>
  <c r="Y227" i="4"/>
  <c r="X227" i="4"/>
  <c r="V227" i="4"/>
  <c r="U227" i="4"/>
  <c r="T227" i="4"/>
  <c r="S227" i="4"/>
  <c r="AA226" i="4"/>
  <c r="Z226" i="4"/>
  <c r="Y226" i="4"/>
  <c r="X226" i="4"/>
  <c r="W226" i="4"/>
  <c r="V226" i="4"/>
  <c r="U226" i="4"/>
  <c r="T226" i="4"/>
  <c r="S226" i="4"/>
  <c r="R226" i="4"/>
  <c r="AA225" i="4"/>
  <c r="Z225" i="4"/>
  <c r="X225" i="4"/>
  <c r="W225" i="4"/>
  <c r="V225" i="4"/>
  <c r="U225" i="4"/>
  <c r="S225" i="4"/>
  <c r="R225" i="4"/>
  <c r="AA224" i="4"/>
  <c r="Z224" i="4"/>
  <c r="Y224" i="4"/>
  <c r="X224" i="4"/>
  <c r="W224" i="4"/>
  <c r="V224" i="4"/>
  <c r="U224" i="4"/>
  <c r="T224" i="4"/>
  <c r="S224" i="4"/>
  <c r="R224" i="4"/>
  <c r="Z223" i="4"/>
  <c r="Y223" i="4"/>
  <c r="X223" i="4"/>
  <c r="W223" i="4"/>
  <c r="U223" i="4"/>
  <c r="T223" i="4"/>
  <c r="S223" i="4"/>
  <c r="R223" i="4"/>
  <c r="AA222" i="4"/>
  <c r="Z222" i="4"/>
  <c r="Y222" i="4"/>
  <c r="W222" i="4"/>
  <c r="V222" i="4"/>
  <c r="U222" i="4"/>
  <c r="T222" i="4"/>
  <c r="R222" i="4"/>
  <c r="AA221" i="4"/>
  <c r="Z221" i="4"/>
  <c r="Y221" i="4"/>
  <c r="X221" i="4"/>
  <c r="W221" i="4"/>
  <c r="V221" i="4"/>
  <c r="U221" i="4"/>
  <c r="T221" i="4"/>
  <c r="S221" i="4"/>
  <c r="R221" i="4"/>
  <c r="AA220" i="4"/>
  <c r="Y220" i="4"/>
  <c r="X220" i="4"/>
  <c r="W220" i="4"/>
  <c r="V220" i="4"/>
  <c r="T220" i="4"/>
  <c r="S220" i="4"/>
  <c r="R220" i="4"/>
  <c r="AA219" i="4"/>
  <c r="Z219" i="4"/>
  <c r="Y219" i="4"/>
  <c r="X219" i="4"/>
  <c r="V219" i="4"/>
  <c r="U219" i="4"/>
  <c r="T219" i="4"/>
  <c r="S219" i="4"/>
  <c r="AA218" i="4"/>
  <c r="Z218" i="4"/>
  <c r="Y218" i="4"/>
  <c r="X218" i="4"/>
  <c r="W218" i="4"/>
  <c r="V218" i="4"/>
  <c r="U218" i="4"/>
  <c r="T218" i="4"/>
  <c r="S218" i="4"/>
  <c r="R218" i="4"/>
  <c r="AA217" i="4"/>
  <c r="Z217" i="4"/>
  <c r="X217" i="4"/>
  <c r="W217" i="4"/>
  <c r="V217" i="4"/>
  <c r="U217" i="4"/>
  <c r="S217" i="4"/>
  <c r="R217" i="4"/>
  <c r="AA216" i="4"/>
  <c r="Z216" i="4"/>
  <c r="Y216" i="4"/>
  <c r="X216" i="4"/>
  <c r="W216" i="4"/>
  <c r="V216" i="4"/>
  <c r="U216" i="4"/>
  <c r="T216" i="4"/>
  <c r="S216" i="4"/>
  <c r="R216" i="4"/>
  <c r="Z215" i="4"/>
  <c r="Y215" i="4"/>
  <c r="X215" i="4"/>
  <c r="W215" i="4"/>
  <c r="U215" i="4"/>
  <c r="T215" i="4"/>
  <c r="S215" i="4"/>
  <c r="R215" i="4"/>
  <c r="AA214" i="4"/>
  <c r="Z214" i="4"/>
  <c r="Y214" i="4"/>
  <c r="W214" i="4"/>
  <c r="V214" i="4"/>
  <c r="U214" i="4"/>
  <c r="T214" i="4"/>
  <c r="R214" i="4"/>
  <c r="AA213" i="4"/>
  <c r="Z213" i="4"/>
  <c r="Y213" i="4"/>
  <c r="X213" i="4"/>
  <c r="W213" i="4"/>
  <c r="V213" i="4"/>
  <c r="U213" i="4"/>
  <c r="T213" i="4"/>
  <c r="S213" i="4"/>
  <c r="R213" i="4"/>
  <c r="AA212" i="4"/>
  <c r="Y212" i="4"/>
  <c r="X212" i="4"/>
  <c r="W212" i="4"/>
  <c r="V212" i="4"/>
  <c r="T212" i="4"/>
  <c r="S212" i="4"/>
  <c r="R212" i="4"/>
  <c r="AA211" i="4"/>
  <c r="Z211" i="4"/>
  <c r="Y211" i="4"/>
  <c r="X211" i="4"/>
  <c r="V211" i="4"/>
  <c r="U211" i="4"/>
  <c r="T211" i="4"/>
  <c r="S211" i="4"/>
  <c r="AA210" i="4"/>
  <c r="Z210" i="4"/>
  <c r="Y210" i="4"/>
  <c r="X210" i="4"/>
  <c r="W210" i="4"/>
  <c r="V210" i="4"/>
  <c r="U210" i="4"/>
  <c r="T210" i="4"/>
  <c r="S210" i="4"/>
  <c r="R210" i="4"/>
  <c r="AA209" i="4"/>
  <c r="Z209" i="4"/>
  <c r="X209" i="4"/>
  <c r="W209" i="4"/>
  <c r="V209" i="4"/>
  <c r="U209" i="4"/>
  <c r="S209" i="4"/>
  <c r="R209" i="4"/>
  <c r="AA208" i="4"/>
  <c r="Z208" i="4"/>
  <c r="Y208" i="4"/>
  <c r="X208" i="4"/>
  <c r="W208" i="4"/>
  <c r="V208" i="4"/>
  <c r="U208" i="4"/>
  <c r="T208" i="4"/>
  <c r="S208" i="4"/>
  <c r="R208" i="4"/>
  <c r="Z207" i="4"/>
  <c r="Y207" i="4"/>
  <c r="X207" i="4"/>
  <c r="W207" i="4"/>
  <c r="U207" i="4"/>
  <c r="T207" i="4"/>
  <c r="S207" i="4"/>
  <c r="R207" i="4"/>
  <c r="AA206" i="4"/>
  <c r="Z206" i="4"/>
  <c r="Y206" i="4"/>
  <c r="W206" i="4"/>
  <c r="V206" i="4"/>
  <c r="U206" i="4"/>
  <c r="T206" i="4"/>
  <c r="R206" i="4"/>
  <c r="AA205" i="4"/>
  <c r="Z205" i="4"/>
  <c r="Y205" i="4"/>
  <c r="X205" i="4"/>
  <c r="W205" i="4"/>
  <c r="V205" i="4"/>
  <c r="U205" i="4"/>
  <c r="T205" i="4"/>
  <c r="S205" i="4"/>
  <c r="R205" i="4"/>
  <c r="AA204" i="4"/>
  <c r="Y204" i="4"/>
  <c r="X204" i="4"/>
  <c r="W204" i="4"/>
  <c r="V204" i="4"/>
  <c r="T204" i="4"/>
  <c r="S204" i="4"/>
  <c r="R204" i="4"/>
  <c r="AA203" i="4"/>
  <c r="Z203" i="4"/>
  <c r="Y203" i="4"/>
  <c r="X203" i="4"/>
  <c r="V203" i="4"/>
  <c r="U203" i="4"/>
  <c r="T203" i="4"/>
  <c r="S203" i="4"/>
  <c r="AA202" i="4"/>
  <c r="Z202" i="4"/>
  <c r="Y202" i="4"/>
  <c r="X202" i="4"/>
  <c r="W202" i="4"/>
  <c r="V202" i="4"/>
  <c r="U202" i="4"/>
  <c r="T202" i="4"/>
  <c r="S202" i="4"/>
  <c r="R202" i="4"/>
  <c r="AA201" i="4"/>
  <c r="Z201" i="4"/>
  <c r="X201" i="4"/>
  <c r="W201" i="4"/>
  <c r="V201" i="4"/>
  <c r="U201" i="4"/>
  <c r="S201" i="4"/>
  <c r="R201" i="4"/>
  <c r="AA200" i="4"/>
  <c r="Z200" i="4"/>
  <c r="Y200" i="4"/>
  <c r="X200" i="4"/>
  <c r="W200" i="4"/>
  <c r="V200" i="4"/>
  <c r="U200" i="4"/>
  <c r="T200" i="4"/>
  <c r="S200" i="4"/>
  <c r="R200" i="4"/>
  <c r="Z199" i="4"/>
  <c r="Y199" i="4"/>
  <c r="X199" i="4"/>
  <c r="W199" i="4"/>
  <c r="U199" i="4"/>
  <c r="T199" i="4"/>
  <c r="S199" i="4"/>
  <c r="R199" i="4"/>
  <c r="AA198" i="4"/>
  <c r="Z198" i="4"/>
  <c r="Y198" i="4"/>
  <c r="W198" i="4"/>
  <c r="V198" i="4"/>
  <c r="U198" i="4"/>
  <c r="T198" i="4"/>
  <c r="R198" i="4"/>
  <c r="AA197" i="4"/>
  <c r="Z197" i="4"/>
  <c r="Y197" i="4"/>
  <c r="X197" i="4"/>
  <c r="W197" i="4"/>
  <c r="V197" i="4"/>
  <c r="U197" i="4"/>
  <c r="T197" i="4"/>
  <c r="S197" i="4"/>
  <c r="R197" i="4"/>
  <c r="AA196" i="4"/>
  <c r="Y196" i="4"/>
  <c r="X196" i="4"/>
  <c r="W196" i="4"/>
  <c r="V196" i="4"/>
  <c r="T196" i="4"/>
  <c r="S196" i="4"/>
  <c r="R196" i="4"/>
  <c r="AA195" i="4"/>
  <c r="Z195" i="4"/>
  <c r="Y195" i="4"/>
  <c r="X195" i="4"/>
  <c r="V195" i="4"/>
  <c r="U195" i="4"/>
  <c r="T195" i="4"/>
  <c r="S195" i="4"/>
  <c r="AA194" i="4"/>
  <c r="Z194" i="4"/>
  <c r="Y194" i="4"/>
  <c r="X194" i="4"/>
  <c r="W194" i="4"/>
  <c r="V194" i="4"/>
  <c r="U194" i="4"/>
  <c r="T194" i="4"/>
  <c r="S194" i="4"/>
  <c r="R194" i="4"/>
  <c r="AA193" i="4"/>
  <c r="Z193" i="4"/>
  <c r="X193" i="4"/>
  <c r="W193" i="4"/>
  <c r="V193" i="4"/>
  <c r="U193" i="4"/>
  <c r="S193" i="4"/>
  <c r="R193" i="4"/>
  <c r="AA192" i="4"/>
  <c r="Z192" i="4"/>
  <c r="Y192" i="4"/>
  <c r="X192" i="4"/>
  <c r="W192" i="4"/>
  <c r="V192" i="4"/>
  <c r="U192" i="4"/>
  <c r="T192" i="4"/>
  <c r="S192" i="4"/>
  <c r="R192" i="4"/>
  <c r="Z191" i="4"/>
  <c r="Y191" i="4"/>
  <c r="X191" i="4"/>
  <c r="W191" i="4"/>
  <c r="U191" i="4"/>
  <c r="T191" i="4"/>
  <c r="S191" i="4"/>
  <c r="R191" i="4"/>
  <c r="AA190" i="4"/>
  <c r="Z190" i="4"/>
  <c r="Y190" i="4"/>
  <c r="W190" i="4"/>
  <c r="V190" i="4"/>
  <c r="U190" i="4"/>
  <c r="T190" i="4"/>
  <c r="S190" i="4"/>
  <c r="R190" i="4"/>
  <c r="AA189" i="4"/>
  <c r="Z189" i="4"/>
  <c r="Y189" i="4"/>
  <c r="X189" i="4"/>
  <c r="W189" i="4"/>
  <c r="V189" i="4"/>
  <c r="U189" i="4"/>
  <c r="T189" i="4"/>
  <c r="S189" i="4"/>
  <c r="R189" i="4"/>
  <c r="AA188" i="4"/>
  <c r="Y188" i="4"/>
  <c r="X188" i="4"/>
  <c r="W188" i="4"/>
  <c r="V188" i="4"/>
  <c r="T188" i="4"/>
  <c r="S188" i="4"/>
  <c r="R188" i="4"/>
  <c r="AA187" i="4"/>
  <c r="Z187" i="4"/>
  <c r="Y187" i="4"/>
  <c r="X187" i="4"/>
  <c r="V187" i="4"/>
  <c r="U187" i="4"/>
  <c r="T187" i="4"/>
  <c r="S187" i="4"/>
  <c r="AA186" i="4"/>
  <c r="Z186" i="4"/>
  <c r="Y186" i="4"/>
  <c r="X186" i="4"/>
  <c r="W186" i="4"/>
  <c r="V186" i="4"/>
  <c r="U186" i="4"/>
  <c r="T186" i="4"/>
  <c r="S186" i="4"/>
  <c r="R186" i="4"/>
  <c r="AA185" i="4"/>
  <c r="Z185" i="4"/>
  <c r="X185" i="4"/>
  <c r="W185" i="4"/>
  <c r="V185" i="4"/>
  <c r="U185" i="4"/>
  <c r="S185" i="4"/>
  <c r="R185" i="4"/>
  <c r="AA184" i="4"/>
  <c r="Z184" i="4"/>
  <c r="Y184" i="4"/>
  <c r="X184" i="4"/>
  <c r="W184" i="4"/>
  <c r="V184" i="4"/>
  <c r="U184" i="4"/>
  <c r="T184" i="4"/>
  <c r="S184" i="4"/>
  <c r="R184" i="4"/>
  <c r="Z183" i="4"/>
  <c r="Y183" i="4"/>
  <c r="X183" i="4"/>
  <c r="W183" i="4"/>
  <c r="U183" i="4"/>
  <c r="T183" i="4"/>
  <c r="S183" i="4"/>
  <c r="R183" i="4"/>
  <c r="AA182" i="4"/>
  <c r="Z182" i="4"/>
  <c r="Y182" i="4"/>
  <c r="W182" i="4"/>
  <c r="V182" i="4"/>
  <c r="U182" i="4"/>
  <c r="T182" i="4"/>
  <c r="R182" i="4"/>
  <c r="AA181" i="4"/>
  <c r="Z181" i="4"/>
  <c r="Y181" i="4"/>
  <c r="X181" i="4"/>
  <c r="W181" i="4"/>
  <c r="V181" i="4"/>
  <c r="U181" i="4"/>
  <c r="T181" i="4"/>
  <c r="S181" i="4"/>
  <c r="R181" i="4"/>
  <c r="AA180" i="4"/>
  <c r="Y180" i="4"/>
  <c r="X180" i="4"/>
  <c r="W180" i="4"/>
  <c r="V180" i="4"/>
  <c r="T180" i="4"/>
  <c r="S180" i="4"/>
  <c r="R180" i="4"/>
  <c r="AA179" i="4"/>
  <c r="Z179" i="4"/>
  <c r="Y179" i="4"/>
  <c r="X179" i="4"/>
  <c r="V179" i="4"/>
  <c r="U179" i="4"/>
  <c r="T179" i="4"/>
  <c r="S179" i="4"/>
  <c r="AA178" i="4"/>
  <c r="Z178" i="4"/>
  <c r="Y178" i="4"/>
  <c r="X178" i="4"/>
  <c r="W178" i="4"/>
  <c r="V178" i="4"/>
  <c r="U178" i="4"/>
  <c r="T178" i="4"/>
  <c r="S178" i="4"/>
  <c r="R178" i="4"/>
  <c r="AA177" i="4"/>
  <c r="Z177" i="4"/>
  <c r="X177" i="4"/>
  <c r="W177" i="4"/>
  <c r="V177" i="4"/>
  <c r="U177" i="4"/>
  <c r="S177" i="4"/>
  <c r="R177" i="4"/>
  <c r="AA176" i="4"/>
  <c r="Z176" i="4"/>
  <c r="Y176" i="4"/>
  <c r="X176" i="4"/>
  <c r="W176" i="4"/>
  <c r="V176" i="4"/>
  <c r="U176" i="4"/>
  <c r="T176" i="4"/>
  <c r="S176" i="4"/>
  <c r="R176" i="4"/>
  <c r="Z175" i="4"/>
  <c r="Y175" i="4"/>
  <c r="X175" i="4"/>
  <c r="W175" i="4"/>
  <c r="U175" i="4"/>
  <c r="T175" i="4"/>
  <c r="S175" i="4"/>
  <c r="R175" i="4"/>
  <c r="AA174" i="4"/>
  <c r="Z174" i="4"/>
  <c r="Y174" i="4"/>
  <c r="W174" i="4"/>
  <c r="V174" i="4"/>
  <c r="U174" i="4"/>
  <c r="T174" i="4"/>
  <c r="R174" i="4"/>
  <c r="AA173" i="4"/>
  <c r="Z173" i="4"/>
  <c r="Y173" i="4"/>
  <c r="X173" i="4"/>
  <c r="W173" i="4"/>
  <c r="V173" i="4"/>
  <c r="U173" i="4"/>
  <c r="T173" i="4"/>
  <c r="S173" i="4"/>
  <c r="R173" i="4"/>
  <c r="AA172" i="4"/>
  <c r="Y172" i="4"/>
  <c r="X172" i="4"/>
  <c r="W172" i="4"/>
  <c r="V172" i="4"/>
  <c r="T172" i="4"/>
  <c r="S172" i="4"/>
  <c r="R172" i="4"/>
  <c r="AA171" i="4"/>
  <c r="Z171" i="4"/>
  <c r="Y171" i="4"/>
  <c r="X171" i="4"/>
  <c r="V171" i="4"/>
  <c r="U171" i="4"/>
  <c r="T171" i="4"/>
  <c r="S171" i="4"/>
  <c r="AA170" i="4"/>
  <c r="Z170" i="4"/>
  <c r="Y170" i="4"/>
  <c r="X170" i="4"/>
  <c r="W170" i="4"/>
  <c r="V170" i="4"/>
  <c r="U170" i="4"/>
  <c r="T170" i="4"/>
  <c r="S170" i="4"/>
  <c r="R170" i="4"/>
  <c r="AA169" i="4"/>
  <c r="Z169" i="4"/>
  <c r="X169" i="4"/>
  <c r="W169" i="4"/>
  <c r="V169" i="4"/>
  <c r="U169" i="4"/>
  <c r="S169" i="4"/>
  <c r="R169" i="4"/>
  <c r="AA168" i="4"/>
  <c r="Z168" i="4"/>
  <c r="Y168" i="4"/>
  <c r="X168" i="4"/>
  <c r="W168" i="4"/>
  <c r="V168" i="4"/>
  <c r="U168" i="4"/>
  <c r="T168" i="4"/>
  <c r="S168" i="4"/>
  <c r="R168" i="4"/>
  <c r="Z167" i="4"/>
  <c r="Y167" i="4"/>
  <c r="X167" i="4"/>
  <c r="W167" i="4"/>
  <c r="U167" i="4"/>
  <c r="T167" i="4"/>
  <c r="S167" i="4"/>
  <c r="R167" i="4"/>
  <c r="AA166" i="4"/>
  <c r="Z166" i="4"/>
  <c r="Y166" i="4"/>
  <c r="W166" i="4"/>
  <c r="V166" i="4"/>
  <c r="U166" i="4"/>
  <c r="T166" i="4"/>
  <c r="R166" i="4"/>
  <c r="AA165" i="4"/>
  <c r="Z165" i="4"/>
  <c r="Y165" i="4"/>
  <c r="X165" i="4"/>
  <c r="W165" i="4"/>
  <c r="V165" i="4"/>
  <c r="U165" i="4"/>
  <c r="T165" i="4"/>
  <c r="S165" i="4"/>
  <c r="R165" i="4"/>
  <c r="AA164" i="4"/>
  <c r="Y164" i="4"/>
  <c r="X164" i="4"/>
  <c r="W164" i="4"/>
  <c r="V164" i="4"/>
  <c r="T164" i="4"/>
  <c r="S164" i="4"/>
  <c r="R164" i="4"/>
  <c r="AA163" i="4"/>
  <c r="Z163" i="4"/>
  <c r="Y163" i="4"/>
  <c r="X163" i="4"/>
  <c r="V163" i="4"/>
  <c r="U163" i="4"/>
  <c r="T163" i="4"/>
  <c r="S163" i="4"/>
  <c r="AA162" i="4"/>
  <c r="Z162" i="4"/>
  <c r="Y162" i="4"/>
  <c r="X162" i="4"/>
  <c r="W162" i="4"/>
  <c r="V162" i="4"/>
  <c r="U162" i="4"/>
  <c r="T162" i="4"/>
  <c r="S162" i="4"/>
  <c r="R162" i="4"/>
  <c r="AA161" i="4"/>
  <c r="Z161" i="4"/>
  <c r="X161" i="4"/>
  <c r="W161" i="4"/>
  <c r="V161" i="4"/>
  <c r="U161" i="4"/>
  <c r="S161" i="4"/>
  <c r="R161" i="4"/>
  <c r="AA160" i="4"/>
  <c r="Z160" i="4"/>
  <c r="Y160" i="4"/>
  <c r="X160" i="4"/>
  <c r="W160" i="4"/>
  <c r="V160" i="4"/>
  <c r="U160" i="4"/>
  <c r="T160" i="4"/>
  <c r="S160" i="4"/>
  <c r="R160" i="4"/>
  <c r="Z159" i="4"/>
  <c r="Y159" i="4"/>
  <c r="X159" i="4"/>
  <c r="W159" i="4"/>
  <c r="U159" i="4"/>
  <c r="T159" i="4"/>
  <c r="S159" i="4"/>
  <c r="R159" i="4"/>
  <c r="AA158" i="4"/>
  <c r="Z158" i="4"/>
  <c r="Y158" i="4"/>
  <c r="W158" i="4"/>
  <c r="V158" i="4"/>
  <c r="U158" i="4"/>
  <c r="T158" i="4"/>
  <c r="R158" i="4"/>
  <c r="AA157" i="4"/>
  <c r="Z157" i="4"/>
  <c r="Y157" i="4"/>
  <c r="X157" i="4"/>
  <c r="W157" i="4"/>
  <c r="V157" i="4"/>
  <c r="U157" i="4"/>
  <c r="T157" i="4"/>
  <c r="S157" i="4"/>
  <c r="R157" i="4"/>
  <c r="AA156" i="4"/>
  <c r="Y156" i="4"/>
  <c r="X156" i="4"/>
  <c r="W156" i="4"/>
  <c r="V156" i="4"/>
  <c r="T156" i="4"/>
  <c r="S156" i="4"/>
  <c r="R156" i="4"/>
  <c r="AA155" i="4"/>
  <c r="Z155" i="4"/>
  <c r="Y155" i="4"/>
  <c r="X155" i="4"/>
  <c r="V155" i="4"/>
  <c r="U155" i="4"/>
  <c r="T155" i="4"/>
  <c r="S155" i="4"/>
  <c r="AA154" i="4"/>
  <c r="Z154" i="4"/>
  <c r="Y154" i="4"/>
  <c r="X154" i="4"/>
  <c r="W154" i="4"/>
  <c r="V154" i="4"/>
  <c r="U154" i="4"/>
  <c r="T154" i="4"/>
  <c r="S154" i="4"/>
  <c r="R154" i="4"/>
  <c r="AA153" i="4"/>
  <c r="Z153" i="4"/>
  <c r="X153" i="4"/>
  <c r="W153" i="4"/>
  <c r="V153" i="4"/>
  <c r="U153" i="4"/>
  <c r="S153" i="4"/>
  <c r="R153" i="4"/>
  <c r="AA152" i="4"/>
  <c r="Z152" i="4"/>
  <c r="Y152" i="4"/>
  <c r="X152" i="4"/>
  <c r="W152" i="4"/>
  <c r="V152" i="4"/>
  <c r="U152" i="4"/>
  <c r="T152" i="4"/>
  <c r="S152" i="4"/>
  <c r="R152" i="4"/>
  <c r="Z151" i="4"/>
  <c r="Y151" i="4"/>
  <c r="X151" i="4"/>
  <c r="W151" i="4"/>
  <c r="U151" i="4"/>
  <c r="T151" i="4"/>
  <c r="S151" i="4"/>
  <c r="R151" i="4"/>
  <c r="AA150" i="4"/>
  <c r="Z150" i="4"/>
  <c r="Y150" i="4"/>
  <c r="W150" i="4"/>
  <c r="V150" i="4"/>
  <c r="U150" i="4"/>
  <c r="T150" i="4"/>
  <c r="R150" i="4"/>
  <c r="AA149" i="4"/>
  <c r="Z149" i="4"/>
  <c r="Y149" i="4"/>
  <c r="X149" i="4"/>
  <c r="W149" i="4"/>
  <c r="V149" i="4"/>
  <c r="U149" i="4"/>
  <c r="T149" i="4"/>
  <c r="S149" i="4"/>
  <c r="R149" i="4"/>
  <c r="AA148" i="4"/>
  <c r="Y148" i="4"/>
  <c r="X148" i="4"/>
  <c r="W148" i="4"/>
  <c r="V148" i="4"/>
  <c r="T148" i="4"/>
  <c r="S148" i="4"/>
  <c r="R148" i="4"/>
  <c r="AA147" i="4"/>
  <c r="Z147" i="4"/>
  <c r="Y147" i="4"/>
  <c r="X147" i="4"/>
  <c r="V147" i="4"/>
  <c r="U147" i="4"/>
  <c r="T147" i="4"/>
  <c r="S147" i="4"/>
  <c r="AA146" i="4"/>
  <c r="Z146" i="4"/>
  <c r="Y146" i="4"/>
  <c r="X146" i="4"/>
  <c r="W146" i="4"/>
  <c r="V146" i="4"/>
  <c r="U146" i="4"/>
  <c r="T146" i="4"/>
  <c r="S146" i="4"/>
  <c r="R146" i="4"/>
  <c r="AA145" i="4"/>
  <c r="Z145" i="4"/>
  <c r="X145" i="4"/>
  <c r="W145" i="4"/>
  <c r="V145" i="4"/>
  <c r="U145" i="4"/>
  <c r="S145" i="4"/>
  <c r="R145" i="4"/>
  <c r="AA144" i="4"/>
  <c r="Z144" i="4"/>
  <c r="Y144" i="4"/>
  <c r="X144" i="4"/>
  <c r="W144" i="4"/>
  <c r="V144" i="4"/>
  <c r="U144" i="4"/>
  <c r="T144" i="4"/>
  <c r="S144" i="4"/>
  <c r="R144" i="4"/>
  <c r="Z143" i="4"/>
  <c r="Y143" i="4"/>
  <c r="X143" i="4"/>
  <c r="W143" i="4"/>
  <c r="U143" i="4"/>
  <c r="T143" i="4"/>
  <c r="S143" i="4"/>
  <c r="R143" i="4"/>
  <c r="AA142" i="4"/>
  <c r="Z142" i="4"/>
  <c r="Y142" i="4"/>
  <c r="W142" i="4"/>
  <c r="V142" i="4"/>
  <c r="U142" i="4"/>
  <c r="T142" i="4"/>
  <c r="R142" i="4"/>
  <c r="AA141" i="4"/>
  <c r="Z141" i="4"/>
  <c r="Y141" i="4"/>
  <c r="X141" i="4"/>
  <c r="W141" i="4"/>
  <c r="V141" i="4"/>
  <c r="U141" i="4"/>
  <c r="T141" i="4"/>
  <c r="S141" i="4"/>
  <c r="R141" i="4"/>
  <c r="AA140" i="4"/>
  <c r="Y140" i="4"/>
  <c r="X140" i="4"/>
  <c r="W140" i="4"/>
  <c r="V140" i="4"/>
  <c r="T140" i="4"/>
  <c r="S140" i="4"/>
  <c r="R140" i="4"/>
  <c r="AA139" i="4"/>
  <c r="Z139" i="4"/>
  <c r="Y139" i="4"/>
  <c r="X139" i="4"/>
  <c r="V139" i="4"/>
  <c r="U139" i="4"/>
  <c r="T139" i="4"/>
  <c r="S139" i="4"/>
  <c r="AA138" i="4"/>
  <c r="Z138" i="4"/>
  <c r="Y138" i="4"/>
  <c r="X138" i="4"/>
  <c r="W138" i="4"/>
  <c r="V138" i="4"/>
  <c r="U138" i="4"/>
  <c r="T138" i="4"/>
  <c r="S138" i="4"/>
  <c r="R138" i="4"/>
  <c r="AA137" i="4"/>
  <c r="Z137" i="4"/>
  <c r="X137" i="4"/>
  <c r="W137" i="4"/>
  <c r="V137" i="4"/>
  <c r="U137" i="4"/>
  <c r="S137" i="4"/>
  <c r="R137" i="4"/>
  <c r="AA136" i="4"/>
  <c r="Z136" i="4"/>
  <c r="Y136" i="4"/>
  <c r="X136" i="4"/>
  <c r="W136" i="4"/>
  <c r="V136" i="4"/>
  <c r="U136" i="4"/>
  <c r="T136" i="4"/>
  <c r="S136" i="4"/>
  <c r="R136" i="4"/>
  <c r="Z135" i="4"/>
  <c r="Y135" i="4"/>
  <c r="X135" i="4"/>
  <c r="W135" i="4"/>
  <c r="U135" i="4"/>
  <c r="T135" i="4"/>
  <c r="S135" i="4"/>
  <c r="R135" i="4"/>
  <c r="AA134" i="4"/>
  <c r="Z134" i="4"/>
  <c r="Y134" i="4"/>
  <c r="W134" i="4"/>
  <c r="V134" i="4"/>
  <c r="U134" i="4"/>
  <c r="T134" i="4"/>
  <c r="R134" i="4"/>
  <c r="AA133" i="4"/>
  <c r="Z133" i="4"/>
  <c r="Y133" i="4"/>
  <c r="X133" i="4"/>
  <c r="W133" i="4"/>
  <c r="V133" i="4"/>
  <c r="U133" i="4"/>
  <c r="T133" i="4"/>
  <c r="S133" i="4"/>
  <c r="R133" i="4"/>
  <c r="AA132" i="4"/>
  <c r="Y132" i="4"/>
  <c r="X132" i="4"/>
  <c r="W132" i="4"/>
  <c r="V132" i="4"/>
  <c r="T132" i="4"/>
  <c r="S132" i="4"/>
  <c r="R132" i="4"/>
  <c r="AA131" i="4"/>
  <c r="Z131" i="4"/>
  <c r="Y131" i="4"/>
  <c r="X131" i="4"/>
  <c r="V131" i="4"/>
  <c r="U131" i="4"/>
  <c r="T131" i="4"/>
  <c r="S131" i="4"/>
  <c r="AA130" i="4"/>
  <c r="Z130" i="4"/>
  <c r="Y130" i="4"/>
  <c r="X130" i="4"/>
  <c r="W130" i="4"/>
  <c r="V130" i="4"/>
  <c r="U130" i="4"/>
  <c r="T130" i="4"/>
  <c r="S130" i="4"/>
  <c r="R130" i="4"/>
  <c r="AA129" i="4"/>
  <c r="Z129" i="4"/>
  <c r="X129" i="4"/>
  <c r="W129" i="4"/>
  <c r="V129" i="4"/>
  <c r="U129" i="4"/>
  <c r="S129" i="4"/>
  <c r="R129" i="4"/>
  <c r="AA128" i="4"/>
  <c r="Z128" i="4"/>
  <c r="Y128" i="4"/>
  <c r="X128" i="4"/>
  <c r="W128" i="4"/>
  <c r="V128" i="4"/>
  <c r="U128" i="4"/>
  <c r="T128" i="4"/>
  <c r="S128" i="4"/>
  <c r="R128" i="4"/>
  <c r="Z127" i="4"/>
  <c r="Y127" i="4"/>
  <c r="X127" i="4"/>
  <c r="W127" i="4"/>
  <c r="U127" i="4"/>
  <c r="T127" i="4"/>
  <c r="S127" i="4"/>
  <c r="R127" i="4"/>
  <c r="AA126" i="4"/>
  <c r="Z126" i="4"/>
  <c r="Y126" i="4"/>
  <c r="W126" i="4"/>
  <c r="V126" i="4"/>
  <c r="U126" i="4"/>
  <c r="T126" i="4"/>
  <c r="R126" i="4"/>
  <c r="AA125" i="4"/>
  <c r="Z125" i="4"/>
  <c r="Y125" i="4"/>
  <c r="X125" i="4"/>
  <c r="W125" i="4"/>
  <c r="V125" i="4"/>
  <c r="U125" i="4"/>
  <c r="T125" i="4"/>
  <c r="S125" i="4"/>
  <c r="R125" i="4"/>
  <c r="AA124" i="4"/>
  <c r="Y124" i="4"/>
  <c r="X124" i="4"/>
  <c r="W124" i="4"/>
  <c r="V124" i="4"/>
  <c r="T124" i="4"/>
  <c r="S124" i="4"/>
  <c r="R124" i="4"/>
  <c r="AA123" i="4"/>
  <c r="Z123" i="4"/>
  <c r="Y123" i="4"/>
  <c r="X123" i="4"/>
  <c r="V123" i="4"/>
  <c r="U123" i="4"/>
  <c r="T123" i="4"/>
  <c r="S123" i="4"/>
  <c r="AA122" i="4"/>
  <c r="Z122" i="4"/>
  <c r="Y122" i="4"/>
  <c r="X122" i="4"/>
  <c r="W122" i="4"/>
  <c r="V122" i="4"/>
  <c r="U122" i="4"/>
  <c r="T122" i="4"/>
  <c r="S122" i="4"/>
  <c r="R122" i="4"/>
  <c r="AA121" i="4"/>
  <c r="Z121" i="4"/>
  <c r="X121" i="4"/>
  <c r="W121" i="4"/>
  <c r="V121" i="4"/>
  <c r="U121" i="4"/>
  <c r="S121" i="4"/>
  <c r="R121" i="4"/>
  <c r="AA120" i="4"/>
  <c r="Z120" i="4"/>
  <c r="Y120" i="4"/>
  <c r="X120" i="4"/>
  <c r="W120" i="4"/>
  <c r="V120" i="4"/>
  <c r="U120" i="4"/>
  <c r="T120" i="4"/>
  <c r="S120" i="4"/>
  <c r="R120" i="4"/>
  <c r="Z119" i="4"/>
  <c r="Y119" i="4"/>
  <c r="X119" i="4"/>
  <c r="W119" i="4"/>
  <c r="U119" i="4"/>
  <c r="T119" i="4"/>
  <c r="S119" i="4"/>
  <c r="R119" i="4"/>
  <c r="AA118" i="4"/>
  <c r="Z118" i="4"/>
  <c r="Y118" i="4"/>
  <c r="W118" i="4"/>
  <c r="V118" i="4"/>
  <c r="U118" i="4"/>
  <c r="T118" i="4"/>
  <c r="R118" i="4"/>
  <c r="AA117" i="4"/>
  <c r="Z117" i="4"/>
  <c r="Y117" i="4"/>
  <c r="X117" i="4"/>
  <c r="W117" i="4"/>
  <c r="V117" i="4"/>
  <c r="U117" i="4"/>
  <c r="T117" i="4"/>
  <c r="S117" i="4"/>
  <c r="R117" i="4"/>
  <c r="AA116" i="4"/>
  <c r="Y116" i="4"/>
  <c r="X116" i="4"/>
  <c r="W116" i="4"/>
  <c r="V116" i="4"/>
  <c r="T116" i="4"/>
  <c r="S116" i="4"/>
  <c r="R116" i="4"/>
  <c r="AA115" i="4"/>
  <c r="Z115" i="4"/>
  <c r="Y115" i="4"/>
  <c r="X115" i="4"/>
  <c r="V115" i="4"/>
  <c r="U115" i="4"/>
  <c r="T115" i="4"/>
  <c r="S115" i="4"/>
  <c r="AA114" i="4"/>
  <c r="Z114" i="4"/>
  <c r="Y114" i="4"/>
  <c r="X114" i="4"/>
  <c r="W114" i="4"/>
  <c r="V114" i="4"/>
  <c r="U114" i="4"/>
  <c r="T114" i="4"/>
  <c r="S114" i="4"/>
  <c r="R114" i="4"/>
  <c r="AA113" i="4"/>
  <c r="Z113" i="4"/>
  <c r="X113" i="4"/>
  <c r="W113" i="4"/>
  <c r="V113" i="4"/>
  <c r="U113" i="4"/>
  <c r="S113" i="4"/>
  <c r="R113" i="4"/>
  <c r="AA112" i="4"/>
  <c r="Z112" i="4"/>
  <c r="Y112" i="4"/>
  <c r="X112" i="4"/>
  <c r="W112" i="4"/>
  <c r="V112" i="4"/>
  <c r="U112" i="4"/>
  <c r="T112" i="4"/>
  <c r="S112" i="4"/>
  <c r="R112" i="4"/>
  <c r="Z111" i="4"/>
  <c r="Y111" i="4"/>
  <c r="X111" i="4"/>
  <c r="W111" i="4"/>
  <c r="V111" i="4"/>
  <c r="U111" i="4"/>
  <c r="T111" i="4"/>
  <c r="S111" i="4"/>
  <c r="R111" i="4"/>
  <c r="AA110" i="4"/>
  <c r="Z110" i="4"/>
  <c r="Y110" i="4"/>
  <c r="X110" i="4"/>
  <c r="W110" i="4"/>
  <c r="V110" i="4"/>
  <c r="U110" i="4"/>
  <c r="T110" i="4"/>
  <c r="R110" i="4"/>
  <c r="AA109" i="4"/>
  <c r="Z109" i="4"/>
  <c r="Y109" i="4"/>
  <c r="X109" i="4"/>
  <c r="W109" i="4"/>
  <c r="V109" i="4"/>
  <c r="U109" i="4"/>
  <c r="T109" i="4"/>
  <c r="S109" i="4"/>
  <c r="R109" i="4"/>
  <c r="AA108" i="4"/>
  <c r="Y108" i="4"/>
  <c r="X108" i="4"/>
  <c r="W108" i="4"/>
  <c r="V108" i="4"/>
  <c r="T108" i="4"/>
  <c r="S108" i="4"/>
  <c r="R108" i="4"/>
  <c r="AA107" i="4"/>
  <c r="Z107" i="4"/>
  <c r="Y107" i="4"/>
  <c r="X107" i="4"/>
  <c r="V107" i="4"/>
  <c r="U107" i="4"/>
  <c r="T107" i="4"/>
  <c r="S107" i="4"/>
  <c r="AA106" i="4"/>
  <c r="Z106" i="4"/>
  <c r="Y106" i="4"/>
  <c r="X106" i="4"/>
  <c r="W106" i="4"/>
  <c r="V106" i="4"/>
  <c r="U106" i="4"/>
  <c r="T106" i="4"/>
  <c r="S106" i="4"/>
  <c r="R106" i="4"/>
  <c r="AA105" i="4"/>
  <c r="Z105" i="4"/>
  <c r="X105" i="4"/>
  <c r="W105" i="4"/>
  <c r="V105" i="4"/>
  <c r="U105" i="4"/>
  <c r="S105" i="4"/>
  <c r="R105" i="4"/>
  <c r="AA104" i="4"/>
  <c r="Z104" i="4"/>
  <c r="Y104" i="4"/>
  <c r="X104" i="4"/>
  <c r="W104" i="4"/>
  <c r="V104" i="4"/>
  <c r="U104" i="4"/>
  <c r="T104" i="4"/>
  <c r="S104" i="4"/>
  <c r="R104" i="4"/>
  <c r="Z103" i="4"/>
  <c r="Y103" i="4"/>
  <c r="X103" i="4"/>
  <c r="W103" i="4"/>
  <c r="U103" i="4"/>
  <c r="T103" i="4"/>
  <c r="S103" i="4"/>
  <c r="R103" i="4"/>
  <c r="AA102" i="4"/>
  <c r="Z102" i="4"/>
  <c r="Y102" i="4"/>
  <c r="W102" i="4"/>
  <c r="V102" i="4"/>
  <c r="U102" i="4"/>
  <c r="T102" i="4"/>
  <c r="R102" i="4"/>
  <c r="AA101" i="4"/>
  <c r="Z101" i="4"/>
  <c r="Y101" i="4"/>
  <c r="X101" i="4"/>
  <c r="W101" i="4"/>
  <c r="V101" i="4"/>
  <c r="U101" i="4"/>
  <c r="T101" i="4"/>
  <c r="S101" i="4"/>
  <c r="R101" i="4"/>
  <c r="AA100" i="4"/>
  <c r="Y100" i="4"/>
  <c r="X100" i="4"/>
  <c r="W100" i="4"/>
  <c r="V100" i="4"/>
  <c r="T100" i="4"/>
  <c r="S100" i="4"/>
  <c r="R100" i="4"/>
  <c r="AA99" i="4"/>
  <c r="Z99" i="4"/>
  <c r="Y99" i="4"/>
  <c r="X99" i="4"/>
  <c r="V99" i="4"/>
  <c r="U99" i="4"/>
  <c r="T99" i="4"/>
  <c r="S99" i="4"/>
  <c r="AA98" i="4"/>
  <c r="Z98" i="4"/>
  <c r="Y98" i="4"/>
  <c r="X98" i="4"/>
  <c r="W98" i="4"/>
  <c r="V98" i="4"/>
  <c r="U98" i="4"/>
  <c r="T98" i="4"/>
  <c r="S98" i="4"/>
  <c r="R98" i="4"/>
  <c r="AA97" i="4"/>
  <c r="Z97" i="4"/>
  <c r="X97" i="4"/>
  <c r="W97" i="4"/>
  <c r="V97" i="4"/>
  <c r="U97" i="4"/>
  <c r="S97" i="4"/>
  <c r="R97" i="4"/>
  <c r="AA96" i="4"/>
  <c r="Z96" i="4"/>
  <c r="Y96" i="4"/>
  <c r="X96" i="4"/>
  <c r="W96" i="4"/>
  <c r="V96" i="4"/>
  <c r="U96" i="4"/>
  <c r="T96" i="4"/>
  <c r="S96" i="4"/>
  <c r="R96" i="4"/>
  <c r="Z95" i="4"/>
  <c r="Y95" i="4"/>
  <c r="X95" i="4"/>
  <c r="W95" i="4"/>
  <c r="U95" i="4"/>
  <c r="T95" i="4"/>
  <c r="S95" i="4"/>
  <c r="R95" i="4"/>
  <c r="AA94" i="4"/>
  <c r="Z94" i="4"/>
  <c r="Y94" i="4"/>
  <c r="W94" i="4"/>
  <c r="V94" i="4"/>
  <c r="U94" i="4"/>
  <c r="T94" i="4"/>
  <c r="R94" i="4"/>
  <c r="AA93" i="4"/>
  <c r="Z93" i="4"/>
  <c r="Y93" i="4"/>
  <c r="X93" i="4"/>
  <c r="W93" i="4"/>
  <c r="V93" i="4"/>
  <c r="U93" i="4"/>
  <c r="T93" i="4"/>
  <c r="S93" i="4"/>
  <c r="R93" i="4"/>
  <c r="AA92" i="4"/>
  <c r="Y92" i="4"/>
  <c r="X92" i="4"/>
  <c r="W92" i="4"/>
  <c r="V92" i="4"/>
  <c r="T92" i="4"/>
  <c r="S92" i="4"/>
  <c r="R92" i="4"/>
  <c r="AA91" i="4"/>
  <c r="Z91" i="4"/>
  <c r="Y91" i="4"/>
  <c r="X91" i="4"/>
  <c r="V91" i="4"/>
  <c r="U91" i="4"/>
  <c r="T91" i="4"/>
  <c r="S91" i="4"/>
  <c r="AA90" i="4"/>
  <c r="Z90" i="4"/>
  <c r="Y90" i="4"/>
  <c r="X90" i="4"/>
  <c r="W90" i="4"/>
  <c r="V90" i="4"/>
  <c r="U90" i="4"/>
  <c r="T90" i="4"/>
  <c r="S90" i="4"/>
  <c r="R90" i="4"/>
  <c r="AA89" i="4"/>
  <c r="Z89" i="4"/>
  <c r="X89" i="4"/>
  <c r="W89" i="4"/>
  <c r="V89" i="4"/>
  <c r="U89" i="4"/>
  <c r="S89" i="4"/>
  <c r="R89" i="4"/>
  <c r="AA88" i="4"/>
  <c r="Z88" i="4"/>
  <c r="Y88" i="4"/>
  <c r="X88" i="4"/>
  <c r="W88" i="4"/>
  <c r="V88" i="4"/>
  <c r="U88" i="4"/>
  <c r="T88" i="4"/>
  <c r="S88" i="4"/>
  <c r="R88" i="4"/>
  <c r="Z87" i="4"/>
  <c r="Y87" i="4"/>
  <c r="X87" i="4"/>
  <c r="W87" i="4"/>
  <c r="V87" i="4"/>
  <c r="U87" i="4"/>
  <c r="T87" i="4"/>
  <c r="S87" i="4"/>
  <c r="R87" i="4"/>
  <c r="AA86" i="4"/>
  <c r="Z86" i="4"/>
  <c r="Y86" i="4"/>
  <c r="X86" i="4"/>
  <c r="W86" i="4"/>
  <c r="V86" i="4"/>
  <c r="U86" i="4"/>
  <c r="T86" i="4"/>
  <c r="R86" i="4"/>
  <c r="AA85" i="4"/>
  <c r="Z85" i="4"/>
  <c r="Y85" i="4"/>
  <c r="X85" i="4"/>
  <c r="W85" i="4"/>
  <c r="V85" i="4"/>
  <c r="U85" i="4"/>
  <c r="T85" i="4"/>
  <c r="S85" i="4"/>
  <c r="R85" i="4"/>
  <c r="AA84" i="4"/>
  <c r="Y84" i="4"/>
  <c r="X84" i="4"/>
  <c r="W84" i="4"/>
  <c r="V84" i="4"/>
  <c r="T84" i="4"/>
  <c r="S84" i="4"/>
  <c r="R84" i="4"/>
  <c r="AA83" i="4"/>
  <c r="Z83" i="4"/>
  <c r="Y83" i="4"/>
  <c r="X83" i="4"/>
  <c r="V83" i="4"/>
  <c r="U83" i="4"/>
  <c r="T83" i="4"/>
  <c r="S83" i="4"/>
  <c r="AA82" i="4"/>
  <c r="Z82" i="4"/>
  <c r="Y82" i="4"/>
  <c r="X82" i="4"/>
  <c r="W82" i="4"/>
  <c r="V82" i="4"/>
  <c r="U82" i="4"/>
  <c r="T82" i="4"/>
  <c r="S82" i="4"/>
  <c r="R82" i="4"/>
  <c r="AA81" i="4"/>
  <c r="Z81" i="4"/>
  <c r="X81" i="4"/>
  <c r="W81" i="4"/>
  <c r="V81" i="4"/>
  <c r="U81" i="4"/>
  <c r="S81" i="4"/>
  <c r="R81" i="4"/>
  <c r="AA80" i="4"/>
  <c r="Z80" i="4"/>
  <c r="Y80" i="4"/>
  <c r="X80" i="4"/>
  <c r="W80" i="4"/>
  <c r="V80" i="4"/>
  <c r="U80" i="4"/>
  <c r="T80" i="4"/>
  <c r="S80" i="4"/>
  <c r="R80" i="4"/>
  <c r="Z79" i="4"/>
  <c r="Y79" i="4"/>
  <c r="X79" i="4"/>
  <c r="W79" i="4"/>
  <c r="U79" i="4"/>
  <c r="T79" i="4"/>
  <c r="S79" i="4"/>
  <c r="R79" i="4"/>
  <c r="AA78" i="4"/>
  <c r="Z78" i="4"/>
  <c r="Y78" i="4"/>
  <c r="W78" i="4"/>
  <c r="V78" i="4"/>
  <c r="U78" i="4"/>
  <c r="T78" i="4"/>
  <c r="R78" i="4"/>
  <c r="AA77" i="4"/>
  <c r="Z77" i="4"/>
  <c r="Y77" i="4"/>
  <c r="X77" i="4"/>
  <c r="W77" i="4"/>
  <c r="V77" i="4"/>
  <c r="U77" i="4"/>
  <c r="T77" i="4"/>
  <c r="S77" i="4"/>
  <c r="R77" i="4"/>
  <c r="AA76" i="4"/>
  <c r="Y76" i="4"/>
  <c r="X76" i="4"/>
  <c r="W76" i="4"/>
  <c r="V76" i="4"/>
  <c r="T76" i="4"/>
  <c r="S76" i="4"/>
  <c r="R76" i="4"/>
  <c r="AA75" i="4"/>
  <c r="Z75" i="4"/>
  <c r="Y75" i="4"/>
  <c r="X75" i="4"/>
  <c r="V75" i="4"/>
  <c r="U75" i="4"/>
  <c r="T75" i="4"/>
  <c r="S75" i="4"/>
  <c r="AA74" i="4"/>
  <c r="Z74" i="4"/>
  <c r="Y74" i="4"/>
  <c r="X74" i="4"/>
  <c r="W74" i="4"/>
  <c r="V74" i="4"/>
  <c r="U74" i="4"/>
  <c r="T74" i="4"/>
  <c r="S74" i="4"/>
  <c r="R74" i="4"/>
  <c r="AA73" i="4"/>
  <c r="Z73" i="4"/>
  <c r="X73" i="4"/>
  <c r="W73" i="4"/>
  <c r="V73" i="4"/>
  <c r="U73" i="4"/>
  <c r="S73" i="4"/>
  <c r="R73" i="4"/>
  <c r="AA72" i="4"/>
  <c r="Z72" i="4"/>
  <c r="Y72" i="4"/>
  <c r="X72" i="4"/>
  <c r="W72" i="4"/>
  <c r="V72" i="4"/>
  <c r="U72" i="4"/>
  <c r="T72" i="4"/>
  <c r="S72" i="4"/>
  <c r="R72" i="4"/>
  <c r="Z71" i="4"/>
  <c r="Y71" i="4"/>
  <c r="X71" i="4"/>
  <c r="W71" i="4"/>
  <c r="V71" i="4"/>
  <c r="U71" i="4"/>
  <c r="T71" i="4"/>
  <c r="S71" i="4"/>
  <c r="R71" i="4"/>
  <c r="AA70" i="4"/>
  <c r="Z70" i="4"/>
  <c r="Y70" i="4"/>
  <c r="X70" i="4"/>
  <c r="W70" i="4"/>
  <c r="V70" i="4"/>
  <c r="U70" i="4"/>
  <c r="T70" i="4"/>
  <c r="R70" i="4"/>
  <c r="AA69" i="4"/>
  <c r="Z69" i="4"/>
  <c r="Y69" i="4"/>
  <c r="X69" i="4"/>
  <c r="W69" i="4"/>
  <c r="V69" i="4"/>
  <c r="U69" i="4"/>
  <c r="T69" i="4"/>
  <c r="S69" i="4"/>
  <c r="R69" i="4"/>
  <c r="AA68" i="4"/>
  <c r="Y68" i="4"/>
  <c r="X68" i="4"/>
  <c r="W68" i="4"/>
  <c r="V68" i="4"/>
  <c r="T68" i="4"/>
  <c r="S68" i="4"/>
  <c r="R68" i="4"/>
  <c r="AA67" i="4"/>
  <c r="Z67" i="4"/>
  <c r="Y67" i="4"/>
  <c r="X67" i="4"/>
  <c r="V67" i="4"/>
  <c r="U67" i="4"/>
  <c r="T67" i="4"/>
  <c r="S67" i="4"/>
  <c r="AA66" i="4"/>
  <c r="Z66" i="4"/>
  <c r="Y66" i="4"/>
  <c r="X66" i="4"/>
  <c r="W66" i="4"/>
  <c r="V66" i="4"/>
  <c r="U66" i="4"/>
  <c r="T66" i="4"/>
  <c r="S66" i="4"/>
  <c r="R66" i="4"/>
  <c r="AA65" i="4"/>
  <c r="Z65" i="4"/>
  <c r="X65" i="4"/>
  <c r="W65" i="4"/>
  <c r="V65" i="4"/>
  <c r="U65" i="4"/>
  <c r="S65" i="4"/>
  <c r="R65" i="4"/>
  <c r="AA64" i="4"/>
  <c r="Z64" i="4"/>
  <c r="Y64" i="4"/>
  <c r="X64" i="4"/>
  <c r="W64" i="4"/>
  <c r="V64" i="4"/>
  <c r="U64" i="4"/>
  <c r="T64" i="4"/>
  <c r="S64" i="4"/>
  <c r="R64" i="4"/>
  <c r="AA63" i="4"/>
  <c r="Z63" i="4"/>
  <c r="Y63" i="4"/>
  <c r="X63" i="4"/>
  <c r="W63" i="4"/>
  <c r="U63" i="4"/>
  <c r="T63" i="4"/>
  <c r="S63" i="4"/>
  <c r="R63" i="4"/>
  <c r="AA62" i="4"/>
  <c r="Z62" i="4"/>
  <c r="Y62" i="4"/>
  <c r="W62" i="4"/>
  <c r="V62" i="4"/>
  <c r="U62" i="4"/>
  <c r="T62" i="4"/>
  <c r="R62" i="4"/>
  <c r="AA61" i="4"/>
  <c r="Z61" i="4"/>
  <c r="Y61" i="4"/>
  <c r="X61" i="4"/>
  <c r="W61" i="4"/>
  <c r="V61" i="4"/>
  <c r="U61" i="4"/>
  <c r="T61" i="4"/>
  <c r="S61" i="4"/>
  <c r="R61" i="4"/>
  <c r="AA60" i="4"/>
  <c r="Y60" i="4"/>
  <c r="X60" i="4"/>
  <c r="W60" i="4"/>
  <c r="V60" i="4"/>
  <c r="T60" i="4"/>
  <c r="S60" i="4"/>
  <c r="R60" i="4"/>
  <c r="AA59" i="4"/>
  <c r="Z59" i="4"/>
  <c r="Y59" i="4"/>
  <c r="X59" i="4"/>
  <c r="V59" i="4"/>
  <c r="U59" i="4"/>
  <c r="T59" i="4"/>
  <c r="S59" i="4"/>
  <c r="R59" i="4"/>
  <c r="AA58" i="4"/>
  <c r="Z58" i="4"/>
  <c r="Y58" i="4"/>
  <c r="X58" i="4"/>
  <c r="W58" i="4"/>
  <c r="V58" i="4"/>
  <c r="U58" i="4"/>
  <c r="T58" i="4"/>
  <c r="S58" i="4"/>
  <c r="R58" i="4"/>
  <c r="AA57" i="4"/>
  <c r="Z57" i="4"/>
  <c r="X57" i="4"/>
  <c r="W57" i="4"/>
  <c r="V57" i="4"/>
  <c r="U57" i="4"/>
  <c r="S57" i="4"/>
  <c r="R57" i="4"/>
  <c r="AA56" i="4"/>
  <c r="Z56" i="4"/>
  <c r="Y56" i="4"/>
  <c r="X56" i="4"/>
  <c r="W56" i="4"/>
  <c r="V56" i="4"/>
  <c r="U56" i="4"/>
  <c r="T56" i="4"/>
  <c r="S56" i="4"/>
  <c r="R56" i="4"/>
  <c r="Z55" i="4"/>
  <c r="Y55" i="4"/>
  <c r="X55" i="4"/>
  <c r="W55" i="4"/>
  <c r="U55" i="4"/>
  <c r="T55" i="4"/>
  <c r="S55" i="4"/>
  <c r="R55" i="4"/>
  <c r="AA54" i="4"/>
  <c r="Z54" i="4"/>
  <c r="Y54" i="4"/>
  <c r="W54" i="4"/>
  <c r="V54" i="4"/>
  <c r="U54" i="4"/>
  <c r="T54" i="4"/>
  <c r="R54" i="4"/>
  <c r="AA53" i="4"/>
  <c r="Z53" i="4"/>
  <c r="Y53" i="4"/>
  <c r="X53" i="4"/>
  <c r="W53" i="4"/>
  <c r="V53" i="4"/>
  <c r="U53" i="4"/>
  <c r="T53" i="4"/>
  <c r="S53" i="4"/>
  <c r="R53" i="4"/>
  <c r="AA52" i="4"/>
  <c r="Y52" i="4"/>
  <c r="X52" i="4"/>
  <c r="W52" i="4"/>
  <c r="V52" i="4"/>
  <c r="T52" i="4"/>
  <c r="S52" i="4"/>
  <c r="R52" i="4"/>
  <c r="AA51" i="4"/>
  <c r="Z51" i="4"/>
  <c r="Y51" i="4"/>
  <c r="X51" i="4"/>
  <c r="V51" i="4"/>
  <c r="U51" i="4"/>
  <c r="T51" i="4"/>
  <c r="S51" i="4"/>
  <c r="R51" i="4"/>
  <c r="AA50" i="4"/>
  <c r="Z50" i="4"/>
  <c r="Y50" i="4"/>
  <c r="X50" i="4"/>
  <c r="W50" i="4"/>
  <c r="V50" i="4"/>
  <c r="U50" i="4"/>
  <c r="T50" i="4"/>
  <c r="S50" i="4"/>
  <c r="R50" i="4"/>
  <c r="AA49" i="4"/>
  <c r="Z49" i="4"/>
  <c r="X49" i="4"/>
  <c r="W49" i="4"/>
  <c r="V49" i="4"/>
  <c r="U49" i="4"/>
  <c r="S49" i="4"/>
  <c r="R49" i="4"/>
  <c r="AA48" i="4"/>
  <c r="Z48" i="4"/>
  <c r="Y48" i="4"/>
  <c r="X48" i="4"/>
  <c r="W48" i="4"/>
  <c r="V48" i="4"/>
  <c r="U48" i="4"/>
  <c r="T48" i="4"/>
  <c r="S48" i="4"/>
  <c r="R48" i="4"/>
  <c r="Z47" i="4"/>
  <c r="Y47" i="4"/>
  <c r="X47" i="4"/>
  <c r="W47" i="4"/>
  <c r="U47" i="4"/>
  <c r="T47" i="4"/>
  <c r="S47" i="4"/>
  <c r="R47" i="4"/>
  <c r="AA46" i="4"/>
  <c r="Z46" i="4"/>
  <c r="Y46" i="4"/>
  <c r="W46" i="4"/>
  <c r="V46" i="4"/>
  <c r="U46" i="4"/>
  <c r="T46" i="4"/>
  <c r="R46" i="4"/>
  <c r="AA45" i="4"/>
  <c r="Z45" i="4"/>
  <c r="Y45" i="4"/>
  <c r="X45" i="4"/>
  <c r="W45" i="4"/>
  <c r="V45" i="4"/>
  <c r="U45" i="4"/>
  <c r="T45" i="4"/>
  <c r="S45" i="4"/>
  <c r="R45" i="4"/>
  <c r="AA44" i="4"/>
  <c r="Y44" i="4"/>
  <c r="X44" i="4"/>
  <c r="W44" i="4"/>
  <c r="V44" i="4"/>
  <c r="T44" i="4"/>
  <c r="S44" i="4"/>
  <c r="R44" i="4"/>
  <c r="AA43" i="4"/>
  <c r="Z43" i="4"/>
  <c r="Y43" i="4"/>
  <c r="X43" i="4"/>
  <c r="V43" i="4"/>
  <c r="U43" i="4"/>
  <c r="T43" i="4"/>
  <c r="S43" i="4"/>
  <c r="R43" i="4"/>
  <c r="AA42" i="4"/>
  <c r="Z42" i="4"/>
  <c r="Y42" i="4"/>
  <c r="X42" i="4"/>
  <c r="W42" i="4"/>
  <c r="V42" i="4"/>
  <c r="U42" i="4"/>
  <c r="T42" i="4"/>
  <c r="S42" i="4"/>
  <c r="R42" i="4"/>
  <c r="AA41" i="4"/>
  <c r="Z41" i="4"/>
  <c r="X41" i="4"/>
  <c r="W41" i="4"/>
  <c r="V41" i="4"/>
  <c r="U41" i="4"/>
  <c r="S41" i="4"/>
  <c r="R41" i="4"/>
  <c r="AA40" i="4"/>
  <c r="Z40" i="4"/>
  <c r="Y40" i="4"/>
  <c r="X40" i="4"/>
  <c r="W40" i="4"/>
  <c r="V40" i="4"/>
  <c r="U40" i="4"/>
  <c r="T40" i="4"/>
  <c r="S40" i="4"/>
  <c r="R40" i="4"/>
  <c r="Z39" i="4"/>
  <c r="Y39" i="4"/>
  <c r="X39" i="4"/>
  <c r="W39" i="4"/>
  <c r="U39" i="4"/>
  <c r="T39" i="4"/>
  <c r="S39" i="4"/>
  <c r="R39" i="4"/>
  <c r="AA38" i="4"/>
  <c r="Z38" i="4"/>
  <c r="Y38" i="4"/>
  <c r="W38" i="4"/>
  <c r="V38" i="4"/>
  <c r="U38" i="4"/>
  <c r="T38" i="4"/>
  <c r="R38" i="4"/>
  <c r="AA37" i="4"/>
  <c r="Z37" i="4"/>
  <c r="Y37" i="4"/>
  <c r="X37" i="4"/>
  <c r="W37" i="4"/>
  <c r="V37" i="4"/>
  <c r="U37" i="4"/>
  <c r="T37" i="4"/>
  <c r="S37" i="4"/>
  <c r="R37" i="4"/>
  <c r="AA36" i="4"/>
  <c r="Y36" i="4"/>
  <c r="X36" i="4"/>
  <c r="W36" i="4"/>
  <c r="V36" i="4"/>
  <c r="T36" i="4"/>
  <c r="S36" i="4"/>
  <c r="R36" i="4"/>
  <c r="AA35" i="4"/>
  <c r="Z35" i="4"/>
  <c r="Y35" i="4"/>
  <c r="X35" i="4"/>
  <c r="V35" i="4"/>
  <c r="U35" i="4"/>
  <c r="T35" i="4"/>
  <c r="S35" i="4"/>
  <c r="R35" i="4"/>
  <c r="AA34" i="4"/>
  <c r="Z34" i="4"/>
  <c r="Y34" i="4"/>
  <c r="X34" i="4"/>
  <c r="W34" i="4"/>
  <c r="V34" i="4"/>
  <c r="U34" i="4"/>
  <c r="T34" i="4"/>
  <c r="S34" i="4"/>
  <c r="R34" i="4"/>
  <c r="AA33" i="4"/>
  <c r="Z33" i="4"/>
  <c r="X33" i="4"/>
  <c r="W33" i="4"/>
  <c r="V33" i="4"/>
  <c r="U33" i="4"/>
  <c r="S33" i="4"/>
  <c r="R33" i="4"/>
  <c r="AA32" i="4"/>
  <c r="Z32" i="4"/>
  <c r="Y32" i="4"/>
  <c r="X32" i="4"/>
  <c r="W32" i="4"/>
  <c r="V32" i="4"/>
  <c r="U32" i="4"/>
  <c r="T32" i="4"/>
  <c r="S32" i="4"/>
  <c r="R32" i="4"/>
  <c r="Z31" i="4"/>
  <c r="Y31" i="4"/>
  <c r="X31" i="4"/>
  <c r="W31" i="4"/>
  <c r="U31" i="4"/>
  <c r="T31" i="4"/>
  <c r="S31" i="4"/>
  <c r="R31" i="4"/>
  <c r="AA30" i="4"/>
  <c r="Z30" i="4"/>
  <c r="Y30" i="4"/>
  <c r="W30" i="4"/>
  <c r="V30" i="4"/>
  <c r="U30" i="4"/>
  <c r="T30" i="4"/>
  <c r="R30" i="4"/>
  <c r="AA29" i="4"/>
  <c r="Z29" i="4"/>
  <c r="Y29" i="4"/>
  <c r="X29" i="4"/>
  <c r="W29" i="4"/>
  <c r="V29" i="4"/>
  <c r="U29" i="4"/>
  <c r="T29" i="4"/>
  <c r="S29" i="4"/>
  <c r="R29" i="4"/>
  <c r="AA28" i="4"/>
  <c r="Y28" i="4"/>
  <c r="X28" i="4"/>
  <c r="W28" i="4"/>
  <c r="V28" i="4"/>
  <c r="T28" i="4"/>
  <c r="S28" i="4"/>
  <c r="R28" i="4"/>
  <c r="AA27" i="4"/>
  <c r="Z27" i="4"/>
  <c r="Y27" i="4"/>
  <c r="X27" i="4"/>
  <c r="V27" i="4"/>
  <c r="U27" i="4"/>
  <c r="T27" i="4"/>
  <c r="S27" i="4"/>
  <c r="R27" i="4"/>
  <c r="AA26" i="4"/>
  <c r="Z26" i="4"/>
  <c r="Y26" i="4"/>
  <c r="X26" i="4"/>
  <c r="W26" i="4"/>
  <c r="V26" i="4"/>
  <c r="U26" i="4"/>
  <c r="T26" i="4"/>
  <c r="S26" i="4"/>
  <c r="R26" i="4"/>
  <c r="AA25" i="4"/>
  <c r="Z25" i="4"/>
  <c r="X25" i="4"/>
  <c r="W25" i="4"/>
  <c r="V25" i="4"/>
  <c r="U25" i="4"/>
  <c r="S25" i="4"/>
  <c r="R25" i="4"/>
  <c r="AA24" i="4"/>
  <c r="Z24" i="4"/>
  <c r="Y24" i="4"/>
  <c r="X24" i="4"/>
  <c r="W24" i="4"/>
  <c r="V24" i="4"/>
  <c r="U24" i="4"/>
  <c r="T24" i="4"/>
  <c r="S24" i="4"/>
  <c r="R24" i="4"/>
  <c r="Z23" i="4"/>
  <c r="Y23" i="4"/>
  <c r="X23" i="4"/>
  <c r="W23" i="4"/>
  <c r="U23" i="4"/>
  <c r="T23" i="4"/>
  <c r="S23" i="4"/>
  <c r="R23" i="4"/>
  <c r="AA22" i="4"/>
  <c r="Z22" i="4"/>
  <c r="Y22" i="4"/>
  <c r="W22" i="4"/>
  <c r="V22" i="4"/>
  <c r="U22" i="4"/>
  <c r="T22" i="4"/>
  <c r="R22" i="4"/>
  <c r="AA21" i="4"/>
  <c r="Z21" i="4"/>
  <c r="Y21" i="4"/>
  <c r="X21" i="4"/>
  <c r="W21" i="4"/>
  <c r="V21" i="4"/>
  <c r="U21" i="4"/>
  <c r="T21" i="4"/>
  <c r="S21" i="4"/>
  <c r="R21" i="4"/>
  <c r="AA20" i="4"/>
  <c r="Y20" i="4"/>
  <c r="X20" i="4"/>
  <c r="W20" i="4"/>
  <c r="V20" i="4"/>
  <c r="T20" i="4"/>
  <c r="S20" i="4"/>
  <c r="R20" i="4"/>
  <c r="AA19" i="4"/>
  <c r="Z19" i="4"/>
  <c r="Y19" i="4"/>
  <c r="X19" i="4"/>
  <c r="V19" i="4"/>
  <c r="U19" i="4"/>
  <c r="T19" i="4"/>
  <c r="S19" i="4"/>
  <c r="R19" i="4"/>
  <c r="AA18" i="4"/>
  <c r="Z18" i="4"/>
  <c r="Y18" i="4"/>
  <c r="X18" i="4"/>
  <c r="W18" i="4"/>
  <c r="V18" i="4"/>
  <c r="U18" i="4"/>
  <c r="T18" i="4"/>
  <c r="S18" i="4"/>
  <c r="R18" i="4"/>
  <c r="AA17" i="4"/>
  <c r="Z17" i="4"/>
  <c r="X17" i="4"/>
  <c r="W17" i="4"/>
  <c r="V17" i="4"/>
  <c r="U17" i="4"/>
  <c r="S17" i="4"/>
  <c r="R17" i="4"/>
  <c r="AA16" i="4"/>
  <c r="Z16" i="4"/>
  <c r="Y16" i="4"/>
  <c r="X16" i="4"/>
  <c r="W16" i="4"/>
  <c r="V16" i="4"/>
  <c r="U16" i="4"/>
  <c r="T16" i="4"/>
  <c r="S16" i="4"/>
  <c r="R16" i="4"/>
  <c r="Z15" i="4"/>
  <c r="Y15" i="4"/>
  <c r="X15" i="4"/>
  <c r="W15" i="4"/>
  <c r="U15" i="4"/>
  <c r="T15" i="4"/>
  <c r="S15" i="4"/>
  <c r="R15" i="4"/>
  <c r="AA14" i="4"/>
  <c r="Z14" i="4"/>
  <c r="Y14" i="4"/>
  <c r="W14" i="4"/>
  <c r="V14" i="4"/>
  <c r="U14" i="4"/>
  <c r="T14" i="4"/>
  <c r="R14" i="4"/>
  <c r="AA13" i="4"/>
  <c r="Z13" i="4"/>
  <c r="Y13" i="4"/>
  <c r="X13" i="4"/>
  <c r="W13" i="4"/>
  <c r="V13" i="4"/>
  <c r="U13" i="4"/>
  <c r="T13" i="4"/>
  <c r="S13" i="4"/>
  <c r="R13" i="4"/>
  <c r="AA12" i="4"/>
  <c r="Y12" i="4"/>
  <c r="X12" i="4"/>
  <c r="W12" i="4"/>
  <c r="V12" i="4"/>
  <c r="T12" i="4"/>
  <c r="S12" i="4"/>
  <c r="R12" i="4"/>
  <c r="AA11" i="4"/>
  <c r="Z11" i="4"/>
  <c r="Y11" i="4"/>
  <c r="X11" i="4"/>
  <c r="V11" i="4"/>
  <c r="U11" i="4"/>
  <c r="T11" i="4"/>
  <c r="S11" i="4"/>
  <c r="R11" i="4"/>
  <c r="AA10" i="4"/>
  <c r="Z10" i="4"/>
  <c r="Y10" i="4"/>
  <c r="X10" i="4"/>
  <c r="W10" i="4"/>
  <c r="V10" i="4"/>
  <c r="U10" i="4"/>
  <c r="T10" i="4"/>
  <c r="S10" i="4"/>
  <c r="R10" i="4"/>
  <c r="AA9" i="4"/>
  <c r="Z9" i="4"/>
  <c r="X9" i="4"/>
  <c r="W9" i="4"/>
  <c r="V9" i="4"/>
  <c r="U9" i="4"/>
  <c r="S9" i="4"/>
  <c r="R9" i="4"/>
  <c r="AA8" i="4"/>
  <c r="Z8" i="4"/>
  <c r="Y8" i="4"/>
  <c r="X8" i="4"/>
  <c r="W8" i="4"/>
  <c r="V8" i="4"/>
  <c r="U8" i="4"/>
  <c r="T8" i="4"/>
  <c r="S8" i="4"/>
  <c r="R8" i="4"/>
  <c r="Z7" i="4"/>
  <c r="Y7" i="4"/>
  <c r="X7" i="4"/>
  <c r="W7" i="4"/>
  <c r="U7" i="4"/>
  <c r="T7" i="4"/>
  <c r="S7" i="4"/>
  <c r="R7" i="4"/>
  <c r="AA6" i="4"/>
  <c r="Z6" i="4"/>
  <c r="Y6" i="4"/>
  <c r="W6" i="4"/>
  <c r="V6" i="4"/>
  <c r="U6" i="4"/>
  <c r="T6" i="4"/>
  <c r="R6" i="4"/>
  <c r="AA5" i="4"/>
  <c r="Z5" i="4"/>
  <c r="Y5" i="4"/>
  <c r="X5" i="4"/>
  <c r="W5" i="4"/>
  <c r="V5" i="4"/>
  <c r="U5" i="4"/>
  <c r="T5" i="4"/>
  <c r="S5" i="4"/>
  <c r="R5" i="4"/>
  <c r="AA4" i="4"/>
  <c r="Y4" i="4"/>
  <c r="X4" i="4"/>
  <c r="W4" i="4"/>
  <c r="V4" i="4"/>
  <c r="T4" i="4"/>
  <c r="S4" i="4"/>
  <c r="R4" i="4"/>
  <c r="AA3" i="4"/>
  <c r="Z3" i="4"/>
  <c r="Y3" i="4"/>
  <c r="X3" i="4"/>
  <c r="V3" i="4"/>
  <c r="U3" i="4"/>
  <c r="T3" i="4"/>
  <c r="S3" i="4"/>
  <c r="R3" i="4"/>
  <c r="H405" i="2"/>
  <c r="AT144" i="3"/>
  <c r="BB144" i="3" s="1"/>
  <c r="AV268" i="3"/>
  <c r="BD268" i="3" s="1"/>
  <c r="AV302" i="3"/>
  <c r="BD302" i="3" s="1"/>
  <c r="AR320" i="3"/>
  <c r="AZ320" i="3" s="1"/>
  <c r="AV336" i="3"/>
  <c r="BD336" i="3" s="1"/>
  <c r="AV352" i="3"/>
  <c r="BD352" i="3" s="1"/>
  <c r="AT367" i="3"/>
  <c r="BB367" i="3" s="1"/>
  <c r="AS389" i="3"/>
  <c r="BA389" i="3" s="1"/>
  <c r="AT400" i="3"/>
  <c r="BB400" i="3" s="1"/>
  <c r="R5" i="3"/>
  <c r="AZ4" i="3" s="1"/>
  <c r="AK4" i="3"/>
  <c r="AR383" i="3" s="1"/>
  <c r="AZ383" i="3" s="1"/>
  <c r="J6" i="3"/>
  <c r="K6" i="3" s="1"/>
  <c r="J7" i="3"/>
  <c r="K7" i="3" s="1"/>
  <c r="J8" i="3"/>
  <c r="K8" i="3" s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" i="3"/>
  <c r="K4" i="3" s="1"/>
  <c r="J5" i="3"/>
  <c r="K5" i="3" s="1"/>
  <c r="J3" i="3"/>
  <c r="K3" i="3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3" i="3"/>
  <c r="R4" i="3"/>
  <c r="AR3" i="3" s="1"/>
  <c r="AZ3" i="3" s="1"/>
  <c r="S4" i="3"/>
  <c r="AR23" i="3" s="1"/>
  <c r="AZ23" i="3" s="1"/>
  <c r="J3" i="1"/>
  <c r="AK120" i="3"/>
  <c r="AV402" i="3" s="1"/>
  <c r="BD402" i="3" s="1"/>
  <c r="AJ120" i="3"/>
  <c r="AV382" i="3" s="1"/>
  <c r="BD382" i="3" s="1"/>
  <c r="AI120" i="3"/>
  <c r="AV362" i="3" s="1"/>
  <c r="BD362" i="3" s="1"/>
  <c r="AH120" i="3"/>
  <c r="AV342" i="3" s="1"/>
  <c r="BD342" i="3" s="1"/>
  <c r="AG120" i="3"/>
  <c r="AV322" i="3" s="1"/>
  <c r="BD322" i="3" s="1"/>
  <c r="AF120" i="3"/>
  <c r="AE120" i="3"/>
  <c r="AV282" i="3" s="1"/>
  <c r="BD282" i="3" s="1"/>
  <c r="AD120" i="3"/>
  <c r="AV262" i="3" s="1"/>
  <c r="BD262" i="3" s="1"/>
  <c r="AC120" i="3"/>
  <c r="AV242" i="3" s="1"/>
  <c r="BD242" i="3" s="1"/>
  <c r="AB120" i="3"/>
  <c r="AV222" i="3" s="1"/>
  <c r="BD222" i="3" s="1"/>
  <c r="AA120" i="3"/>
  <c r="AV202" i="3" s="1"/>
  <c r="BD202" i="3" s="1"/>
  <c r="Z120" i="3"/>
  <c r="AV182" i="3" s="1"/>
  <c r="BD182" i="3" s="1"/>
  <c r="Y120" i="3"/>
  <c r="AV162" i="3" s="1"/>
  <c r="BD162" i="3" s="1"/>
  <c r="X120" i="3"/>
  <c r="AV142" i="3" s="1"/>
  <c r="BD142" i="3" s="1"/>
  <c r="W120" i="3"/>
  <c r="AV122" i="3" s="1"/>
  <c r="BD122" i="3" s="1"/>
  <c r="V120" i="3"/>
  <c r="AV102" i="3" s="1"/>
  <c r="BD102" i="3" s="1"/>
  <c r="U120" i="3"/>
  <c r="AV82" i="3" s="1"/>
  <c r="BD82" i="3" s="1"/>
  <c r="T120" i="3"/>
  <c r="AV62" i="3" s="1"/>
  <c r="BD62" i="3" s="1"/>
  <c r="S120" i="3"/>
  <c r="AV42" i="3" s="1"/>
  <c r="BD42" i="3" s="1"/>
  <c r="R120" i="3"/>
  <c r="AV22" i="3" s="1"/>
  <c r="BD22" i="3" s="1"/>
  <c r="AK119" i="3"/>
  <c r="AV401" i="3" s="1"/>
  <c r="BD401" i="3" s="1"/>
  <c r="AJ119" i="3"/>
  <c r="AV381" i="3" s="1"/>
  <c r="BD381" i="3" s="1"/>
  <c r="AI119" i="3"/>
  <c r="AV361" i="3" s="1"/>
  <c r="BD361" i="3" s="1"/>
  <c r="AH119" i="3"/>
  <c r="AV341" i="3" s="1"/>
  <c r="BD341" i="3" s="1"/>
  <c r="AG119" i="3"/>
  <c r="AV321" i="3" s="1"/>
  <c r="BD321" i="3" s="1"/>
  <c r="AF119" i="3"/>
  <c r="AV301" i="3" s="1"/>
  <c r="BD301" i="3" s="1"/>
  <c r="AE119" i="3"/>
  <c r="AV281" i="3" s="1"/>
  <c r="BD281" i="3" s="1"/>
  <c r="AD119" i="3"/>
  <c r="AV261" i="3" s="1"/>
  <c r="BD261" i="3" s="1"/>
  <c r="AC119" i="3"/>
  <c r="AV241" i="3" s="1"/>
  <c r="BD241" i="3" s="1"/>
  <c r="AB119" i="3"/>
  <c r="AV221" i="3" s="1"/>
  <c r="BD221" i="3" s="1"/>
  <c r="AA119" i="3"/>
  <c r="AV201" i="3" s="1"/>
  <c r="BD201" i="3" s="1"/>
  <c r="Z119" i="3"/>
  <c r="AV181" i="3" s="1"/>
  <c r="BD181" i="3" s="1"/>
  <c r="Y119" i="3"/>
  <c r="AV161" i="3" s="1"/>
  <c r="BD161" i="3" s="1"/>
  <c r="X119" i="3"/>
  <c r="AV141" i="3" s="1"/>
  <c r="BD141" i="3" s="1"/>
  <c r="W119" i="3"/>
  <c r="AV121" i="3" s="1"/>
  <c r="BD121" i="3" s="1"/>
  <c r="V119" i="3"/>
  <c r="AV101" i="3" s="1"/>
  <c r="BD101" i="3" s="1"/>
  <c r="U119" i="3"/>
  <c r="AV81" i="3" s="1"/>
  <c r="BD81" i="3" s="1"/>
  <c r="T119" i="3"/>
  <c r="AV61" i="3" s="1"/>
  <c r="BD61" i="3" s="1"/>
  <c r="S119" i="3"/>
  <c r="AV41" i="3" s="1"/>
  <c r="BD41" i="3" s="1"/>
  <c r="R119" i="3"/>
  <c r="AV21" i="3" s="1"/>
  <c r="BD21" i="3" s="1"/>
  <c r="AK118" i="3"/>
  <c r="AV400" i="3" s="1"/>
  <c r="BD400" i="3" s="1"/>
  <c r="AJ118" i="3"/>
  <c r="AV380" i="3" s="1"/>
  <c r="BD380" i="3" s="1"/>
  <c r="AI118" i="3"/>
  <c r="AV360" i="3" s="1"/>
  <c r="BD360" i="3" s="1"/>
  <c r="AH118" i="3"/>
  <c r="AV340" i="3" s="1"/>
  <c r="BD340" i="3" s="1"/>
  <c r="AG118" i="3"/>
  <c r="AV320" i="3" s="1"/>
  <c r="BD320" i="3" s="1"/>
  <c r="AF118" i="3"/>
  <c r="AV300" i="3" s="1"/>
  <c r="BD300" i="3" s="1"/>
  <c r="AE118" i="3"/>
  <c r="AV280" i="3" s="1"/>
  <c r="BD280" i="3" s="1"/>
  <c r="AD118" i="3"/>
  <c r="AV260" i="3" s="1"/>
  <c r="BD260" i="3" s="1"/>
  <c r="AC118" i="3"/>
  <c r="AV240" i="3" s="1"/>
  <c r="BD240" i="3" s="1"/>
  <c r="AB118" i="3"/>
  <c r="AV220" i="3" s="1"/>
  <c r="BD220" i="3" s="1"/>
  <c r="AA118" i="3"/>
  <c r="AV200" i="3" s="1"/>
  <c r="BD200" i="3" s="1"/>
  <c r="Z118" i="3"/>
  <c r="AV180" i="3" s="1"/>
  <c r="BD180" i="3" s="1"/>
  <c r="Y118" i="3"/>
  <c r="AV160" i="3" s="1"/>
  <c r="BD160" i="3" s="1"/>
  <c r="X118" i="3"/>
  <c r="AV140" i="3" s="1"/>
  <c r="BD140" i="3" s="1"/>
  <c r="W118" i="3"/>
  <c r="AV120" i="3" s="1"/>
  <c r="BD120" i="3" s="1"/>
  <c r="V118" i="3"/>
  <c r="AV100" i="3" s="1"/>
  <c r="BD100" i="3" s="1"/>
  <c r="U118" i="3"/>
  <c r="AV80" i="3" s="1"/>
  <c r="BD80" i="3" s="1"/>
  <c r="T118" i="3"/>
  <c r="AV60" i="3" s="1"/>
  <c r="BD60" i="3" s="1"/>
  <c r="S118" i="3"/>
  <c r="AV40" i="3" s="1"/>
  <c r="BD40" i="3" s="1"/>
  <c r="R118" i="3"/>
  <c r="AV20" i="3" s="1"/>
  <c r="BD20" i="3" s="1"/>
  <c r="AK117" i="3"/>
  <c r="AV399" i="3" s="1"/>
  <c r="BD399" i="3" s="1"/>
  <c r="AJ117" i="3"/>
  <c r="AV379" i="3" s="1"/>
  <c r="BD379" i="3" s="1"/>
  <c r="AI117" i="3"/>
  <c r="AV359" i="3" s="1"/>
  <c r="BD359" i="3" s="1"/>
  <c r="AH117" i="3"/>
  <c r="AV339" i="3" s="1"/>
  <c r="BD339" i="3" s="1"/>
  <c r="AG117" i="3"/>
  <c r="AV319" i="3" s="1"/>
  <c r="BD319" i="3" s="1"/>
  <c r="AF117" i="3"/>
  <c r="AV299" i="3" s="1"/>
  <c r="BD299" i="3" s="1"/>
  <c r="AE117" i="3"/>
  <c r="AV279" i="3" s="1"/>
  <c r="BD279" i="3" s="1"/>
  <c r="AD117" i="3"/>
  <c r="AV259" i="3" s="1"/>
  <c r="BD259" i="3" s="1"/>
  <c r="AC117" i="3"/>
  <c r="AV239" i="3" s="1"/>
  <c r="BD239" i="3" s="1"/>
  <c r="AB117" i="3"/>
  <c r="AV219" i="3" s="1"/>
  <c r="BD219" i="3" s="1"/>
  <c r="AA117" i="3"/>
  <c r="AV199" i="3" s="1"/>
  <c r="BD199" i="3" s="1"/>
  <c r="Z117" i="3"/>
  <c r="AV179" i="3" s="1"/>
  <c r="BD179" i="3" s="1"/>
  <c r="Y117" i="3"/>
  <c r="AV159" i="3" s="1"/>
  <c r="BD159" i="3" s="1"/>
  <c r="X117" i="3"/>
  <c r="AV139" i="3" s="1"/>
  <c r="BD139" i="3" s="1"/>
  <c r="W117" i="3"/>
  <c r="AV119" i="3" s="1"/>
  <c r="BD119" i="3" s="1"/>
  <c r="V117" i="3"/>
  <c r="AV99" i="3" s="1"/>
  <c r="BD99" i="3" s="1"/>
  <c r="U117" i="3"/>
  <c r="AV79" i="3" s="1"/>
  <c r="BD79" i="3" s="1"/>
  <c r="T117" i="3"/>
  <c r="AV59" i="3" s="1"/>
  <c r="BD59" i="3" s="1"/>
  <c r="S117" i="3"/>
  <c r="AV39" i="3" s="1"/>
  <c r="BD39" i="3" s="1"/>
  <c r="R117" i="3"/>
  <c r="AV19" i="3" s="1"/>
  <c r="BD19" i="3" s="1"/>
  <c r="AK116" i="3"/>
  <c r="AV398" i="3" s="1"/>
  <c r="BD398" i="3" s="1"/>
  <c r="AJ116" i="3"/>
  <c r="AV378" i="3" s="1"/>
  <c r="BD378" i="3" s="1"/>
  <c r="AI116" i="3"/>
  <c r="AV358" i="3" s="1"/>
  <c r="BD358" i="3" s="1"/>
  <c r="AH116" i="3"/>
  <c r="AV338" i="3" s="1"/>
  <c r="BD338" i="3" s="1"/>
  <c r="AG116" i="3"/>
  <c r="AV318" i="3" s="1"/>
  <c r="BD318" i="3" s="1"/>
  <c r="AF116" i="3"/>
  <c r="AV298" i="3" s="1"/>
  <c r="BD298" i="3" s="1"/>
  <c r="AE116" i="3"/>
  <c r="AV278" i="3" s="1"/>
  <c r="BD278" i="3" s="1"/>
  <c r="AD116" i="3"/>
  <c r="AV258" i="3" s="1"/>
  <c r="BD258" i="3" s="1"/>
  <c r="AC116" i="3"/>
  <c r="AV238" i="3" s="1"/>
  <c r="BD238" i="3" s="1"/>
  <c r="AB116" i="3"/>
  <c r="AV218" i="3" s="1"/>
  <c r="BD218" i="3" s="1"/>
  <c r="AA116" i="3"/>
  <c r="AV198" i="3" s="1"/>
  <c r="BD198" i="3" s="1"/>
  <c r="Z116" i="3"/>
  <c r="AV178" i="3" s="1"/>
  <c r="BD178" i="3" s="1"/>
  <c r="Y116" i="3"/>
  <c r="AV158" i="3" s="1"/>
  <c r="BD158" i="3" s="1"/>
  <c r="X116" i="3"/>
  <c r="AV138" i="3" s="1"/>
  <c r="BD138" i="3" s="1"/>
  <c r="W116" i="3"/>
  <c r="AV118" i="3" s="1"/>
  <c r="BD118" i="3" s="1"/>
  <c r="V116" i="3"/>
  <c r="AV98" i="3" s="1"/>
  <c r="BD98" i="3" s="1"/>
  <c r="U116" i="3"/>
  <c r="AV78" i="3" s="1"/>
  <c r="BD78" i="3" s="1"/>
  <c r="T116" i="3"/>
  <c r="AV58" i="3" s="1"/>
  <c r="BD58" i="3" s="1"/>
  <c r="S116" i="3"/>
  <c r="AV38" i="3" s="1"/>
  <c r="BD38" i="3" s="1"/>
  <c r="R116" i="3"/>
  <c r="AV18" i="3" s="1"/>
  <c r="BD18" i="3" s="1"/>
  <c r="AK115" i="3"/>
  <c r="AV397" i="3" s="1"/>
  <c r="BD397" i="3" s="1"/>
  <c r="AJ115" i="3"/>
  <c r="AV377" i="3" s="1"/>
  <c r="BD377" i="3" s="1"/>
  <c r="AI115" i="3"/>
  <c r="AV357" i="3" s="1"/>
  <c r="BD357" i="3" s="1"/>
  <c r="AH115" i="3"/>
  <c r="AV337" i="3" s="1"/>
  <c r="BD337" i="3" s="1"/>
  <c r="AG115" i="3"/>
  <c r="AV317" i="3" s="1"/>
  <c r="BD317" i="3" s="1"/>
  <c r="AF115" i="3"/>
  <c r="AV297" i="3" s="1"/>
  <c r="BD297" i="3" s="1"/>
  <c r="AE115" i="3"/>
  <c r="AV277" i="3" s="1"/>
  <c r="BD277" i="3" s="1"/>
  <c r="AD115" i="3"/>
  <c r="AV257" i="3" s="1"/>
  <c r="BD257" i="3" s="1"/>
  <c r="AC115" i="3"/>
  <c r="AV237" i="3" s="1"/>
  <c r="BD237" i="3" s="1"/>
  <c r="AB115" i="3"/>
  <c r="AV217" i="3" s="1"/>
  <c r="BD217" i="3" s="1"/>
  <c r="AA115" i="3"/>
  <c r="AV197" i="3" s="1"/>
  <c r="BD197" i="3" s="1"/>
  <c r="Z115" i="3"/>
  <c r="AV177" i="3" s="1"/>
  <c r="BD177" i="3" s="1"/>
  <c r="Y115" i="3"/>
  <c r="AV157" i="3" s="1"/>
  <c r="BD157" i="3" s="1"/>
  <c r="X115" i="3"/>
  <c r="AV137" i="3" s="1"/>
  <c r="BD137" i="3" s="1"/>
  <c r="W115" i="3"/>
  <c r="AV117" i="3" s="1"/>
  <c r="BD117" i="3" s="1"/>
  <c r="V115" i="3"/>
  <c r="AV97" i="3" s="1"/>
  <c r="BD97" i="3" s="1"/>
  <c r="U115" i="3"/>
  <c r="AV77" i="3" s="1"/>
  <c r="BD77" i="3" s="1"/>
  <c r="T115" i="3"/>
  <c r="AV57" i="3" s="1"/>
  <c r="BD57" i="3" s="1"/>
  <c r="S115" i="3"/>
  <c r="AV37" i="3" s="1"/>
  <c r="BD37" i="3" s="1"/>
  <c r="R115" i="3"/>
  <c r="AV17" i="3" s="1"/>
  <c r="BD17" i="3" s="1"/>
  <c r="AK114" i="3"/>
  <c r="AV396" i="3" s="1"/>
  <c r="BD396" i="3" s="1"/>
  <c r="AJ114" i="3"/>
  <c r="AV376" i="3" s="1"/>
  <c r="BD376" i="3" s="1"/>
  <c r="AI114" i="3"/>
  <c r="AV356" i="3" s="1"/>
  <c r="BD356" i="3" s="1"/>
  <c r="AH114" i="3"/>
  <c r="AG114" i="3"/>
  <c r="AV316" i="3" s="1"/>
  <c r="BD316" i="3" s="1"/>
  <c r="AF114" i="3"/>
  <c r="AV296" i="3" s="1"/>
  <c r="BD296" i="3" s="1"/>
  <c r="AE114" i="3"/>
  <c r="AV276" i="3" s="1"/>
  <c r="BD276" i="3" s="1"/>
  <c r="AD114" i="3"/>
  <c r="AV256" i="3" s="1"/>
  <c r="BD256" i="3" s="1"/>
  <c r="AC114" i="3"/>
  <c r="AV236" i="3" s="1"/>
  <c r="BD236" i="3" s="1"/>
  <c r="AB114" i="3"/>
  <c r="AV216" i="3" s="1"/>
  <c r="BD216" i="3" s="1"/>
  <c r="AA114" i="3"/>
  <c r="AV196" i="3" s="1"/>
  <c r="BD196" i="3" s="1"/>
  <c r="Z114" i="3"/>
  <c r="AV176" i="3" s="1"/>
  <c r="BD176" i="3" s="1"/>
  <c r="Y114" i="3"/>
  <c r="AV156" i="3" s="1"/>
  <c r="BD156" i="3" s="1"/>
  <c r="X114" i="3"/>
  <c r="AV136" i="3" s="1"/>
  <c r="BD136" i="3" s="1"/>
  <c r="W114" i="3"/>
  <c r="AV116" i="3" s="1"/>
  <c r="BD116" i="3" s="1"/>
  <c r="V114" i="3"/>
  <c r="AV96" i="3" s="1"/>
  <c r="BD96" i="3" s="1"/>
  <c r="U114" i="3"/>
  <c r="AV76" i="3" s="1"/>
  <c r="BD76" i="3" s="1"/>
  <c r="T114" i="3"/>
  <c r="AV56" i="3" s="1"/>
  <c r="BD56" i="3" s="1"/>
  <c r="S114" i="3"/>
  <c r="AV36" i="3" s="1"/>
  <c r="BD36" i="3" s="1"/>
  <c r="R114" i="3"/>
  <c r="AV16" i="3" s="1"/>
  <c r="BD16" i="3" s="1"/>
  <c r="AK113" i="3"/>
  <c r="AV395" i="3" s="1"/>
  <c r="BD395" i="3" s="1"/>
  <c r="AJ113" i="3"/>
  <c r="AV375" i="3" s="1"/>
  <c r="BD375" i="3" s="1"/>
  <c r="AI113" i="3"/>
  <c r="AV355" i="3" s="1"/>
  <c r="BD355" i="3" s="1"/>
  <c r="AH113" i="3"/>
  <c r="AV335" i="3" s="1"/>
  <c r="BD335" i="3" s="1"/>
  <c r="AG113" i="3"/>
  <c r="AV315" i="3" s="1"/>
  <c r="BD315" i="3" s="1"/>
  <c r="AF113" i="3"/>
  <c r="AV295" i="3" s="1"/>
  <c r="BD295" i="3" s="1"/>
  <c r="AE113" i="3"/>
  <c r="AV275" i="3" s="1"/>
  <c r="BD275" i="3" s="1"/>
  <c r="AD113" i="3"/>
  <c r="AV255" i="3" s="1"/>
  <c r="BD255" i="3" s="1"/>
  <c r="AC113" i="3"/>
  <c r="AV235" i="3" s="1"/>
  <c r="BD235" i="3" s="1"/>
  <c r="AB113" i="3"/>
  <c r="AV215" i="3" s="1"/>
  <c r="BD215" i="3" s="1"/>
  <c r="AA113" i="3"/>
  <c r="AV195" i="3" s="1"/>
  <c r="BD195" i="3" s="1"/>
  <c r="Z113" i="3"/>
  <c r="AV175" i="3" s="1"/>
  <c r="BD175" i="3" s="1"/>
  <c r="Y113" i="3"/>
  <c r="AV155" i="3" s="1"/>
  <c r="BD155" i="3" s="1"/>
  <c r="X113" i="3"/>
  <c r="AV135" i="3" s="1"/>
  <c r="BD135" i="3" s="1"/>
  <c r="W113" i="3"/>
  <c r="AV115" i="3" s="1"/>
  <c r="BD115" i="3" s="1"/>
  <c r="V113" i="3"/>
  <c r="AV95" i="3" s="1"/>
  <c r="BD95" i="3" s="1"/>
  <c r="U113" i="3"/>
  <c r="AV75" i="3" s="1"/>
  <c r="BD75" i="3" s="1"/>
  <c r="T113" i="3"/>
  <c r="AV55" i="3" s="1"/>
  <c r="BD55" i="3" s="1"/>
  <c r="S113" i="3"/>
  <c r="AV35" i="3" s="1"/>
  <c r="BD35" i="3" s="1"/>
  <c r="R113" i="3"/>
  <c r="AV15" i="3" s="1"/>
  <c r="BD15" i="3" s="1"/>
  <c r="AK112" i="3"/>
  <c r="AV394" i="3" s="1"/>
  <c r="BD394" i="3" s="1"/>
  <c r="AJ112" i="3"/>
  <c r="AV374" i="3" s="1"/>
  <c r="BD374" i="3" s="1"/>
  <c r="AI112" i="3"/>
  <c r="AV354" i="3" s="1"/>
  <c r="BD354" i="3" s="1"/>
  <c r="AH112" i="3"/>
  <c r="AV334" i="3" s="1"/>
  <c r="BD334" i="3" s="1"/>
  <c r="AG112" i="3"/>
  <c r="AV314" i="3" s="1"/>
  <c r="BD314" i="3" s="1"/>
  <c r="AF112" i="3"/>
  <c r="AV294" i="3" s="1"/>
  <c r="BD294" i="3" s="1"/>
  <c r="AE112" i="3"/>
  <c r="AV274" i="3" s="1"/>
  <c r="BD274" i="3" s="1"/>
  <c r="AD112" i="3"/>
  <c r="AV254" i="3" s="1"/>
  <c r="BD254" i="3" s="1"/>
  <c r="AC112" i="3"/>
  <c r="AV234" i="3" s="1"/>
  <c r="BD234" i="3" s="1"/>
  <c r="AB112" i="3"/>
  <c r="AV214" i="3" s="1"/>
  <c r="BD214" i="3" s="1"/>
  <c r="AA112" i="3"/>
  <c r="AV194" i="3" s="1"/>
  <c r="BD194" i="3" s="1"/>
  <c r="Z112" i="3"/>
  <c r="AV174" i="3" s="1"/>
  <c r="BD174" i="3" s="1"/>
  <c r="Y112" i="3"/>
  <c r="AV154" i="3" s="1"/>
  <c r="BD154" i="3" s="1"/>
  <c r="X112" i="3"/>
  <c r="AV134" i="3" s="1"/>
  <c r="BD134" i="3" s="1"/>
  <c r="W112" i="3"/>
  <c r="AV114" i="3" s="1"/>
  <c r="BD114" i="3" s="1"/>
  <c r="V112" i="3"/>
  <c r="AV94" i="3" s="1"/>
  <c r="BD94" i="3" s="1"/>
  <c r="U112" i="3"/>
  <c r="AV74" i="3" s="1"/>
  <c r="BD74" i="3" s="1"/>
  <c r="T112" i="3"/>
  <c r="AV54" i="3" s="1"/>
  <c r="BD54" i="3" s="1"/>
  <c r="S112" i="3"/>
  <c r="AV34" i="3" s="1"/>
  <c r="BD34" i="3" s="1"/>
  <c r="R112" i="3"/>
  <c r="AV14" i="3" s="1"/>
  <c r="BD14" i="3" s="1"/>
  <c r="AK111" i="3"/>
  <c r="AV393" i="3" s="1"/>
  <c r="BD393" i="3" s="1"/>
  <c r="AJ111" i="3"/>
  <c r="AV373" i="3" s="1"/>
  <c r="BD373" i="3" s="1"/>
  <c r="AI111" i="3"/>
  <c r="AV353" i="3" s="1"/>
  <c r="BD353" i="3" s="1"/>
  <c r="AH111" i="3"/>
  <c r="AV333" i="3" s="1"/>
  <c r="BD333" i="3" s="1"/>
  <c r="AG111" i="3"/>
  <c r="AV313" i="3" s="1"/>
  <c r="BD313" i="3" s="1"/>
  <c r="AF111" i="3"/>
  <c r="AV293" i="3" s="1"/>
  <c r="BD293" i="3" s="1"/>
  <c r="AE111" i="3"/>
  <c r="AV273" i="3" s="1"/>
  <c r="BD273" i="3" s="1"/>
  <c r="AD111" i="3"/>
  <c r="AV253" i="3" s="1"/>
  <c r="BD253" i="3" s="1"/>
  <c r="AC111" i="3"/>
  <c r="AV233" i="3" s="1"/>
  <c r="BD233" i="3" s="1"/>
  <c r="AB111" i="3"/>
  <c r="AV213" i="3" s="1"/>
  <c r="BD213" i="3" s="1"/>
  <c r="AA111" i="3"/>
  <c r="AV193" i="3" s="1"/>
  <c r="BD193" i="3" s="1"/>
  <c r="Z111" i="3"/>
  <c r="AV173" i="3" s="1"/>
  <c r="BD173" i="3" s="1"/>
  <c r="Y111" i="3"/>
  <c r="AV153" i="3" s="1"/>
  <c r="BD153" i="3" s="1"/>
  <c r="X111" i="3"/>
  <c r="AV133" i="3" s="1"/>
  <c r="BD133" i="3" s="1"/>
  <c r="W111" i="3"/>
  <c r="AV113" i="3" s="1"/>
  <c r="BD113" i="3" s="1"/>
  <c r="V111" i="3"/>
  <c r="AV93" i="3" s="1"/>
  <c r="BD93" i="3" s="1"/>
  <c r="U111" i="3"/>
  <c r="AV73" i="3" s="1"/>
  <c r="BD73" i="3" s="1"/>
  <c r="T111" i="3"/>
  <c r="AV53" i="3" s="1"/>
  <c r="BD53" i="3" s="1"/>
  <c r="S111" i="3"/>
  <c r="AV33" i="3" s="1"/>
  <c r="BD33" i="3" s="1"/>
  <c r="R111" i="3"/>
  <c r="AV13" i="3" s="1"/>
  <c r="BD13" i="3" s="1"/>
  <c r="AK110" i="3"/>
  <c r="AV392" i="3" s="1"/>
  <c r="BD392" i="3" s="1"/>
  <c r="AJ110" i="3"/>
  <c r="AV372" i="3" s="1"/>
  <c r="BD372" i="3" s="1"/>
  <c r="AI110" i="3"/>
  <c r="AH110" i="3"/>
  <c r="AV332" i="3" s="1"/>
  <c r="BD332" i="3" s="1"/>
  <c r="AG110" i="3"/>
  <c r="AV312" i="3" s="1"/>
  <c r="BD312" i="3" s="1"/>
  <c r="AF110" i="3"/>
  <c r="AV292" i="3" s="1"/>
  <c r="BD292" i="3" s="1"/>
  <c r="AE110" i="3"/>
  <c r="AV272" i="3" s="1"/>
  <c r="BD272" i="3" s="1"/>
  <c r="AD110" i="3"/>
  <c r="AV252" i="3" s="1"/>
  <c r="BD252" i="3" s="1"/>
  <c r="AC110" i="3"/>
  <c r="AV232" i="3" s="1"/>
  <c r="BD232" i="3" s="1"/>
  <c r="AB110" i="3"/>
  <c r="AV212" i="3" s="1"/>
  <c r="BD212" i="3" s="1"/>
  <c r="AA110" i="3"/>
  <c r="AV192" i="3" s="1"/>
  <c r="BD192" i="3" s="1"/>
  <c r="Z110" i="3"/>
  <c r="AV172" i="3" s="1"/>
  <c r="BD172" i="3" s="1"/>
  <c r="Y110" i="3"/>
  <c r="AV152" i="3" s="1"/>
  <c r="BD152" i="3" s="1"/>
  <c r="X110" i="3"/>
  <c r="AV132" i="3" s="1"/>
  <c r="BD132" i="3" s="1"/>
  <c r="W110" i="3"/>
  <c r="AV112" i="3" s="1"/>
  <c r="BD112" i="3" s="1"/>
  <c r="V110" i="3"/>
  <c r="AV92" i="3" s="1"/>
  <c r="BD92" i="3" s="1"/>
  <c r="U110" i="3"/>
  <c r="AV72" i="3" s="1"/>
  <c r="BD72" i="3" s="1"/>
  <c r="T110" i="3"/>
  <c r="AV52" i="3" s="1"/>
  <c r="BD52" i="3" s="1"/>
  <c r="S110" i="3"/>
  <c r="AV32" i="3" s="1"/>
  <c r="BD32" i="3" s="1"/>
  <c r="R110" i="3"/>
  <c r="AV12" i="3" s="1"/>
  <c r="BD12" i="3" s="1"/>
  <c r="AK109" i="3"/>
  <c r="AV391" i="3" s="1"/>
  <c r="BD391" i="3" s="1"/>
  <c r="AJ109" i="3"/>
  <c r="AV371" i="3" s="1"/>
  <c r="BD371" i="3" s="1"/>
  <c r="AI109" i="3"/>
  <c r="AV351" i="3" s="1"/>
  <c r="BD351" i="3" s="1"/>
  <c r="AH109" i="3"/>
  <c r="AV331" i="3" s="1"/>
  <c r="BD331" i="3" s="1"/>
  <c r="AG109" i="3"/>
  <c r="AV311" i="3" s="1"/>
  <c r="BD311" i="3" s="1"/>
  <c r="AF109" i="3"/>
  <c r="AV291" i="3" s="1"/>
  <c r="BD291" i="3" s="1"/>
  <c r="AE109" i="3"/>
  <c r="AV271" i="3" s="1"/>
  <c r="BD271" i="3" s="1"/>
  <c r="AD109" i="3"/>
  <c r="AV251" i="3" s="1"/>
  <c r="BD251" i="3" s="1"/>
  <c r="AC109" i="3"/>
  <c r="AV231" i="3" s="1"/>
  <c r="BD231" i="3" s="1"/>
  <c r="AB109" i="3"/>
  <c r="AV211" i="3" s="1"/>
  <c r="BD211" i="3" s="1"/>
  <c r="AA109" i="3"/>
  <c r="AV191" i="3" s="1"/>
  <c r="BD191" i="3" s="1"/>
  <c r="Z109" i="3"/>
  <c r="AV171" i="3" s="1"/>
  <c r="BD171" i="3" s="1"/>
  <c r="Y109" i="3"/>
  <c r="AV151" i="3" s="1"/>
  <c r="BD151" i="3" s="1"/>
  <c r="X109" i="3"/>
  <c r="AV131" i="3" s="1"/>
  <c r="BD131" i="3" s="1"/>
  <c r="W109" i="3"/>
  <c r="AV111" i="3" s="1"/>
  <c r="BD111" i="3" s="1"/>
  <c r="V109" i="3"/>
  <c r="AV91" i="3" s="1"/>
  <c r="BD91" i="3" s="1"/>
  <c r="U109" i="3"/>
  <c r="AV71" i="3" s="1"/>
  <c r="BD71" i="3" s="1"/>
  <c r="T109" i="3"/>
  <c r="AV51" i="3" s="1"/>
  <c r="BD51" i="3" s="1"/>
  <c r="S109" i="3"/>
  <c r="AV31" i="3" s="1"/>
  <c r="BD31" i="3" s="1"/>
  <c r="R109" i="3"/>
  <c r="AV11" i="3" s="1"/>
  <c r="BD11" i="3" s="1"/>
  <c r="AK108" i="3"/>
  <c r="AV390" i="3" s="1"/>
  <c r="BD390" i="3" s="1"/>
  <c r="AJ108" i="3"/>
  <c r="AV370" i="3" s="1"/>
  <c r="BD370" i="3" s="1"/>
  <c r="AI108" i="3"/>
  <c r="AV350" i="3" s="1"/>
  <c r="BD350" i="3" s="1"/>
  <c r="AH108" i="3"/>
  <c r="AV330" i="3" s="1"/>
  <c r="BD330" i="3" s="1"/>
  <c r="AG108" i="3"/>
  <c r="AV310" i="3" s="1"/>
  <c r="BD310" i="3" s="1"/>
  <c r="AF108" i="3"/>
  <c r="AV290" i="3" s="1"/>
  <c r="BD290" i="3" s="1"/>
  <c r="AE108" i="3"/>
  <c r="AV270" i="3" s="1"/>
  <c r="BD270" i="3" s="1"/>
  <c r="AD108" i="3"/>
  <c r="AV250" i="3" s="1"/>
  <c r="BD250" i="3" s="1"/>
  <c r="AC108" i="3"/>
  <c r="AV230" i="3" s="1"/>
  <c r="BD230" i="3" s="1"/>
  <c r="AB108" i="3"/>
  <c r="AV210" i="3" s="1"/>
  <c r="BD210" i="3" s="1"/>
  <c r="AA108" i="3"/>
  <c r="AV190" i="3" s="1"/>
  <c r="BD190" i="3" s="1"/>
  <c r="Z108" i="3"/>
  <c r="AV170" i="3" s="1"/>
  <c r="BD170" i="3" s="1"/>
  <c r="Y108" i="3"/>
  <c r="AV150" i="3" s="1"/>
  <c r="BD150" i="3" s="1"/>
  <c r="X108" i="3"/>
  <c r="AV130" i="3" s="1"/>
  <c r="BD130" i="3" s="1"/>
  <c r="W108" i="3"/>
  <c r="AV110" i="3" s="1"/>
  <c r="BD110" i="3" s="1"/>
  <c r="V108" i="3"/>
  <c r="AV90" i="3" s="1"/>
  <c r="BD90" i="3" s="1"/>
  <c r="U108" i="3"/>
  <c r="AV70" i="3" s="1"/>
  <c r="BD70" i="3" s="1"/>
  <c r="T108" i="3"/>
  <c r="AV50" i="3" s="1"/>
  <c r="BD50" i="3" s="1"/>
  <c r="S108" i="3"/>
  <c r="AV30" i="3" s="1"/>
  <c r="BD30" i="3" s="1"/>
  <c r="R108" i="3"/>
  <c r="AV10" i="3" s="1"/>
  <c r="BD10" i="3" s="1"/>
  <c r="AK107" i="3"/>
  <c r="AV389" i="3" s="1"/>
  <c r="BD389" i="3" s="1"/>
  <c r="AJ107" i="3"/>
  <c r="AV369" i="3" s="1"/>
  <c r="BD369" i="3" s="1"/>
  <c r="AI107" i="3"/>
  <c r="AV349" i="3" s="1"/>
  <c r="BD349" i="3" s="1"/>
  <c r="AH107" i="3"/>
  <c r="AV329" i="3" s="1"/>
  <c r="BD329" i="3" s="1"/>
  <c r="AG107" i="3"/>
  <c r="AV309" i="3" s="1"/>
  <c r="BD309" i="3" s="1"/>
  <c r="AF107" i="3"/>
  <c r="AV289" i="3" s="1"/>
  <c r="BD289" i="3" s="1"/>
  <c r="AE107" i="3"/>
  <c r="AV269" i="3" s="1"/>
  <c r="BD269" i="3" s="1"/>
  <c r="AD107" i="3"/>
  <c r="AV249" i="3" s="1"/>
  <c r="BD249" i="3" s="1"/>
  <c r="AC107" i="3"/>
  <c r="AV229" i="3" s="1"/>
  <c r="BD229" i="3" s="1"/>
  <c r="AB107" i="3"/>
  <c r="AV209" i="3" s="1"/>
  <c r="BD209" i="3" s="1"/>
  <c r="AA107" i="3"/>
  <c r="AV189" i="3" s="1"/>
  <c r="BD189" i="3" s="1"/>
  <c r="Z107" i="3"/>
  <c r="AV169" i="3" s="1"/>
  <c r="BD169" i="3" s="1"/>
  <c r="Y107" i="3"/>
  <c r="AV149" i="3" s="1"/>
  <c r="BD149" i="3" s="1"/>
  <c r="X107" i="3"/>
  <c r="AV129" i="3" s="1"/>
  <c r="BD129" i="3" s="1"/>
  <c r="W107" i="3"/>
  <c r="AV109" i="3" s="1"/>
  <c r="BD109" i="3" s="1"/>
  <c r="V107" i="3"/>
  <c r="AV89" i="3" s="1"/>
  <c r="BD89" i="3" s="1"/>
  <c r="U107" i="3"/>
  <c r="AV69" i="3" s="1"/>
  <c r="BD69" i="3" s="1"/>
  <c r="T107" i="3"/>
  <c r="AV49" i="3" s="1"/>
  <c r="BD49" i="3" s="1"/>
  <c r="S107" i="3"/>
  <c r="AV29" i="3" s="1"/>
  <c r="BD29" i="3" s="1"/>
  <c r="R107" i="3"/>
  <c r="AV9" i="3" s="1"/>
  <c r="BD9" i="3" s="1"/>
  <c r="AK106" i="3"/>
  <c r="AV388" i="3" s="1"/>
  <c r="BD388" i="3" s="1"/>
  <c r="AJ106" i="3"/>
  <c r="AV368" i="3" s="1"/>
  <c r="BD368" i="3" s="1"/>
  <c r="AI106" i="3"/>
  <c r="AV348" i="3" s="1"/>
  <c r="BD348" i="3" s="1"/>
  <c r="AH106" i="3"/>
  <c r="AV328" i="3" s="1"/>
  <c r="BD328" i="3" s="1"/>
  <c r="AG106" i="3"/>
  <c r="AV308" i="3" s="1"/>
  <c r="BD308" i="3" s="1"/>
  <c r="AF106" i="3"/>
  <c r="AV288" i="3" s="1"/>
  <c r="BD288" i="3" s="1"/>
  <c r="AE106" i="3"/>
  <c r="AD106" i="3"/>
  <c r="AV248" i="3" s="1"/>
  <c r="BD248" i="3" s="1"/>
  <c r="AC106" i="3"/>
  <c r="AV228" i="3" s="1"/>
  <c r="BD228" i="3" s="1"/>
  <c r="AB106" i="3"/>
  <c r="AV208" i="3" s="1"/>
  <c r="BD208" i="3" s="1"/>
  <c r="AA106" i="3"/>
  <c r="AV188" i="3" s="1"/>
  <c r="BD188" i="3" s="1"/>
  <c r="Z106" i="3"/>
  <c r="AV168" i="3" s="1"/>
  <c r="BD168" i="3" s="1"/>
  <c r="Y106" i="3"/>
  <c r="AV148" i="3" s="1"/>
  <c r="BD148" i="3" s="1"/>
  <c r="X106" i="3"/>
  <c r="AV128" i="3" s="1"/>
  <c r="BD128" i="3" s="1"/>
  <c r="W106" i="3"/>
  <c r="AV108" i="3" s="1"/>
  <c r="BD108" i="3" s="1"/>
  <c r="V106" i="3"/>
  <c r="AV88" i="3" s="1"/>
  <c r="BD88" i="3" s="1"/>
  <c r="U106" i="3"/>
  <c r="AV68" i="3" s="1"/>
  <c r="BD68" i="3" s="1"/>
  <c r="T106" i="3"/>
  <c r="AV48" i="3" s="1"/>
  <c r="BD48" i="3" s="1"/>
  <c r="S106" i="3"/>
  <c r="AV28" i="3" s="1"/>
  <c r="BD28" i="3" s="1"/>
  <c r="R106" i="3"/>
  <c r="AV8" i="3" s="1"/>
  <c r="BD8" i="3" s="1"/>
  <c r="AK105" i="3"/>
  <c r="AV387" i="3" s="1"/>
  <c r="BD387" i="3" s="1"/>
  <c r="AJ105" i="3"/>
  <c r="AV367" i="3" s="1"/>
  <c r="BD367" i="3" s="1"/>
  <c r="AI105" i="3"/>
  <c r="AV347" i="3" s="1"/>
  <c r="BD347" i="3" s="1"/>
  <c r="AH105" i="3"/>
  <c r="AV327" i="3" s="1"/>
  <c r="BD327" i="3" s="1"/>
  <c r="AG105" i="3"/>
  <c r="AV307" i="3" s="1"/>
  <c r="BD307" i="3" s="1"/>
  <c r="AF105" i="3"/>
  <c r="AV287" i="3" s="1"/>
  <c r="BD287" i="3" s="1"/>
  <c r="AE105" i="3"/>
  <c r="AV267" i="3" s="1"/>
  <c r="BD267" i="3" s="1"/>
  <c r="AD105" i="3"/>
  <c r="AV247" i="3" s="1"/>
  <c r="BD247" i="3" s="1"/>
  <c r="AC105" i="3"/>
  <c r="AV227" i="3" s="1"/>
  <c r="BD227" i="3" s="1"/>
  <c r="AB105" i="3"/>
  <c r="AV207" i="3" s="1"/>
  <c r="BD207" i="3" s="1"/>
  <c r="AA105" i="3"/>
  <c r="AV187" i="3" s="1"/>
  <c r="BD187" i="3" s="1"/>
  <c r="Z105" i="3"/>
  <c r="AV167" i="3" s="1"/>
  <c r="BD167" i="3" s="1"/>
  <c r="Y105" i="3"/>
  <c r="AV147" i="3" s="1"/>
  <c r="BD147" i="3" s="1"/>
  <c r="X105" i="3"/>
  <c r="AV127" i="3" s="1"/>
  <c r="BD127" i="3" s="1"/>
  <c r="W105" i="3"/>
  <c r="AV107" i="3" s="1"/>
  <c r="BD107" i="3" s="1"/>
  <c r="V105" i="3"/>
  <c r="AV87" i="3" s="1"/>
  <c r="BD87" i="3" s="1"/>
  <c r="U105" i="3"/>
  <c r="AV67" i="3" s="1"/>
  <c r="BD67" i="3" s="1"/>
  <c r="T105" i="3"/>
  <c r="AV47" i="3" s="1"/>
  <c r="BD47" i="3" s="1"/>
  <c r="S105" i="3"/>
  <c r="AV27" i="3" s="1"/>
  <c r="BD27" i="3" s="1"/>
  <c r="R105" i="3"/>
  <c r="AV7" i="3" s="1"/>
  <c r="BD7" i="3" s="1"/>
  <c r="AK104" i="3"/>
  <c r="AV386" i="3" s="1"/>
  <c r="BD386" i="3" s="1"/>
  <c r="AJ104" i="3"/>
  <c r="AV366" i="3" s="1"/>
  <c r="BD366" i="3" s="1"/>
  <c r="AI104" i="3"/>
  <c r="AV346" i="3" s="1"/>
  <c r="BD346" i="3" s="1"/>
  <c r="AH104" i="3"/>
  <c r="AV326" i="3" s="1"/>
  <c r="BD326" i="3" s="1"/>
  <c r="AG104" i="3"/>
  <c r="AV306" i="3" s="1"/>
  <c r="BD306" i="3" s="1"/>
  <c r="AF104" i="3"/>
  <c r="AV286" i="3" s="1"/>
  <c r="BD286" i="3" s="1"/>
  <c r="AE104" i="3"/>
  <c r="AV266" i="3" s="1"/>
  <c r="BD266" i="3" s="1"/>
  <c r="AD104" i="3"/>
  <c r="AV246" i="3" s="1"/>
  <c r="BD246" i="3" s="1"/>
  <c r="AC104" i="3"/>
  <c r="AV226" i="3" s="1"/>
  <c r="BD226" i="3" s="1"/>
  <c r="AB104" i="3"/>
  <c r="AV206" i="3" s="1"/>
  <c r="BD206" i="3" s="1"/>
  <c r="AA104" i="3"/>
  <c r="AV186" i="3" s="1"/>
  <c r="BD186" i="3" s="1"/>
  <c r="Z104" i="3"/>
  <c r="AV166" i="3" s="1"/>
  <c r="BD166" i="3" s="1"/>
  <c r="Y104" i="3"/>
  <c r="AV146" i="3" s="1"/>
  <c r="BD146" i="3" s="1"/>
  <c r="X104" i="3"/>
  <c r="AV126" i="3" s="1"/>
  <c r="BD126" i="3" s="1"/>
  <c r="W104" i="3"/>
  <c r="AV106" i="3" s="1"/>
  <c r="BD106" i="3" s="1"/>
  <c r="V104" i="3"/>
  <c r="AV86" i="3" s="1"/>
  <c r="BD86" i="3" s="1"/>
  <c r="U104" i="3"/>
  <c r="AV66" i="3" s="1"/>
  <c r="BD66" i="3" s="1"/>
  <c r="T104" i="3"/>
  <c r="AV46" i="3" s="1"/>
  <c r="BD46" i="3" s="1"/>
  <c r="S104" i="3"/>
  <c r="AV26" i="3" s="1"/>
  <c r="BD26" i="3" s="1"/>
  <c r="R104" i="3"/>
  <c r="AV6" i="3" s="1"/>
  <c r="BD6" i="3" s="1"/>
  <c r="AK103" i="3"/>
  <c r="AV385" i="3" s="1"/>
  <c r="BD385" i="3" s="1"/>
  <c r="AJ103" i="3"/>
  <c r="AV365" i="3" s="1"/>
  <c r="BD365" i="3" s="1"/>
  <c r="AI103" i="3"/>
  <c r="AV345" i="3" s="1"/>
  <c r="BD345" i="3" s="1"/>
  <c r="AH103" i="3"/>
  <c r="AV325" i="3" s="1"/>
  <c r="BD325" i="3" s="1"/>
  <c r="AG103" i="3"/>
  <c r="AV305" i="3" s="1"/>
  <c r="BD305" i="3" s="1"/>
  <c r="AF103" i="3"/>
  <c r="AV285" i="3" s="1"/>
  <c r="BD285" i="3" s="1"/>
  <c r="AE103" i="3"/>
  <c r="AV265" i="3" s="1"/>
  <c r="BD265" i="3" s="1"/>
  <c r="AD103" i="3"/>
  <c r="AV245" i="3" s="1"/>
  <c r="BD245" i="3" s="1"/>
  <c r="AC103" i="3"/>
  <c r="AV225" i="3" s="1"/>
  <c r="BD225" i="3" s="1"/>
  <c r="AB103" i="3"/>
  <c r="AV205" i="3" s="1"/>
  <c r="BD205" i="3" s="1"/>
  <c r="AA103" i="3"/>
  <c r="AV185" i="3" s="1"/>
  <c r="BD185" i="3" s="1"/>
  <c r="Z103" i="3"/>
  <c r="AV165" i="3" s="1"/>
  <c r="BD165" i="3" s="1"/>
  <c r="Y103" i="3"/>
  <c r="AV145" i="3" s="1"/>
  <c r="BD145" i="3" s="1"/>
  <c r="X103" i="3"/>
  <c r="AV125" i="3" s="1"/>
  <c r="BD125" i="3" s="1"/>
  <c r="W103" i="3"/>
  <c r="AV105" i="3" s="1"/>
  <c r="BD105" i="3" s="1"/>
  <c r="V103" i="3"/>
  <c r="AV85" i="3" s="1"/>
  <c r="BD85" i="3" s="1"/>
  <c r="U103" i="3"/>
  <c r="AV65" i="3" s="1"/>
  <c r="BD65" i="3" s="1"/>
  <c r="T103" i="3"/>
  <c r="AV45" i="3" s="1"/>
  <c r="BD45" i="3" s="1"/>
  <c r="S103" i="3"/>
  <c r="AV25" i="3" s="1"/>
  <c r="BD25" i="3" s="1"/>
  <c r="R103" i="3"/>
  <c r="AV5" i="3" s="1"/>
  <c r="BD5" i="3" s="1"/>
  <c r="AK102" i="3"/>
  <c r="AV384" i="3" s="1"/>
  <c r="BD384" i="3" s="1"/>
  <c r="AJ102" i="3"/>
  <c r="AV364" i="3" s="1"/>
  <c r="BD364" i="3" s="1"/>
  <c r="AI102" i="3"/>
  <c r="AV344" i="3" s="1"/>
  <c r="BD344" i="3" s="1"/>
  <c r="AH102" i="3"/>
  <c r="AV324" i="3" s="1"/>
  <c r="BD324" i="3" s="1"/>
  <c r="AG102" i="3"/>
  <c r="AV304" i="3" s="1"/>
  <c r="BD304" i="3" s="1"/>
  <c r="AF102" i="3"/>
  <c r="AV284" i="3" s="1"/>
  <c r="BD284" i="3" s="1"/>
  <c r="AE102" i="3"/>
  <c r="AV264" i="3" s="1"/>
  <c r="BD264" i="3" s="1"/>
  <c r="AD102" i="3"/>
  <c r="AV244" i="3" s="1"/>
  <c r="BD244" i="3" s="1"/>
  <c r="AC102" i="3"/>
  <c r="AV224" i="3" s="1"/>
  <c r="BD224" i="3" s="1"/>
  <c r="AB102" i="3"/>
  <c r="AV204" i="3" s="1"/>
  <c r="BD204" i="3" s="1"/>
  <c r="AA102" i="3"/>
  <c r="AV184" i="3" s="1"/>
  <c r="BD184" i="3" s="1"/>
  <c r="Z102" i="3"/>
  <c r="AV164" i="3" s="1"/>
  <c r="BD164" i="3" s="1"/>
  <c r="Y102" i="3"/>
  <c r="AV144" i="3" s="1"/>
  <c r="BD144" i="3" s="1"/>
  <c r="X102" i="3"/>
  <c r="AV124" i="3" s="1"/>
  <c r="BD124" i="3" s="1"/>
  <c r="W102" i="3"/>
  <c r="AV104" i="3" s="1"/>
  <c r="BD104" i="3" s="1"/>
  <c r="V102" i="3"/>
  <c r="AV84" i="3" s="1"/>
  <c r="BD84" i="3" s="1"/>
  <c r="U102" i="3"/>
  <c r="AV64" i="3" s="1"/>
  <c r="BD64" i="3" s="1"/>
  <c r="T102" i="3"/>
  <c r="AV44" i="3" s="1"/>
  <c r="BD44" i="3" s="1"/>
  <c r="S102" i="3"/>
  <c r="AV24" i="3" s="1"/>
  <c r="BD24" i="3" s="1"/>
  <c r="R102" i="3"/>
  <c r="AV4" i="3" s="1"/>
  <c r="BD4" i="3" s="1"/>
  <c r="AK101" i="3"/>
  <c r="AV383" i="3" s="1"/>
  <c r="BD383" i="3" s="1"/>
  <c r="AJ101" i="3"/>
  <c r="AV363" i="3" s="1"/>
  <c r="BD363" i="3" s="1"/>
  <c r="AI101" i="3"/>
  <c r="AV343" i="3" s="1"/>
  <c r="BD343" i="3" s="1"/>
  <c r="AH101" i="3"/>
  <c r="AV323" i="3" s="1"/>
  <c r="BD323" i="3" s="1"/>
  <c r="AG101" i="3"/>
  <c r="AV303" i="3" s="1"/>
  <c r="BD303" i="3" s="1"/>
  <c r="AF101" i="3"/>
  <c r="AV283" i="3" s="1"/>
  <c r="BD283" i="3" s="1"/>
  <c r="AE101" i="3"/>
  <c r="AV263" i="3" s="1"/>
  <c r="BD263" i="3" s="1"/>
  <c r="AD101" i="3"/>
  <c r="AV243" i="3" s="1"/>
  <c r="BD243" i="3" s="1"/>
  <c r="AC101" i="3"/>
  <c r="AV223" i="3" s="1"/>
  <c r="BD223" i="3" s="1"/>
  <c r="AB101" i="3"/>
  <c r="AV203" i="3" s="1"/>
  <c r="BD203" i="3" s="1"/>
  <c r="AA101" i="3"/>
  <c r="AV183" i="3" s="1"/>
  <c r="BD183" i="3" s="1"/>
  <c r="Z101" i="3"/>
  <c r="AV163" i="3" s="1"/>
  <c r="BD163" i="3" s="1"/>
  <c r="Y101" i="3"/>
  <c r="AV143" i="3" s="1"/>
  <c r="BD143" i="3" s="1"/>
  <c r="X101" i="3"/>
  <c r="AV123" i="3" s="1"/>
  <c r="BD123" i="3" s="1"/>
  <c r="W101" i="3"/>
  <c r="AV103" i="3" s="1"/>
  <c r="BD103" i="3" s="1"/>
  <c r="V101" i="3"/>
  <c r="AV83" i="3" s="1"/>
  <c r="BD83" i="3" s="1"/>
  <c r="U101" i="3"/>
  <c r="AV63" i="3" s="1"/>
  <c r="BD63" i="3" s="1"/>
  <c r="T101" i="3"/>
  <c r="AV43" i="3" s="1"/>
  <c r="BD43" i="3" s="1"/>
  <c r="S101" i="3"/>
  <c r="AV23" i="3" s="1"/>
  <c r="BD23" i="3" s="1"/>
  <c r="R101" i="3"/>
  <c r="AV3" i="3" s="1"/>
  <c r="BD3" i="3" s="1"/>
  <c r="AK96" i="3"/>
  <c r="AU402" i="3" s="1"/>
  <c r="BC402" i="3" s="1"/>
  <c r="AJ96" i="3"/>
  <c r="AU382" i="3" s="1"/>
  <c r="BC382" i="3" s="1"/>
  <c r="AI96" i="3"/>
  <c r="AU362" i="3" s="1"/>
  <c r="BC362" i="3" s="1"/>
  <c r="AH96" i="3"/>
  <c r="AU342" i="3" s="1"/>
  <c r="BC342" i="3" s="1"/>
  <c r="AG96" i="3"/>
  <c r="AU322" i="3" s="1"/>
  <c r="BC322" i="3" s="1"/>
  <c r="AF96" i="3"/>
  <c r="AU302" i="3" s="1"/>
  <c r="BC302" i="3" s="1"/>
  <c r="AE96" i="3"/>
  <c r="AU282" i="3" s="1"/>
  <c r="BC282" i="3" s="1"/>
  <c r="AD96" i="3"/>
  <c r="AU262" i="3" s="1"/>
  <c r="BC262" i="3" s="1"/>
  <c r="AC96" i="3"/>
  <c r="AU242" i="3" s="1"/>
  <c r="BC242" i="3" s="1"/>
  <c r="AB96" i="3"/>
  <c r="AU222" i="3" s="1"/>
  <c r="BC222" i="3" s="1"/>
  <c r="AA96" i="3"/>
  <c r="AU202" i="3" s="1"/>
  <c r="BC202" i="3" s="1"/>
  <c r="Z96" i="3"/>
  <c r="AU182" i="3" s="1"/>
  <c r="BC182" i="3" s="1"/>
  <c r="Y96" i="3"/>
  <c r="AU162" i="3" s="1"/>
  <c r="BC162" i="3" s="1"/>
  <c r="X96" i="3"/>
  <c r="AU142" i="3" s="1"/>
  <c r="BC142" i="3" s="1"/>
  <c r="W96" i="3"/>
  <c r="AU122" i="3" s="1"/>
  <c r="BC122" i="3" s="1"/>
  <c r="V96" i="3"/>
  <c r="AU102" i="3" s="1"/>
  <c r="BC102" i="3" s="1"/>
  <c r="U96" i="3"/>
  <c r="AU82" i="3" s="1"/>
  <c r="BC82" i="3" s="1"/>
  <c r="T96" i="3"/>
  <c r="AU62" i="3" s="1"/>
  <c r="BC62" i="3" s="1"/>
  <c r="S96" i="3"/>
  <c r="AU42" i="3" s="1"/>
  <c r="BC42" i="3" s="1"/>
  <c r="R96" i="3"/>
  <c r="AU22" i="3" s="1"/>
  <c r="BC22" i="3" s="1"/>
  <c r="AK95" i="3"/>
  <c r="AU401" i="3" s="1"/>
  <c r="BC401" i="3" s="1"/>
  <c r="AJ95" i="3"/>
  <c r="AU381" i="3" s="1"/>
  <c r="BC381" i="3" s="1"/>
  <c r="AI95" i="3"/>
  <c r="AU361" i="3" s="1"/>
  <c r="BC361" i="3" s="1"/>
  <c r="AH95" i="3"/>
  <c r="AU341" i="3" s="1"/>
  <c r="BC341" i="3" s="1"/>
  <c r="AG95" i="3"/>
  <c r="AU321" i="3" s="1"/>
  <c r="BC321" i="3" s="1"/>
  <c r="AF95" i="3"/>
  <c r="AU301" i="3" s="1"/>
  <c r="BC301" i="3" s="1"/>
  <c r="AE95" i="3"/>
  <c r="AU281" i="3" s="1"/>
  <c r="BC281" i="3" s="1"/>
  <c r="AD95" i="3"/>
  <c r="AU261" i="3" s="1"/>
  <c r="BC261" i="3" s="1"/>
  <c r="AC95" i="3"/>
  <c r="AU241" i="3" s="1"/>
  <c r="BC241" i="3" s="1"/>
  <c r="AB95" i="3"/>
  <c r="AU221" i="3" s="1"/>
  <c r="BC221" i="3" s="1"/>
  <c r="AA95" i="3"/>
  <c r="AU201" i="3" s="1"/>
  <c r="BC201" i="3" s="1"/>
  <c r="Z95" i="3"/>
  <c r="AU181" i="3" s="1"/>
  <c r="BC181" i="3" s="1"/>
  <c r="Y95" i="3"/>
  <c r="AU161" i="3" s="1"/>
  <c r="BC161" i="3" s="1"/>
  <c r="X95" i="3"/>
  <c r="AU141" i="3" s="1"/>
  <c r="BC141" i="3" s="1"/>
  <c r="W95" i="3"/>
  <c r="AU121" i="3" s="1"/>
  <c r="BC121" i="3" s="1"/>
  <c r="V95" i="3"/>
  <c r="AU101" i="3" s="1"/>
  <c r="BC101" i="3" s="1"/>
  <c r="U95" i="3"/>
  <c r="AU81" i="3" s="1"/>
  <c r="BC81" i="3" s="1"/>
  <c r="T95" i="3"/>
  <c r="AU61" i="3" s="1"/>
  <c r="BC61" i="3" s="1"/>
  <c r="S95" i="3"/>
  <c r="AU41" i="3" s="1"/>
  <c r="BC41" i="3" s="1"/>
  <c r="R95" i="3"/>
  <c r="AU21" i="3" s="1"/>
  <c r="BC21" i="3" s="1"/>
  <c r="AK94" i="3"/>
  <c r="AU400" i="3" s="1"/>
  <c r="BC400" i="3" s="1"/>
  <c r="AJ94" i="3"/>
  <c r="AU380" i="3" s="1"/>
  <c r="BC380" i="3" s="1"/>
  <c r="AI94" i="3"/>
  <c r="AU360" i="3" s="1"/>
  <c r="BC360" i="3" s="1"/>
  <c r="AH94" i="3"/>
  <c r="AU340" i="3" s="1"/>
  <c r="BC340" i="3" s="1"/>
  <c r="AG94" i="3"/>
  <c r="AU320" i="3" s="1"/>
  <c r="BC320" i="3" s="1"/>
  <c r="AF94" i="3"/>
  <c r="AU300" i="3" s="1"/>
  <c r="BC300" i="3" s="1"/>
  <c r="AE94" i="3"/>
  <c r="AU280" i="3" s="1"/>
  <c r="BC280" i="3" s="1"/>
  <c r="AD94" i="3"/>
  <c r="AU260" i="3" s="1"/>
  <c r="BC260" i="3" s="1"/>
  <c r="AC94" i="3"/>
  <c r="AU240" i="3" s="1"/>
  <c r="BC240" i="3" s="1"/>
  <c r="AB94" i="3"/>
  <c r="AU220" i="3" s="1"/>
  <c r="BC220" i="3" s="1"/>
  <c r="AA94" i="3"/>
  <c r="AU200" i="3" s="1"/>
  <c r="BC200" i="3" s="1"/>
  <c r="Z94" i="3"/>
  <c r="AU180" i="3" s="1"/>
  <c r="BC180" i="3" s="1"/>
  <c r="Y94" i="3"/>
  <c r="AU160" i="3" s="1"/>
  <c r="BC160" i="3" s="1"/>
  <c r="X94" i="3"/>
  <c r="AU140" i="3" s="1"/>
  <c r="BC140" i="3" s="1"/>
  <c r="W94" i="3"/>
  <c r="AU120" i="3" s="1"/>
  <c r="BC120" i="3" s="1"/>
  <c r="V94" i="3"/>
  <c r="AU100" i="3" s="1"/>
  <c r="BC100" i="3" s="1"/>
  <c r="U94" i="3"/>
  <c r="AU80" i="3" s="1"/>
  <c r="BC80" i="3" s="1"/>
  <c r="T94" i="3"/>
  <c r="AU60" i="3" s="1"/>
  <c r="BC60" i="3" s="1"/>
  <c r="S94" i="3"/>
  <c r="AU40" i="3" s="1"/>
  <c r="BC40" i="3" s="1"/>
  <c r="R94" i="3"/>
  <c r="AU20" i="3" s="1"/>
  <c r="BC20" i="3" s="1"/>
  <c r="AK93" i="3"/>
  <c r="AU399" i="3" s="1"/>
  <c r="BC399" i="3" s="1"/>
  <c r="AJ93" i="3"/>
  <c r="AU379" i="3" s="1"/>
  <c r="BC379" i="3" s="1"/>
  <c r="AI93" i="3"/>
  <c r="AU359" i="3" s="1"/>
  <c r="BC359" i="3" s="1"/>
  <c r="AH93" i="3"/>
  <c r="AU339" i="3" s="1"/>
  <c r="BC339" i="3" s="1"/>
  <c r="AG93" i="3"/>
  <c r="AU319" i="3" s="1"/>
  <c r="BC319" i="3" s="1"/>
  <c r="AF93" i="3"/>
  <c r="AU299" i="3" s="1"/>
  <c r="BC299" i="3" s="1"/>
  <c r="AE93" i="3"/>
  <c r="AU279" i="3" s="1"/>
  <c r="BC279" i="3" s="1"/>
  <c r="AD93" i="3"/>
  <c r="AU259" i="3" s="1"/>
  <c r="BC259" i="3" s="1"/>
  <c r="AC93" i="3"/>
  <c r="AU239" i="3" s="1"/>
  <c r="BC239" i="3" s="1"/>
  <c r="AB93" i="3"/>
  <c r="AU219" i="3" s="1"/>
  <c r="BC219" i="3" s="1"/>
  <c r="AA93" i="3"/>
  <c r="AU199" i="3" s="1"/>
  <c r="BC199" i="3" s="1"/>
  <c r="Z93" i="3"/>
  <c r="AU179" i="3" s="1"/>
  <c r="BC179" i="3" s="1"/>
  <c r="Y93" i="3"/>
  <c r="AU159" i="3" s="1"/>
  <c r="BC159" i="3" s="1"/>
  <c r="X93" i="3"/>
  <c r="AU139" i="3" s="1"/>
  <c r="BC139" i="3" s="1"/>
  <c r="W93" i="3"/>
  <c r="AU119" i="3" s="1"/>
  <c r="BC119" i="3" s="1"/>
  <c r="V93" i="3"/>
  <c r="AU99" i="3" s="1"/>
  <c r="BC99" i="3" s="1"/>
  <c r="U93" i="3"/>
  <c r="AU79" i="3" s="1"/>
  <c r="BC79" i="3" s="1"/>
  <c r="T93" i="3"/>
  <c r="AU59" i="3" s="1"/>
  <c r="BC59" i="3" s="1"/>
  <c r="S93" i="3"/>
  <c r="AU39" i="3" s="1"/>
  <c r="BC39" i="3" s="1"/>
  <c r="R93" i="3"/>
  <c r="AU19" i="3" s="1"/>
  <c r="BC19" i="3" s="1"/>
  <c r="AK92" i="3"/>
  <c r="AU398" i="3" s="1"/>
  <c r="BC398" i="3" s="1"/>
  <c r="AJ92" i="3"/>
  <c r="AU378" i="3" s="1"/>
  <c r="BC378" i="3" s="1"/>
  <c r="AI92" i="3"/>
  <c r="AU358" i="3" s="1"/>
  <c r="BC358" i="3" s="1"/>
  <c r="AH92" i="3"/>
  <c r="AU338" i="3" s="1"/>
  <c r="BC338" i="3" s="1"/>
  <c r="AG92" i="3"/>
  <c r="AU318" i="3" s="1"/>
  <c r="BC318" i="3" s="1"/>
  <c r="AF92" i="3"/>
  <c r="AU298" i="3" s="1"/>
  <c r="BC298" i="3" s="1"/>
  <c r="AE92" i="3"/>
  <c r="AU278" i="3" s="1"/>
  <c r="BC278" i="3" s="1"/>
  <c r="AD92" i="3"/>
  <c r="AU258" i="3" s="1"/>
  <c r="BC258" i="3" s="1"/>
  <c r="AC92" i="3"/>
  <c r="AU238" i="3" s="1"/>
  <c r="BC238" i="3" s="1"/>
  <c r="AB92" i="3"/>
  <c r="AU218" i="3" s="1"/>
  <c r="BC218" i="3" s="1"/>
  <c r="AA92" i="3"/>
  <c r="AU198" i="3" s="1"/>
  <c r="BC198" i="3" s="1"/>
  <c r="Z92" i="3"/>
  <c r="AU178" i="3" s="1"/>
  <c r="BC178" i="3" s="1"/>
  <c r="Y92" i="3"/>
  <c r="AU158" i="3" s="1"/>
  <c r="BC158" i="3" s="1"/>
  <c r="X92" i="3"/>
  <c r="AU138" i="3" s="1"/>
  <c r="BC138" i="3" s="1"/>
  <c r="W92" i="3"/>
  <c r="AU118" i="3" s="1"/>
  <c r="BC118" i="3" s="1"/>
  <c r="V92" i="3"/>
  <c r="AU98" i="3" s="1"/>
  <c r="BC98" i="3" s="1"/>
  <c r="U92" i="3"/>
  <c r="AU78" i="3" s="1"/>
  <c r="BC78" i="3" s="1"/>
  <c r="T92" i="3"/>
  <c r="AU58" i="3" s="1"/>
  <c r="BC58" i="3" s="1"/>
  <c r="S92" i="3"/>
  <c r="AU38" i="3" s="1"/>
  <c r="BC38" i="3" s="1"/>
  <c r="R92" i="3"/>
  <c r="AU18" i="3" s="1"/>
  <c r="BC18" i="3" s="1"/>
  <c r="AK91" i="3"/>
  <c r="AU397" i="3" s="1"/>
  <c r="BC397" i="3" s="1"/>
  <c r="AJ91" i="3"/>
  <c r="AU377" i="3" s="1"/>
  <c r="BC377" i="3" s="1"/>
  <c r="AI91" i="3"/>
  <c r="AU357" i="3" s="1"/>
  <c r="BC357" i="3" s="1"/>
  <c r="AH91" i="3"/>
  <c r="AU337" i="3" s="1"/>
  <c r="BC337" i="3" s="1"/>
  <c r="AG91" i="3"/>
  <c r="AU317" i="3" s="1"/>
  <c r="BC317" i="3" s="1"/>
  <c r="AF91" i="3"/>
  <c r="AU297" i="3" s="1"/>
  <c r="BC297" i="3" s="1"/>
  <c r="AE91" i="3"/>
  <c r="AU277" i="3" s="1"/>
  <c r="BC277" i="3" s="1"/>
  <c r="AD91" i="3"/>
  <c r="AU257" i="3" s="1"/>
  <c r="BC257" i="3" s="1"/>
  <c r="AC91" i="3"/>
  <c r="AU237" i="3" s="1"/>
  <c r="BC237" i="3" s="1"/>
  <c r="AB91" i="3"/>
  <c r="AU217" i="3" s="1"/>
  <c r="BC217" i="3" s="1"/>
  <c r="AA91" i="3"/>
  <c r="AU197" i="3" s="1"/>
  <c r="BC197" i="3" s="1"/>
  <c r="Z91" i="3"/>
  <c r="AU177" i="3" s="1"/>
  <c r="BC177" i="3" s="1"/>
  <c r="Y91" i="3"/>
  <c r="AU157" i="3" s="1"/>
  <c r="BC157" i="3" s="1"/>
  <c r="X91" i="3"/>
  <c r="AU137" i="3" s="1"/>
  <c r="BC137" i="3" s="1"/>
  <c r="W91" i="3"/>
  <c r="AU117" i="3" s="1"/>
  <c r="BC117" i="3" s="1"/>
  <c r="V91" i="3"/>
  <c r="AU97" i="3" s="1"/>
  <c r="BC97" i="3" s="1"/>
  <c r="U91" i="3"/>
  <c r="AU77" i="3" s="1"/>
  <c r="BC77" i="3" s="1"/>
  <c r="T91" i="3"/>
  <c r="AU57" i="3" s="1"/>
  <c r="BC57" i="3" s="1"/>
  <c r="S91" i="3"/>
  <c r="AU37" i="3" s="1"/>
  <c r="BC37" i="3" s="1"/>
  <c r="R91" i="3"/>
  <c r="AU17" i="3" s="1"/>
  <c r="BC17" i="3" s="1"/>
  <c r="AK90" i="3"/>
  <c r="AU396" i="3" s="1"/>
  <c r="BC396" i="3" s="1"/>
  <c r="AJ90" i="3"/>
  <c r="AU376" i="3" s="1"/>
  <c r="BC376" i="3" s="1"/>
  <c r="AI90" i="3"/>
  <c r="AU356" i="3" s="1"/>
  <c r="BC356" i="3" s="1"/>
  <c r="AH90" i="3"/>
  <c r="AU336" i="3" s="1"/>
  <c r="BC336" i="3" s="1"/>
  <c r="AG90" i="3"/>
  <c r="AU316" i="3" s="1"/>
  <c r="BC316" i="3" s="1"/>
  <c r="AF90" i="3"/>
  <c r="AU296" i="3" s="1"/>
  <c r="BC296" i="3" s="1"/>
  <c r="AE90" i="3"/>
  <c r="AU276" i="3" s="1"/>
  <c r="BC276" i="3" s="1"/>
  <c r="AD90" i="3"/>
  <c r="AU256" i="3" s="1"/>
  <c r="BC256" i="3" s="1"/>
  <c r="AC90" i="3"/>
  <c r="AU236" i="3" s="1"/>
  <c r="BC236" i="3" s="1"/>
  <c r="AB90" i="3"/>
  <c r="AU216" i="3" s="1"/>
  <c r="BC216" i="3" s="1"/>
  <c r="AA90" i="3"/>
  <c r="AU196" i="3" s="1"/>
  <c r="BC196" i="3" s="1"/>
  <c r="Z90" i="3"/>
  <c r="AU176" i="3" s="1"/>
  <c r="BC176" i="3" s="1"/>
  <c r="Y90" i="3"/>
  <c r="AU156" i="3" s="1"/>
  <c r="BC156" i="3" s="1"/>
  <c r="X90" i="3"/>
  <c r="AU136" i="3" s="1"/>
  <c r="BC136" i="3" s="1"/>
  <c r="W90" i="3"/>
  <c r="AU116" i="3" s="1"/>
  <c r="BC116" i="3" s="1"/>
  <c r="V90" i="3"/>
  <c r="AU96" i="3" s="1"/>
  <c r="BC96" i="3" s="1"/>
  <c r="U90" i="3"/>
  <c r="AU76" i="3" s="1"/>
  <c r="BC76" i="3" s="1"/>
  <c r="T90" i="3"/>
  <c r="AU56" i="3" s="1"/>
  <c r="BC56" i="3" s="1"/>
  <c r="S90" i="3"/>
  <c r="AU36" i="3" s="1"/>
  <c r="BC36" i="3" s="1"/>
  <c r="R90" i="3"/>
  <c r="AU16" i="3" s="1"/>
  <c r="BC16" i="3" s="1"/>
  <c r="AK89" i="3"/>
  <c r="AU395" i="3" s="1"/>
  <c r="BC395" i="3" s="1"/>
  <c r="AJ89" i="3"/>
  <c r="AU375" i="3" s="1"/>
  <c r="BC375" i="3" s="1"/>
  <c r="AI89" i="3"/>
  <c r="AU355" i="3" s="1"/>
  <c r="BC355" i="3" s="1"/>
  <c r="AH89" i="3"/>
  <c r="AU335" i="3" s="1"/>
  <c r="BC335" i="3" s="1"/>
  <c r="AG89" i="3"/>
  <c r="AU315" i="3" s="1"/>
  <c r="BC315" i="3" s="1"/>
  <c r="AF89" i="3"/>
  <c r="AU295" i="3" s="1"/>
  <c r="BC295" i="3" s="1"/>
  <c r="AE89" i="3"/>
  <c r="AU275" i="3" s="1"/>
  <c r="BC275" i="3" s="1"/>
  <c r="AD89" i="3"/>
  <c r="AU255" i="3" s="1"/>
  <c r="BC255" i="3" s="1"/>
  <c r="AC89" i="3"/>
  <c r="AU235" i="3" s="1"/>
  <c r="BC235" i="3" s="1"/>
  <c r="AB89" i="3"/>
  <c r="AU215" i="3" s="1"/>
  <c r="BC215" i="3" s="1"/>
  <c r="AA89" i="3"/>
  <c r="AU195" i="3" s="1"/>
  <c r="BC195" i="3" s="1"/>
  <c r="Z89" i="3"/>
  <c r="AU175" i="3" s="1"/>
  <c r="BC175" i="3" s="1"/>
  <c r="Y89" i="3"/>
  <c r="AU155" i="3" s="1"/>
  <c r="BC155" i="3" s="1"/>
  <c r="X89" i="3"/>
  <c r="AU135" i="3" s="1"/>
  <c r="BC135" i="3" s="1"/>
  <c r="W89" i="3"/>
  <c r="AU115" i="3" s="1"/>
  <c r="BC115" i="3" s="1"/>
  <c r="V89" i="3"/>
  <c r="AU95" i="3" s="1"/>
  <c r="BC95" i="3" s="1"/>
  <c r="U89" i="3"/>
  <c r="AU75" i="3" s="1"/>
  <c r="BC75" i="3" s="1"/>
  <c r="T89" i="3"/>
  <c r="AU55" i="3" s="1"/>
  <c r="BC55" i="3" s="1"/>
  <c r="S89" i="3"/>
  <c r="AU35" i="3" s="1"/>
  <c r="BC35" i="3" s="1"/>
  <c r="R89" i="3"/>
  <c r="AU15" i="3" s="1"/>
  <c r="BC15" i="3" s="1"/>
  <c r="AK88" i="3"/>
  <c r="AU394" i="3" s="1"/>
  <c r="BC394" i="3" s="1"/>
  <c r="AJ88" i="3"/>
  <c r="AU374" i="3" s="1"/>
  <c r="BC374" i="3" s="1"/>
  <c r="AI88" i="3"/>
  <c r="AU354" i="3" s="1"/>
  <c r="BC354" i="3" s="1"/>
  <c r="AH88" i="3"/>
  <c r="AU334" i="3" s="1"/>
  <c r="BC334" i="3" s="1"/>
  <c r="AG88" i="3"/>
  <c r="AU314" i="3" s="1"/>
  <c r="BC314" i="3" s="1"/>
  <c r="AF88" i="3"/>
  <c r="AU294" i="3" s="1"/>
  <c r="BC294" i="3" s="1"/>
  <c r="AE88" i="3"/>
  <c r="AU274" i="3" s="1"/>
  <c r="BC274" i="3" s="1"/>
  <c r="AD88" i="3"/>
  <c r="AU254" i="3" s="1"/>
  <c r="BC254" i="3" s="1"/>
  <c r="AC88" i="3"/>
  <c r="AU234" i="3" s="1"/>
  <c r="BC234" i="3" s="1"/>
  <c r="AB88" i="3"/>
  <c r="AU214" i="3" s="1"/>
  <c r="BC214" i="3" s="1"/>
  <c r="AA88" i="3"/>
  <c r="AU194" i="3" s="1"/>
  <c r="BC194" i="3" s="1"/>
  <c r="Z88" i="3"/>
  <c r="AU174" i="3" s="1"/>
  <c r="BC174" i="3" s="1"/>
  <c r="Y88" i="3"/>
  <c r="AU154" i="3" s="1"/>
  <c r="BC154" i="3" s="1"/>
  <c r="X88" i="3"/>
  <c r="AU134" i="3" s="1"/>
  <c r="BC134" i="3" s="1"/>
  <c r="W88" i="3"/>
  <c r="AU114" i="3" s="1"/>
  <c r="BC114" i="3" s="1"/>
  <c r="V88" i="3"/>
  <c r="AU94" i="3" s="1"/>
  <c r="BC94" i="3" s="1"/>
  <c r="U88" i="3"/>
  <c r="AU74" i="3" s="1"/>
  <c r="BC74" i="3" s="1"/>
  <c r="T88" i="3"/>
  <c r="AU54" i="3" s="1"/>
  <c r="BC54" i="3" s="1"/>
  <c r="S88" i="3"/>
  <c r="AU34" i="3" s="1"/>
  <c r="BC34" i="3" s="1"/>
  <c r="R88" i="3"/>
  <c r="AU14" i="3" s="1"/>
  <c r="BC14" i="3" s="1"/>
  <c r="AK87" i="3"/>
  <c r="AU393" i="3" s="1"/>
  <c r="BC393" i="3" s="1"/>
  <c r="AJ87" i="3"/>
  <c r="AU373" i="3" s="1"/>
  <c r="BC373" i="3" s="1"/>
  <c r="AI87" i="3"/>
  <c r="AU353" i="3" s="1"/>
  <c r="BC353" i="3" s="1"/>
  <c r="AH87" i="3"/>
  <c r="AU333" i="3" s="1"/>
  <c r="BC333" i="3" s="1"/>
  <c r="AG87" i="3"/>
  <c r="AU313" i="3" s="1"/>
  <c r="BC313" i="3" s="1"/>
  <c r="AF87" i="3"/>
  <c r="AU293" i="3" s="1"/>
  <c r="BC293" i="3" s="1"/>
  <c r="AE87" i="3"/>
  <c r="AU273" i="3" s="1"/>
  <c r="BC273" i="3" s="1"/>
  <c r="AD87" i="3"/>
  <c r="AU253" i="3" s="1"/>
  <c r="BC253" i="3" s="1"/>
  <c r="AC87" i="3"/>
  <c r="AU233" i="3" s="1"/>
  <c r="BC233" i="3" s="1"/>
  <c r="AB87" i="3"/>
  <c r="AU213" i="3" s="1"/>
  <c r="BC213" i="3" s="1"/>
  <c r="AA87" i="3"/>
  <c r="AU193" i="3" s="1"/>
  <c r="BC193" i="3" s="1"/>
  <c r="Z87" i="3"/>
  <c r="AU173" i="3" s="1"/>
  <c r="BC173" i="3" s="1"/>
  <c r="Y87" i="3"/>
  <c r="AU153" i="3" s="1"/>
  <c r="BC153" i="3" s="1"/>
  <c r="X87" i="3"/>
  <c r="AU133" i="3" s="1"/>
  <c r="BC133" i="3" s="1"/>
  <c r="W87" i="3"/>
  <c r="AU113" i="3" s="1"/>
  <c r="BC113" i="3" s="1"/>
  <c r="V87" i="3"/>
  <c r="AU93" i="3" s="1"/>
  <c r="BC93" i="3" s="1"/>
  <c r="U87" i="3"/>
  <c r="AU73" i="3" s="1"/>
  <c r="BC73" i="3" s="1"/>
  <c r="T87" i="3"/>
  <c r="AU53" i="3" s="1"/>
  <c r="BC53" i="3" s="1"/>
  <c r="S87" i="3"/>
  <c r="AU33" i="3" s="1"/>
  <c r="BC33" i="3" s="1"/>
  <c r="R87" i="3"/>
  <c r="AU13" i="3" s="1"/>
  <c r="BC13" i="3" s="1"/>
  <c r="AK86" i="3"/>
  <c r="AU392" i="3" s="1"/>
  <c r="BC392" i="3" s="1"/>
  <c r="AJ86" i="3"/>
  <c r="AU372" i="3" s="1"/>
  <c r="BC372" i="3" s="1"/>
  <c r="AI86" i="3"/>
  <c r="AU352" i="3" s="1"/>
  <c r="BC352" i="3" s="1"/>
  <c r="AH86" i="3"/>
  <c r="AU332" i="3" s="1"/>
  <c r="BC332" i="3" s="1"/>
  <c r="AG86" i="3"/>
  <c r="AU312" i="3" s="1"/>
  <c r="BC312" i="3" s="1"/>
  <c r="AF86" i="3"/>
  <c r="AU292" i="3" s="1"/>
  <c r="BC292" i="3" s="1"/>
  <c r="AE86" i="3"/>
  <c r="AU272" i="3" s="1"/>
  <c r="BC272" i="3" s="1"/>
  <c r="AD86" i="3"/>
  <c r="AU252" i="3" s="1"/>
  <c r="BC252" i="3" s="1"/>
  <c r="AC86" i="3"/>
  <c r="AU232" i="3" s="1"/>
  <c r="BC232" i="3" s="1"/>
  <c r="AB86" i="3"/>
  <c r="AU212" i="3" s="1"/>
  <c r="BC212" i="3" s="1"/>
  <c r="AA86" i="3"/>
  <c r="AU192" i="3" s="1"/>
  <c r="BC192" i="3" s="1"/>
  <c r="Z86" i="3"/>
  <c r="AU172" i="3" s="1"/>
  <c r="BC172" i="3" s="1"/>
  <c r="Y86" i="3"/>
  <c r="AU152" i="3" s="1"/>
  <c r="BC152" i="3" s="1"/>
  <c r="X86" i="3"/>
  <c r="AU132" i="3" s="1"/>
  <c r="BC132" i="3" s="1"/>
  <c r="W86" i="3"/>
  <c r="AU112" i="3" s="1"/>
  <c r="BC112" i="3" s="1"/>
  <c r="V86" i="3"/>
  <c r="AU92" i="3" s="1"/>
  <c r="BC92" i="3" s="1"/>
  <c r="U86" i="3"/>
  <c r="AU72" i="3" s="1"/>
  <c r="BC72" i="3" s="1"/>
  <c r="T86" i="3"/>
  <c r="AU52" i="3" s="1"/>
  <c r="BC52" i="3" s="1"/>
  <c r="S86" i="3"/>
  <c r="AU32" i="3" s="1"/>
  <c r="BC32" i="3" s="1"/>
  <c r="R86" i="3"/>
  <c r="AU12" i="3" s="1"/>
  <c r="BC12" i="3" s="1"/>
  <c r="AK85" i="3"/>
  <c r="AU391" i="3" s="1"/>
  <c r="BC391" i="3" s="1"/>
  <c r="AJ85" i="3"/>
  <c r="AU371" i="3" s="1"/>
  <c r="BC371" i="3" s="1"/>
  <c r="AI85" i="3"/>
  <c r="AU351" i="3" s="1"/>
  <c r="BC351" i="3" s="1"/>
  <c r="AH85" i="3"/>
  <c r="AU331" i="3" s="1"/>
  <c r="BC331" i="3" s="1"/>
  <c r="AG85" i="3"/>
  <c r="AU311" i="3" s="1"/>
  <c r="BC311" i="3" s="1"/>
  <c r="AF85" i="3"/>
  <c r="AU291" i="3" s="1"/>
  <c r="BC291" i="3" s="1"/>
  <c r="AE85" i="3"/>
  <c r="AU271" i="3" s="1"/>
  <c r="BC271" i="3" s="1"/>
  <c r="AD85" i="3"/>
  <c r="AU251" i="3" s="1"/>
  <c r="BC251" i="3" s="1"/>
  <c r="AC85" i="3"/>
  <c r="AU231" i="3" s="1"/>
  <c r="BC231" i="3" s="1"/>
  <c r="AB85" i="3"/>
  <c r="AU211" i="3" s="1"/>
  <c r="BC211" i="3" s="1"/>
  <c r="AA85" i="3"/>
  <c r="AU191" i="3" s="1"/>
  <c r="BC191" i="3" s="1"/>
  <c r="Z85" i="3"/>
  <c r="AU171" i="3" s="1"/>
  <c r="BC171" i="3" s="1"/>
  <c r="Y85" i="3"/>
  <c r="AU151" i="3" s="1"/>
  <c r="BC151" i="3" s="1"/>
  <c r="X85" i="3"/>
  <c r="AU131" i="3" s="1"/>
  <c r="BC131" i="3" s="1"/>
  <c r="W85" i="3"/>
  <c r="AU111" i="3" s="1"/>
  <c r="BC111" i="3" s="1"/>
  <c r="V85" i="3"/>
  <c r="AU91" i="3" s="1"/>
  <c r="BC91" i="3" s="1"/>
  <c r="U85" i="3"/>
  <c r="AU71" i="3" s="1"/>
  <c r="BC71" i="3" s="1"/>
  <c r="T85" i="3"/>
  <c r="AU51" i="3" s="1"/>
  <c r="BC51" i="3" s="1"/>
  <c r="S85" i="3"/>
  <c r="AU31" i="3" s="1"/>
  <c r="BC31" i="3" s="1"/>
  <c r="R85" i="3"/>
  <c r="AU11" i="3" s="1"/>
  <c r="BC11" i="3" s="1"/>
  <c r="AK84" i="3"/>
  <c r="AU390" i="3" s="1"/>
  <c r="BC390" i="3" s="1"/>
  <c r="AJ84" i="3"/>
  <c r="AU370" i="3" s="1"/>
  <c r="BC370" i="3" s="1"/>
  <c r="AI84" i="3"/>
  <c r="AU350" i="3" s="1"/>
  <c r="BC350" i="3" s="1"/>
  <c r="AH84" i="3"/>
  <c r="AU330" i="3" s="1"/>
  <c r="BC330" i="3" s="1"/>
  <c r="AG84" i="3"/>
  <c r="AU310" i="3" s="1"/>
  <c r="BC310" i="3" s="1"/>
  <c r="AF84" i="3"/>
  <c r="AU290" i="3" s="1"/>
  <c r="BC290" i="3" s="1"/>
  <c r="AE84" i="3"/>
  <c r="AU270" i="3" s="1"/>
  <c r="BC270" i="3" s="1"/>
  <c r="AD84" i="3"/>
  <c r="AU250" i="3" s="1"/>
  <c r="BC250" i="3" s="1"/>
  <c r="AC84" i="3"/>
  <c r="AU230" i="3" s="1"/>
  <c r="BC230" i="3" s="1"/>
  <c r="AB84" i="3"/>
  <c r="AU210" i="3" s="1"/>
  <c r="BC210" i="3" s="1"/>
  <c r="AA84" i="3"/>
  <c r="AU190" i="3" s="1"/>
  <c r="BC190" i="3" s="1"/>
  <c r="Z84" i="3"/>
  <c r="AU170" i="3" s="1"/>
  <c r="BC170" i="3" s="1"/>
  <c r="Y84" i="3"/>
  <c r="AU150" i="3" s="1"/>
  <c r="BC150" i="3" s="1"/>
  <c r="X84" i="3"/>
  <c r="AU130" i="3" s="1"/>
  <c r="BC130" i="3" s="1"/>
  <c r="W84" i="3"/>
  <c r="AU110" i="3" s="1"/>
  <c r="BC110" i="3" s="1"/>
  <c r="V84" i="3"/>
  <c r="AU90" i="3" s="1"/>
  <c r="BC90" i="3" s="1"/>
  <c r="U84" i="3"/>
  <c r="AU70" i="3" s="1"/>
  <c r="BC70" i="3" s="1"/>
  <c r="T84" i="3"/>
  <c r="AU50" i="3" s="1"/>
  <c r="BC50" i="3" s="1"/>
  <c r="S84" i="3"/>
  <c r="AU30" i="3" s="1"/>
  <c r="BC30" i="3" s="1"/>
  <c r="R84" i="3"/>
  <c r="AU10" i="3" s="1"/>
  <c r="BC10" i="3" s="1"/>
  <c r="AK83" i="3"/>
  <c r="AU389" i="3" s="1"/>
  <c r="BC389" i="3" s="1"/>
  <c r="AJ83" i="3"/>
  <c r="AU369" i="3" s="1"/>
  <c r="BC369" i="3" s="1"/>
  <c r="AI83" i="3"/>
  <c r="AU349" i="3" s="1"/>
  <c r="BC349" i="3" s="1"/>
  <c r="AH83" i="3"/>
  <c r="AU329" i="3" s="1"/>
  <c r="BC329" i="3" s="1"/>
  <c r="AG83" i="3"/>
  <c r="AU309" i="3" s="1"/>
  <c r="BC309" i="3" s="1"/>
  <c r="AF83" i="3"/>
  <c r="AU289" i="3" s="1"/>
  <c r="BC289" i="3" s="1"/>
  <c r="AE83" i="3"/>
  <c r="AU269" i="3" s="1"/>
  <c r="BC269" i="3" s="1"/>
  <c r="AD83" i="3"/>
  <c r="AU249" i="3" s="1"/>
  <c r="BC249" i="3" s="1"/>
  <c r="AC83" i="3"/>
  <c r="AU229" i="3" s="1"/>
  <c r="BC229" i="3" s="1"/>
  <c r="AB83" i="3"/>
  <c r="AU209" i="3" s="1"/>
  <c r="BC209" i="3" s="1"/>
  <c r="AA83" i="3"/>
  <c r="AU189" i="3" s="1"/>
  <c r="BC189" i="3" s="1"/>
  <c r="Z83" i="3"/>
  <c r="AU169" i="3" s="1"/>
  <c r="BC169" i="3" s="1"/>
  <c r="Y83" i="3"/>
  <c r="AU149" i="3" s="1"/>
  <c r="BC149" i="3" s="1"/>
  <c r="X83" i="3"/>
  <c r="AU129" i="3" s="1"/>
  <c r="BC129" i="3" s="1"/>
  <c r="W83" i="3"/>
  <c r="AU109" i="3" s="1"/>
  <c r="BC109" i="3" s="1"/>
  <c r="V83" i="3"/>
  <c r="AU89" i="3" s="1"/>
  <c r="BC89" i="3" s="1"/>
  <c r="U83" i="3"/>
  <c r="AU69" i="3" s="1"/>
  <c r="BC69" i="3" s="1"/>
  <c r="T83" i="3"/>
  <c r="AU49" i="3" s="1"/>
  <c r="BC49" i="3" s="1"/>
  <c r="S83" i="3"/>
  <c r="AU29" i="3" s="1"/>
  <c r="BC29" i="3" s="1"/>
  <c r="R83" i="3"/>
  <c r="AU9" i="3" s="1"/>
  <c r="BC9" i="3" s="1"/>
  <c r="AK82" i="3"/>
  <c r="AU388" i="3" s="1"/>
  <c r="BC388" i="3" s="1"/>
  <c r="AJ82" i="3"/>
  <c r="AU368" i="3" s="1"/>
  <c r="BC368" i="3" s="1"/>
  <c r="AI82" i="3"/>
  <c r="AU348" i="3" s="1"/>
  <c r="BC348" i="3" s="1"/>
  <c r="AH82" i="3"/>
  <c r="AU328" i="3" s="1"/>
  <c r="BC328" i="3" s="1"/>
  <c r="AG82" i="3"/>
  <c r="AU308" i="3" s="1"/>
  <c r="BC308" i="3" s="1"/>
  <c r="AF82" i="3"/>
  <c r="AU288" i="3" s="1"/>
  <c r="BC288" i="3" s="1"/>
  <c r="AE82" i="3"/>
  <c r="AU268" i="3" s="1"/>
  <c r="BC268" i="3" s="1"/>
  <c r="AD82" i="3"/>
  <c r="AU248" i="3" s="1"/>
  <c r="BC248" i="3" s="1"/>
  <c r="AC82" i="3"/>
  <c r="AU228" i="3" s="1"/>
  <c r="BC228" i="3" s="1"/>
  <c r="AB82" i="3"/>
  <c r="AU208" i="3" s="1"/>
  <c r="BC208" i="3" s="1"/>
  <c r="AA82" i="3"/>
  <c r="AU188" i="3" s="1"/>
  <c r="BC188" i="3" s="1"/>
  <c r="Z82" i="3"/>
  <c r="AU168" i="3" s="1"/>
  <c r="BC168" i="3" s="1"/>
  <c r="Y82" i="3"/>
  <c r="AU148" i="3" s="1"/>
  <c r="BC148" i="3" s="1"/>
  <c r="X82" i="3"/>
  <c r="AU128" i="3" s="1"/>
  <c r="BC128" i="3" s="1"/>
  <c r="W82" i="3"/>
  <c r="AU108" i="3" s="1"/>
  <c r="BC108" i="3" s="1"/>
  <c r="V82" i="3"/>
  <c r="AU88" i="3" s="1"/>
  <c r="BC88" i="3" s="1"/>
  <c r="U82" i="3"/>
  <c r="AU68" i="3" s="1"/>
  <c r="BC68" i="3" s="1"/>
  <c r="T82" i="3"/>
  <c r="AU48" i="3" s="1"/>
  <c r="BC48" i="3" s="1"/>
  <c r="S82" i="3"/>
  <c r="AU28" i="3" s="1"/>
  <c r="BC28" i="3" s="1"/>
  <c r="R82" i="3"/>
  <c r="AU8" i="3" s="1"/>
  <c r="BC8" i="3" s="1"/>
  <c r="AK81" i="3"/>
  <c r="AU387" i="3" s="1"/>
  <c r="BC387" i="3" s="1"/>
  <c r="AJ81" i="3"/>
  <c r="AU367" i="3" s="1"/>
  <c r="BC367" i="3" s="1"/>
  <c r="AI81" i="3"/>
  <c r="AU347" i="3" s="1"/>
  <c r="BC347" i="3" s="1"/>
  <c r="AH81" i="3"/>
  <c r="AU327" i="3" s="1"/>
  <c r="BC327" i="3" s="1"/>
  <c r="AG81" i="3"/>
  <c r="AU307" i="3" s="1"/>
  <c r="BC307" i="3" s="1"/>
  <c r="AF81" i="3"/>
  <c r="AU287" i="3" s="1"/>
  <c r="BC287" i="3" s="1"/>
  <c r="AE81" i="3"/>
  <c r="AU267" i="3" s="1"/>
  <c r="BC267" i="3" s="1"/>
  <c r="AD81" i="3"/>
  <c r="AU247" i="3" s="1"/>
  <c r="BC247" i="3" s="1"/>
  <c r="AC81" i="3"/>
  <c r="AU227" i="3" s="1"/>
  <c r="BC227" i="3" s="1"/>
  <c r="AB81" i="3"/>
  <c r="AU207" i="3" s="1"/>
  <c r="BC207" i="3" s="1"/>
  <c r="AA81" i="3"/>
  <c r="AU187" i="3" s="1"/>
  <c r="BC187" i="3" s="1"/>
  <c r="Z81" i="3"/>
  <c r="AU167" i="3" s="1"/>
  <c r="BC167" i="3" s="1"/>
  <c r="Y81" i="3"/>
  <c r="AU147" i="3" s="1"/>
  <c r="BC147" i="3" s="1"/>
  <c r="X81" i="3"/>
  <c r="AU127" i="3" s="1"/>
  <c r="BC127" i="3" s="1"/>
  <c r="W81" i="3"/>
  <c r="AU107" i="3" s="1"/>
  <c r="BC107" i="3" s="1"/>
  <c r="V81" i="3"/>
  <c r="AU87" i="3" s="1"/>
  <c r="BC87" i="3" s="1"/>
  <c r="U81" i="3"/>
  <c r="AU67" i="3" s="1"/>
  <c r="BC67" i="3" s="1"/>
  <c r="T81" i="3"/>
  <c r="AU47" i="3" s="1"/>
  <c r="BC47" i="3" s="1"/>
  <c r="S81" i="3"/>
  <c r="AU27" i="3" s="1"/>
  <c r="BC27" i="3" s="1"/>
  <c r="R81" i="3"/>
  <c r="AU7" i="3" s="1"/>
  <c r="BC7" i="3" s="1"/>
  <c r="AK80" i="3"/>
  <c r="AU386" i="3" s="1"/>
  <c r="BC386" i="3" s="1"/>
  <c r="AJ80" i="3"/>
  <c r="AU366" i="3" s="1"/>
  <c r="BC366" i="3" s="1"/>
  <c r="AI80" i="3"/>
  <c r="AU346" i="3" s="1"/>
  <c r="BC346" i="3" s="1"/>
  <c r="AH80" i="3"/>
  <c r="AU326" i="3" s="1"/>
  <c r="BC326" i="3" s="1"/>
  <c r="AG80" i="3"/>
  <c r="AU306" i="3" s="1"/>
  <c r="BC306" i="3" s="1"/>
  <c r="AF80" i="3"/>
  <c r="AU286" i="3" s="1"/>
  <c r="BC286" i="3" s="1"/>
  <c r="AE80" i="3"/>
  <c r="AU266" i="3" s="1"/>
  <c r="BC266" i="3" s="1"/>
  <c r="AD80" i="3"/>
  <c r="AU246" i="3" s="1"/>
  <c r="BC246" i="3" s="1"/>
  <c r="AC80" i="3"/>
  <c r="AU226" i="3" s="1"/>
  <c r="BC226" i="3" s="1"/>
  <c r="AB80" i="3"/>
  <c r="AU206" i="3" s="1"/>
  <c r="BC206" i="3" s="1"/>
  <c r="AA80" i="3"/>
  <c r="AU186" i="3" s="1"/>
  <c r="BC186" i="3" s="1"/>
  <c r="Z80" i="3"/>
  <c r="AU166" i="3" s="1"/>
  <c r="BC166" i="3" s="1"/>
  <c r="Y80" i="3"/>
  <c r="AU146" i="3" s="1"/>
  <c r="BC146" i="3" s="1"/>
  <c r="X80" i="3"/>
  <c r="AU126" i="3" s="1"/>
  <c r="BC126" i="3" s="1"/>
  <c r="W80" i="3"/>
  <c r="AU106" i="3" s="1"/>
  <c r="BC106" i="3" s="1"/>
  <c r="V80" i="3"/>
  <c r="AU86" i="3" s="1"/>
  <c r="BC86" i="3" s="1"/>
  <c r="U80" i="3"/>
  <c r="AU66" i="3" s="1"/>
  <c r="BC66" i="3" s="1"/>
  <c r="T80" i="3"/>
  <c r="AU46" i="3" s="1"/>
  <c r="BC46" i="3" s="1"/>
  <c r="S80" i="3"/>
  <c r="AU26" i="3" s="1"/>
  <c r="BC26" i="3" s="1"/>
  <c r="R80" i="3"/>
  <c r="AU6" i="3" s="1"/>
  <c r="BC6" i="3" s="1"/>
  <c r="AK79" i="3"/>
  <c r="AU385" i="3" s="1"/>
  <c r="BC385" i="3" s="1"/>
  <c r="AJ79" i="3"/>
  <c r="AU365" i="3" s="1"/>
  <c r="BC365" i="3" s="1"/>
  <c r="AI79" i="3"/>
  <c r="AU345" i="3" s="1"/>
  <c r="BC345" i="3" s="1"/>
  <c r="AH79" i="3"/>
  <c r="AU325" i="3" s="1"/>
  <c r="BC325" i="3" s="1"/>
  <c r="AG79" i="3"/>
  <c r="AU305" i="3" s="1"/>
  <c r="BC305" i="3" s="1"/>
  <c r="AF79" i="3"/>
  <c r="AU285" i="3" s="1"/>
  <c r="BC285" i="3" s="1"/>
  <c r="AE79" i="3"/>
  <c r="AU265" i="3" s="1"/>
  <c r="BC265" i="3" s="1"/>
  <c r="AD79" i="3"/>
  <c r="AU245" i="3" s="1"/>
  <c r="BC245" i="3" s="1"/>
  <c r="AC79" i="3"/>
  <c r="AU225" i="3" s="1"/>
  <c r="BC225" i="3" s="1"/>
  <c r="AB79" i="3"/>
  <c r="AU205" i="3" s="1"/>
  <c r="BC205" i="3" s="1"/>
  <c r="AA79" i="3"/>
  <c r="AU185" i="3" s="1"/>
  <c r="BC185" i="3" s="1"/>
  <c r="Z79" i="3"/>
  <c r="AU165" i="3" s="1"/>
  <c r="BC165" i="3" s="1"/>
  <c r="Y79" i="3"/>
  <c r="AU145" i="3" s="1"/>
  <c r="BC145" i="3" s="1"/>
  <c r="X79" i="3"/>
  <c r="AU125" i="3" s="1"/>
  <c r="BC125" i="3" s="1"/>
  <c r="W79" i="3"/>
  <c r="AU105" i="3" s="1"/>
  <c r="BC105" i="3" s="1"/>
  <c r="V79" i="3"/>
  <c r="AU85" i="3" s="1"/>
  <c r="BC85" i="3" s="1"/>
  <c r="U79" i="3"/>
  <c r="AU65" i="3" s="1"/>
  <c r="BC65" i="3" s="1"/>
  <c r="T79" i="3"/>
  <c r="AU45" i="3" s="1"/>
  <c r="BC45" i="3" s="1"/>
  <c r="S79" i="3"/>
  <c r="AU25" i="3" s="1"/>
  <c r="BC25" i="3" s="1"/>
  <c r="R79" i="3"/>
  <c r="AU5" i="3" s="1"/>
  <c r="BC5" i="3" s="1"/>
  <c r="AK78" i="3"/>
  <c r="AU384" i="3" s="1"/>
  <c r="BC384" i="3" s="1"/>
  <c r="AJ78" i="3"/>
  <c r="AU364" i="3" s="1"/>
  <c r="BC364" i="3" s="1"/>
  <c r="AI78" i="3"/>
  <c r="AU344" i="3" s="1"/>
  <c r="BC344" i="3" s="1"/>
  <c r="AH78" i="3"/>
  <c r="AU324" i="3" s="1"/>
  <c r="BC324" i="3" s="1"/>
  <c r="AG78" i="3"/>
  <c r="AU304" i="3" s="1"/>
  <c r="BC304" i="3" s="1"/>
  <c r="AF78" i="3"/>
  <c r="AU284" i="3" s="1"/>
  <c r="BC284" i="3" s="1"/>
  <c r="AE78" i="3"/>
  <c r="AU264" i="3" s="1"/>
  <c r="BC264" i="3" s="1"/>
  <c r="AD78" i="3"/>
  <c r="AU244" i="3" s="1"/>
  <c r="BC244" i="3" s="1"/>
  <c r="AC78" i="3"/>
  <c r="AU224" i="3" s="1"/>
  <c r="BC224" i="3" s="1"/>
  <c r="AB78" i="3"/>
  <c r="AU204" i="3" s="1"/>
  <c r="BC204" i="3" s="1"/>
  <c r="AA78" i="3"/>
  <c r="AU184" i="3" s="1"/>
  <c r="BC184" i="3" s="1"/>
  <c r="Z78" i="3"/>
  <c r="AU164" i="3" s="1"/>
  <c r="BC164" i="3" s="1"/>
  <c r="Y78" i="3"/>
  <c r="AU144" i="3" s="1"/>
  <c r="BC144" i="3" s="1"/>
  <c r="X78" i="3"/>
  <c r="AU124" i="3" s="1"/>
  <c r="BC124" i="3" s="1"/>
  <c r="W78" i="3"/>
  <c r="AU104" i="3" s="1"/>
  <c r="BC104" i="3" s="1"/>
  <c r="V78" i="3"/>
  <c r="AU84" i="3" s="1"/>
  <c r="BC84" i="3" s="1"/>
  <c r="U78" i="3"/>
  <c r="AU64" i="3" s="1"/>
  <c r="BC64" i="3" s="1"/>
  <c r="T78" i="3"/>
  <c r="AU44" i="3" s="1"/>
  <c r="BC44" i="3" s="1"/>
  <c r="S78" i="3"/>
  <c r="AU24" i="3" s="1"/>
  <c r="BC24" i="3" s="1"/>
  <c r="R78" i="3"/>
  <c r="AU4" i="3" s="1"/>
  <c r="BC4" i="3" s="1"/>
  <c r="AK77" i="3"/>
  <c r="AU383" i="3" s="1"/>
  <c r="BC383" i="3" s="1"/>
  <c r="AJ77" i="3"/>
  <c r="AU363" i="3" s="1"/>
  <c r="BC363" i="3" s="1"/>
  <c r="AI77" i="3"/>
  <c r="AU343" i="3" s="1"/>
  <c r="BC343" i="3" s="1"/>
  <c r="AH77" i="3"/>
  <c r="AU323" i="3" s="1"/>
  <c r="BC323" i="3" s="1"/>
  <c r="AG77" i="3"/>
  <c r="AU303" i="3" s="1"/>
  <c r="BC303" i="3" s="1"/>
  <c r="AF77" i="3"/>
  <c r="AU283" i="3" s="1"/>
  <c r="BC283" i="3" s="1"/>
  <c r="AE77" i="3"/>
  <c r="AU263" i="3" s="1"/>
  <c r="BC263" i="3" s="1"/>
  <c r="AD77" i="3"/>
  <c r="AU243" i="3" s="1"/>
  <c r="BC243" i="3" s="1"/>
  <c r="AC77" i="3"/>
  <c r="AU223" i="3" s="1"/>
  <c r="BC223" i="3" s="1"/>
  <c r="AB77" i="3"/>
  <c r="AU203" i="3" s="1"/>
  <c r="BC203" i="3" s="1"/>
  <c r="AA77" i="3"/>
  <c r="AU183" i="3" s="1"/>
  <c r="BC183" i="3" s="1"/>
  <c r="Z77" i="3"/>
  <c r="AU163" i="3" s="1"/>
  <c r="BC163" i="3" s="1"/>
  <c r="Y77" i="3"/>
  <c r="AU143" i="3" s="1"/>
  <c r="BC143" i="3" s="1"/>
  <c r="X77" i="3"/>
  <c r="AU123" i="3" s="1"/>
  <c r="BC123" i="3" s="1"/>
  <c r="W77" i="3"/>
  <c r="AU103" i="3" s="1"/>
  <c r="BC103" i="3" s="1"/>
  <c r="V77" i="3"/>
  <c r="AU83" i="3" s="1"/>
  <c r="BC83" i="3" s="1"/>
  <c r="U77" i="3"/>
  <c r="AU63" i="3" s="1"/>
  <c r="BC63" i="3" s="1"/>
  <c r="T77" i="3"/>
  <c r="AU43" i="3" s="1"/>
  <c r="BC43" i="3" s="1"/>
  <c r="S77" i="3"/>
  <c r="AU23" i="3" s="1"/>
  <c r="BC23" i="3" s="1"/>
  <c r="R77" i="3"/>
  <c r="AU3" i="3" s="1"/>
  <c r="BC3" i="3" s="1"/>
  <c r="AK72" i="3"/>
  <c r="AT402" i="3" s="1"/>
  <c r="BB402" i="3" s="1"/>
  <c r="AJ72" i="3"/>
  <c r="AT382" i="3" s="1"/>
  <c r="BB382" i="3" s="1"/>
  <c r="AI72" i="3"/>
  <c r="AT362" i="3" s="1"/>
  <c r="BB362" i="3" s="1"/>
  <c r="AH72" i="3"/>
  <c r="AT342" i="3" s="1"/>
  <c r="BB342" i="3" s="1"/>
  <c r="AG72" i="3"/>
  <c r="AT322" i="3" s="1"/>
  <c r="BB322" i="3" s="1"/>
  <c r="AF72" i="3"/>
  <c r="AT302" i="3" s="1"/>
  <c r="BB302" i="3" s="1"/>
  <c r="AE72" i="3"/>
  <c r="AT282" i="3" s="1"/>
  <c r="BB282" i="3" s="1"/>
  <c r="AD72" i="3"/>
  <c r="AT262" i="3" s="1"/>
  <c r="BB262" i="3" s="1"/>
  <c r="AC72" i="3"/>
  <c r="AT242" i="3" s="1"/>
  <c r="BB242" i="3" s="1"/>
  <c r="AB72" i="3"/>
  <c r="AT222" i="3" s="1"/>
  <c r="BB222" i="3" s="1"/>
  <c r="AA72" i="3"/>
  <c r="AT202" i="3" s="1"/>
  <c r="BB202" i="3" s="1"/>
  <c r="Z72" i="3"/>
  <c r="AT182" i="3" s="1"/>
  <c r="BB182" i="3" s="1"/>
  <c r="Y72" i="3"/>
  <c r="AT162" i="3" s="1"/>
  <c r="BB162" i="3" s="1"/>
  <c r="X72" i="3"/>
  <c r="AT142" i="3" s="1"/>
  <c r="BB142" i="3" s="1"/>
  <c r="W72" i="3"/>
  <c r="AT122" i="3" s="1"/>
  <c r="BB122" i="3" s="1"/>
  <c r="V72" i="3"/>
  <c r="AT102" i="3" s="1"/>
  <c r="BB102" i="3" s="1"/>
  <c r="U72" i="3"/>
  <c r="AT82" i="3" s="1"/>
  <c r="BB82" i="3" s="1"/>
  <c r="T72" i="3"/>
  <c r="AT62" i="3" s="1"/>
  <c r="BB62" i="3" s="1"/>
  <c r="S72" i="3"/>
  <c r="AT42" i="3" s="1"/>
  <c r="BB42" i="3" s="1"/>
  <c r="R72" i="3"/>
  <c r="AT22" i="3" s="1"/>
  <c r="BB22" i="3" s="1"/>
  <c r="AK71" i="3"/>
  <c r="AT401" i="3" s="1"/>
  <c r="BB401" i="3" s="1"/>
  <c r="AJ71" i="3"/>
  <c r="AT381" i="3" s="1"/>
  <c r="BB381" i="3" s="1"/>
  <c r="AI71" i="3"/>
  <c r="AT361" i="3" s="1"/>
  <c r="BB361" i="3" s="1"/>
  <c r="AH71" i="3"/>
  <c r="AT341" i="3" s="1"/>
  <c r="BB341" i="3" s="1"/>
  <c r="AG71" i="3"/>
  <c r="AT321" i="3" s="1"/>
  <c r="BB321" i="3" s="1"/>
  <c r="AF71" i="3"/>
  <c r="AT301" i="3" s="1"/>
  <c r="BB301" i="3" s="1"/>
  <c r="AE71" i="3"/>
  <c r="AT281" i="3" s="1"/>
  <c r="BB281" i="3" s="1"/>
  <c r="AD71" i="3"/>
  <c r="AT261" i="3" s="1"/>
  <c r="BB261" i="3" s="1"/>
  <c r="AC71" i="3"/>
  <c r="AT241" i="3" s="1"/>
  <c r="BB241" i="3" s="1"/>
  <c r="AB71" i="3"/>
  <c r="AT221" i="3" s="1"/>
  <c r="BB221" i="3" s="1"/>
  <c r="AA71" i="3"/>
  <c r="AT201" i="3" s="1"/>
  <c r="BB201" i="3" s="1"/>
  <c r="Z71" i="3"/>
  <c r="AT181" i="3" s="1"/>
  <c r="BB181" i="3" s="1"/>
  <c r="Y71" i="3"/>
  <c r="AT161" i="3" s="1"/>
  <c r="BB161" i="3" s="1"/>
  <c r="X71" i="3"/>
  <c r="AT141" i="3" s="1"/>
  <c r="BB141" i="3" s="1"/>
  <c r="W71" i="3"/>
  <c r="AT121" i="3" s="1"/>
  <c r="BB121" i="3" s="1"/>
  <c r="V71" i="3"/>
  <c r="AT101" i="3" s="1"/>
  <c r="BB101" i="3" s="1"/>
  <c r="U71" i="3"/>
  <c r="AT81" i="3" s="1"/>
  <c r="BB81" i="3" s="1"/>
  <c r="T71" i="3"/>
  <c r="AT61" i="3" s="1"/>
  <c r="BB61" i="3" s="1"/>
  <c r="S71" i="3"/>
  <c r="AT41" i="3" s="1"/>
  <c r="BB41" i="3" s="1"/>
  <c r="R71" i="3"/>
  <c r="AT21" i="3" s="1"/>
  <c r="BB21" i="3" s="1"/>
  <c r="AK70" i="3"/>
  <c r="AJ70" i="3"/>
  <c r="AT380" i="3" s="1"/>
  <c r="BB380" i="3" s="1"/>
  <c r="AI70" i="3"/>
  <c r="AT360" i="3" s="1"/>
  <c r="BB360" i="3" s="1"/>
  <c r="AH70" i="3"/>
  <c r="AT340" i="3" s="1"/>
  <c r="BB340" i="3" s="1"/>
  <c r="AG70" i="3"/>
  <c r="AT320" i="3" s="1"/>
  <c r="BB320" i="3" s="1"/>
  <c r="AF70" i="3"/>
  <c r="AT300" i="3" s="1"/>
  <c r="BB300" i="3" s="1"/>
  <c r="AE70" i="3"/>
  <c r="AT280" i="3" s="1"/>
  <c r="BB280" i="3" s="1"/>
  <c r="AD70" i="3"/>
  <c r="AT260" i="3" s="1"/>
  <c r="BB260" i="3" s="1"/>
  <c r="AC70" i="3"/>
  <c r="AT240" i="3" s="1"/>
  <c r="BB240" i="3" s="1"/>
  <c r="AB70" i="3"/>
  <c r="AT220" i="3" s="1"/>
  <c r="BB220" i="3" s="1"/>
  <c r="AA70" i="3"/>
  <c r="AT200" i="3" s="1"/>
  <c r="BB200" i="3" s="1"/>
  <c r="Z70" i="3"/>
  <c r="AT180" i="3" s="1"/>
  <c r="BB180" i="3" s="1"/>
  <c r="Y70" i="3"/>
  <c r="AT160" i="3" s="1"/>
  <c r="BB160" i="3" s="1"/>
  <c r="X70" i="3"/>
  <c r="AT140" i="3" s="1"/>
  <c r="BB140" i="3" s="1"/>
  <c r="W70" i="3"/>
  <c r="AT120" i="3" s="1"/>
  <c r="BB120" i="3" s="1"/>
  <c r="V70" i="3"/>
  <c r="AT100" i="3" s="1"/>
  <c r="BB100" i="3" s="1"/>
  <c r="U70" i="3"/>
  <c r="AT80" i="3" s="1"/>
  <c r="BB80" i="3" s="1"/>
  <c r="T70" i="3"/>
  <c r="AT60" i="3" s="1"/>
  <c r="BB60" i="3" s="1"/>
  <c r="S70" i="3"/>
  <c r="AT40" i="3" s="1"/>
  <c r="BB40" i="3" s="1"/>
  <c r="R70" i="3"/>
  <c r="AT20" i="3" s="1"/>
  <c r="BB20" i="3" s="1"/>
  <c r="AK69" i="3"/>
  <c r="AT399" i="3" s="1"/>
  <c r="BB399" i="3" s="1"/>
  <c r="AJ69" i="3"/>
  <c r="AT379" i="3" s="1"/>
  <c r="BB379" i="3" s="1"/>
  <c r="AI69" i="3"/>
  <c r="AT359" i="3" s="1"/>
  <c r="BB359" i="3" s="1"/>
  <c r="AH69" i="3"/>
  <c r="AT339" i="3" s="1"/>
  <c r="BB339" i="3" s="1"/>
  <c r="AG69" i="3"/>
  <c r="AT319" i="3" s="1"/>
  <c r="BB319" i="3" s="1"/>
  <c r="AF69" i="3"/>
  <c r="AT299" i="3" s="1"/>
  <c r="BB299" i="3" s="1"/>
  <c r="AE69" i="3"/>
  <c r="AT279" i="3" s="1"/>
  <c r="BB279" i="3" s="1"/>
  <c r="AD69" i="3"/>
  <c r="AT259" i="3" s="1"/>
  <c r="BB259" i="3" s="1"/>
  <c r="AC69" i="3"/>
  <c r="AT239" i="3" s="1"/>
  <c r="BB239" i="3" s="1"/>
  <c r="AB69" i="3"/>
  <c r="AT219" i="3" s="1"/>
  <c r="BB219" i="3" s="1"/>
  <c r="AA69" i="3"/>
  <c r="AT199" i="3" s="1"/>
  <c r="BB199" i="3" s="1"/>
  <c r="Z69" i="3"/>
  <c r="AT179" i="3" s="1"/>
  <c r="BB179" i="3" s="1"/>
  <c r="Y69" i="3"/>
  <c r="AT159" i="3" s="1"/>
  <c r="BB159" i="3" s="1"/>
  <c r="X69" i="3"/>
  <c r="AT139" i="3" s="1"/>
  <c r="BB139" i="3" s="1"/>
  <c r="W69" i="3"/>
  <c r="AT119" i="3" s="1"/>
  <c r="BB119" i="3" s="1"/>
  <c r="V69" i="3"/>
  <c r="AT99" i="3" s="1"/>
  <c r="BB99" i="3" s="1"/>
  <c r="U69" i="3"/>
  <c r="AT79" i="3" s="1"/>
  <c r="BB79" i="3" s="1"/>
  <c r="T69" i="3"/>
  <c r="AT59" i="3" s="1"/>
  <c r="BB59" i="3" s="1"/>
  <c r="S69" i="3"/>
  <c r="AT39" i="3" s="1"/>
  <c r="BB39" i="3" s="1"/>
  <c r="R69" i="3"/>
  <c r="AT19" i="3" s="1"/>
  <c r="BB19" i="3" s="1"/>
  <c r="AK68" i="3"/>
  <c r="AT398" i="3" s="1"/>
  <c r="BB398" i="3" s="1"/>
  <c r="AJ68" i="3"/>
  <c r="AT378" i="3" s="1"/>
  <c r="BB378" i="3" s="1"/>
  <c r="AI68" i="3"/>
  <c r="AT358" i="3" s="1"/>
  <c r="BB358" i="3" s="1"/>
  <c r="AH68" i="3"/>
  <c r="AT338" i="3" s="1"/>
  <c r="BB338" i="3" s="1"/>
  <c r="AG68" i="3"/>
  <c r="AT318" i="3" s="1"/>
  <c r="BB318" i="3" s="1"/>
  <c r="AF68" i="3"/>
  <c r="AT298" i="3" s="1"/>
  <c r="BB298" i="3" s="1"/>
  <c r="AE68" i="3"/>
  <c r="AT278" i="3" s="1"/>
  <c r="BB278" i="3" s="1"/>
  <c r="AD68" i="3"/>
  <c r="AT258" i="3" s="1"/>
  <c r="BB258" i="3" s="1"/>
  <c r="AC68" i="3"/>
  <c r="AT238" i="3" s="1"/>
  <c r="BB238" i="3" s="1"/>
  <c r="AB68" i="3"/>
  <c r="AT218" i="3" s="1"/>
  <c r="BB218" i="3" s="1"/>
  <c r="AA68" i="3"/>
  <c r="AT198" i="3" s="1"/>
  <c r="BB198" i="3" s="1"/>
  <c r="Z68" i="3"/>
  <c r="AT178" i="3" s="1"/>
  <c r="BB178" i="3" s="1"/>
  <c r="Y68" i="3"/>
  <c r="AT158" i="3" s="1"/>
  <c r="BB158" i="3" s="1"/>
  <c r="X68" i="3"/>
  <c r="AT138" i="3" s="1"/>
  <c r="BB138" i="3" s="1"/>
  <c r="W68" i="3"/>
  <c r="AT118" i="3" s="1"/>
  <c r="BB118" i="3" s="1"/>
  <c r="V68" i="3"/>
  <c r="AT98" i="3" s="1"/>
  <c r="BB98" i="3" s="1"/>
  <c r="U68" i="3"/>
  <c r="AT78" i="3" s="1"/>
  <c r="BB78" i="3" s="1"/>
  <c r="T68" i="3"/>
  <c r="AT58" i="3" s="1"/>
  <c r="BB58" i="3" s="1"/>
  <c r="S68" i="3"/>
  <c r="AT38" i="3" s="1"/>
  <c r="BB38" i="3" s="1"/>
  <c r="R68" i="3"/>
  <c r="AT18" i="3" s="1"/>
  <c r="BB18" i="3" s="1"/>
  <c r="AK67" i="3"/>
  <c r="AT397" i="3" s="1"/>
  <c r="BB397" i="3" s="1"/>
  <c r="AJ67" i="3"/>
  <c r="AT377" i="3" s="1"/>
  <c r="BB377" i="3" s="1"/>
  <c r="AI67" i="3"/>
  <c r="AT357" i="3" s="1"/>
  <c r="BB357" i="3" s="1"/>
  <c r="AH67" i="3"/>
  <c r="AT337" i="3" s="1"/>
  <c r="BB337" i="3" s="1"/>
  <c r="AG67" i="3"/>
  <c r="AT317" i="3" s="1"/>
  <c r="BB317" i="3" s="1"/>
  <c r="AF67" i="3"/>
  <c r="AT297" i="3" s="1"/>
  <c r="BB297" i="3" s="1"/>
  <c r="AE67" i="3"/>
  <c r="AT277" i="3" s="1"/>
  <c r="BB277" i="3" s="1"/>
  <c r="AD67" i="3"/>
  <c r="AT257" i="3" s="1"/>
  <c r="BB257" i="3" s="1"/>
  <c r="AC67" i="3"/>
  <c r="AT237" i="3" s="1"/>
  <c r="BB237" i="3" s="1"/>
  <c r="AB67" i="3"/>
  <c r="AT217" i="3" s="1"/>
  <c r="BB217" i="3" s="1"/>
  <c r="AA67" i="3"/>
  <c r="AT197" i="3" s="1"/>
  <c r="BB197" i="3" s="1"/>
  <c r="Z67" i="3"/>
  <c r="AT177" i="3" s="1"/>
  <c r="BB177" i="3" s="1"/>
  <c r="Y67" i="3"/>
  <c r="AT157" i="3" s="1"/>
  <c r="BB157" i="3" s="1"/>
  <c r="X67" i="3"/>
  <c r="AT137" i="3" s="1"/>
  <c r="BB137" i="3" s="1"/>
  <c r="W67" i="3"/>
  <c r="AT117" i="3" s="1"/>
  <c r="BB117" i="3" s="1"/>
  <c r="V67" i="3"/>
  <c r="AT97" i="3" s="1"/>
  <c r="BB97" i="3" s="1"/>
  <c r="U67" i="3"/>
  <c r="AT77" i="3" s="1"/>
  <c r="BB77" i="3" s="1"/>
  <c r="T67" i="3"/>
  <c r="AT57" i="3" s="1"/>
  <c r="BB57" i="3" s="1"/>
  <c r="S67" i="3"/>
  <c r="AT37" i="3" s="1"/>
  <c r="BB37" i="3" s="1"/>
  <c r="R67" i="3"/>
  <c r="AT17" i="3" s="1"/>
  <c r="BB17" i="3" s="1"/>
  <c r="AK66" i="3"/>
  <c r="AT396" i="3" s="1"/>
  <c r="BB396" i="3" s="1"/>
  <c r="AJ66" i="3"/>
  <c r="AT376" i="3" s="1"/>
  <c r="BB376" i="3" s="1"/>
  <c r="AI66" i="3"/>
  <c r="AT356" i="3" s="1"/>
  <c r="BB356" i="3" s="1"/>
  <c r="AH66" i="3"/>
  <c r="AT336" i="3" s="1"/>
  <c r="BB336" i="3" s="1"/>
  <c r="AG66" i="3"/>
  <c r="AT316" i="3" s="1"/>
  <c r="BB316" i="3" s="1"/>
  <c r="AF66" i="3"/>
  <c r="AT296" i="3" s="1"/>
  <c r="BB296" i="3" s="1"/>
  <c r="AE66" i="3"/>
  <c r="AT276" i="3" s="1"/>
  <c r="BB276" i="3" s="1"/>
  <c r="AD66" i="3"/>
  <c r="AT256" i="3" s="1"/>
  <c r="BB256" i="3" s="1"/>
  <c r="AC66" i="3"/>
  <c r="AT236" i="3" s="1"/>
  <c r="BB236" i="3" s="1"/>
  <c r="AB66" i="3"/>
  <c r="AT216" i="3" s="1"/>
  <c r="BB216" i="3" s="1"/>
  <c r="AA66" i="3"/>
  <c r="AT196" i="3" s="1"/>
  <c r="BB196" i="3" s="1"/>
  <c r="Z66" i="3"/>
  <c r="AT176" i="3" s="1"/>
  <c r="BB176" i="3" s="1"/>
  <c r="Y66" i="3"/>
  <c r="AT156" i="3" s="1"/>
  <c r="BB156" i="3" s="1"/>
  <c r="X66" i="3"/>
  <c r="AT136" i="3" s="1"/>
  <c r="BB136" i="3" s="1"/>
  <c r="W66" i="3"/>
  <c r="AT116" i="3" s="1"/>
  <c r="BB116" i="3" s="1"/>
  <c r="V66" i="3"/>
  <c r="AT96" i="3" s="1"/>
  <c r="BB96" i="3" s="1"/>
  <c r="U66" i="3"/>
  <c r="AT76" i="3" s="1"/>
  <c r="BB76" i="3" s="1"/>
  <c r="T66" i="3"/>
  <c r="AT56" i="3" s="1"/>
  <c r="BB56" i="3" s="1"/>
  <c r="S66" i="3"/>
  <c r="AT36" i="3" s="1"/>
  <c r="BB36" i="3" s="1"/>
  <c r="R66" i="3"/>
  <c r="AT16" i="3" s="1"/>
  <c r="BB16" i="3" s="1"/>
  <c r="AK65" i="3"/>
  <c r="AT395" i="3" s="1"/>
  <c r="BB395" i="3" s="1"/>
  <c r="AJ65" i="3"/>
  <c r="AT375" i="3" s="1"/>
  <c r="BB375" i="3" s="1"/>
  <c r="AI65" i="3"/>
  <c r="AT355" i="3" s="1"/>
  <c r="BB355" i="3" s="1"/>
  <c r="AH65" i="3"/>
  <c r="AT335" i="3" s="1"/>
  <c r="BB335" i="3" s="1"/>
  <c r="AG65" i="3"/>
  <c r="AT315" i="3" s="1"/>
  <c r="BB315" i="3" s="1"/>
  <c r="AF65" i="3"/>
  <c r="AT295" i="3" s="1"/>
  <c r="BB295" i="3" s="1"/>
  <c r="AE65" i="3"/>
  <c r="AT275" i="3" s="1"/>
  <c r="BB275" i="3" s="1"/>
  <c r="AD65" i="3"/>
  <c r="AT255" i="3" s="1"/>
  <c r="BB255" i="3" s="1"/>
  <c r="AC65" i="3"/>
  <c r="AT235" i="3" s="1"/>
  <c r="BB235" i="3" s="1"/>
  <c r="AB65" i="3"/>
  <c r="AT215" i="3" s="1"/>
  <c r="BB215" i="3" s="1"/>
  <c r="AA65" i="3"/>
  <c r="AT195" i="3" s="1"/>
  <c r="BB195" i="3" s="1"/>
  <c r="Z65" i="3"/>
  <c r="AT175" i="3" s="1"/>
  <c r="BB175" i="3" s="1"/>
  <c r="Y65" i="3"/>
  <c r="AT155" i="3" s="1"/>
  <c r="BB155" i="3" s="1"/>
  <c r="X65" i="3"/>
  <c r="AT135" i="3" s="1"/>
  <c r="BB135" i="3" s="1"/>
  <c r="W65" i="3"/>
  <c r="AT115" i="3" s="1"/>
  <c r="BB115" i="3" s="1"/>
  <c r="V65" i="3"/>
  <c r="AT95" i="3" s="1"/>
  <c r="BB95" i="3" s="1"/>
  <c r="U65" i="3"/>
  <c r="AT75" i="3" s="1"/>
  <c r="BB75" i="3" s="1"/>
  <c r="T65" i="3"/>
  <c r="AT55" i="3" s="1"/>
  <c r="BB55" i="3" s="1"/>
  <c r="S65" i="3"/>
  <c r="AT35" i="3" s="1"/>
  <c r="BB35" i="3" s="1"/>
  <c r="R65" i="3"/>
  <c r="AT15" i="3" s="1"/>
  <c r="BB15" i="3" s="1"/>
  <c r="AK64" i="3"/>
  <c r="AT394" i="3" s="1"/>
  <c r="BB394" i="3" s="1"/>
  <c r="AJ64" i="3"/>
  <c r="AT374" i="3" s="1"/>
  <c r="BB374" i="3" s="1"/>
  <c r="AI64" i="3"/>
  <c r="AT354" i="3" s="1"/>
  <c r="BB354" i="3" s="1"/>
  <c r="AH64" i="3"/>
  <c r="AT334" i="3" s="1"/>
  <c r="BB334" i="3" s="1"/>
  <c r="AG64" i="3"/>
  <c r="AT314" i="3" s="1"/>
  <c r="BB314" i="3" s="1"/>
  <c r="AF64" i="3"/>
  <c r="AT294" i="3" s="1"/>
  <c r="BB294" i="3" s="1"/>
  <c r="AE64" i="3"/>
  <c r="AT274" i="3" s="1"/>
  <c r="BB274" i="3" s="1"/>
  <c r="AD64" i="3"/>
  <c r="AT254" i="3" s="1"/>
  <c r="BB254" i="3" s="1"/>
  <c r="AC64" i="3"/>
  <c r="AT234" i="3" s="1"/>
  <c r="BB234" i="3" s="1"/>
  <c r="AB64" i="3"/>
  <c r="AT214" i="3" s="1"/>
  <c r="BB214" i="3" s="1"/>
  <c r="AA64" i="3"/>
  <c r="AT194" i="3" s="1"/>
  <c r="BB194" i="3" s="1"/>
  <c r="Z64" i="3"/>
  <c r="AT174" i="3" s="1"/>
  <c r="BB174" i="3" s="1"/>
  <c r="Y64" i="3"/>
  <c r="AT154" i="3" s="1"/>
  <c r="BB154" i="3" s="1"/>
  <c r="X64" i="3"/>
  <c r="AT134" i="3" s="1"/>
  <c r="BB134" i="3" s="1"/>
  <c r="W64" i="3"/>
  <c r="AT114" i="3" s="1"/>
  <c r="BB114" i="3" s="1"/>
  <c r="V64" i="3"/>
  <c r="AT94" i="3" s="1"/>
  <c r="BB94" i="3" s="1"/>
  <c r="U64" i="3"/>
  <c r="AT74" i="3" s="1"/>
  <c r="BB74" i="3" s="1"/>
  <c r="T64" i="3"/>
  <c r="AT54" i="3" s="1"/>
  <c r="BB54" i="3" s="1"/>
  <c r="S64" i="3"/>
  <c r="AT34" i="3" s="1"/>
  <c r="BB34" i="3" s="1"/>
  <c r="R64" i="3"/>
  <c r="AT14" i="3" s="1"/>
  <c r="BB14" i="3" s="1"/>
  <c r="AK63" i="3"/>
  <c r="AT393" i="3" s="1"/>
  <c r="BB393" i="3" s="1"/>
  <c r="AJ63" i="3"/>
  <c r="AT373" i="3" s="1"/>
  <c r="BB373" i="3" s="1"/>
  <c r="AI63" i="3"/>
  <c r="AT353" i="3" s="1"/>
  <c r="BB353" i="3" s="1"/>
  <c r="AH63" i="3"/>
  <c r="AT333" i="3" s="1"/>
  <c r="BB333" i="3" s="1"/>
  <c r="AG63" i="3"/>
  <c r="AT313" i="3" s="1"/>
  <c r="BB313" i="3" s="1"/>
  <c r="AF63" i="3"/>
  <c r="AT293" i="3" s="1"/>
  <c r="BB293" i="3" s="1"/>
  <c r="AE63" i="3"/>
  <c r="AT273" i="3" s="1"/>
  <c r="BB273" i="3" s="1"/>
  <c r="AD63" i="3"/>
  <c r="AT253" i="3" s="1"/>
  <c r="BB253" i="3" s="1"/>
  <c r="AC63" i="3"/>
  <c r="AT233" i="3" s="1"/>
  <c r="BB233" i="3" s="1"/>
  <c r="AB63" i="3"/>
  <c r="AT213" i="3" s="1"/>
  <c r="BB213" i="3" s="1"/>
  <c r="AA63" i="3"/>
  <c r="AT193" i="3" s="1"/>
  <c r="BB193" i="3" s="1"/>
  <c r="Z63" i="3"/>
  <c r="AT173" i="3" s="1"/>
  <c r="BB173" i="3" s="1"/>
  <c r="Y63" i="3"/>
  <c r="AT153" i="3" s="1"/>
  <c r="BB153" i="3" s="1"/>
  <c r="X63" i="3"/>
  <c r="AT133" i="3" s="1"/>
  <c r="BB133" i="3" s="1"/>
  <c r="W63" i="3"/>
  <c r="AT113" i="3" s="1"/>
  <c r="BB113" i="3" s="1"/>
  <c r="V63" i="3"/>
  <c r="AT93" i="3" s="1"/>
  <c r="BB93" i="3" s="1"/>
  <c r="U63" i="3"/>
  <c r="AT73" i="3" s="1"/>
  <c r="BB73" i="3" s="1"/>
  <c r="T63" i="3"/>
  <c r="AT53" i="3" s="1"/>
  <c r="BB53" i="3" s="1"/>
  <c r="S63" i="3"/>
  <c r="AT33" i="3" s="1"/>
  <c r="BB33" i="3" s="1"/>
  <c r="R63" i="3"/>
  <c r="AT13" i="3" s="1"/>
  <c r="BB13" i="3" s="1"/>
  <c r="AK62" i="3"/>
  <c r="AT392" i="3" s="1"/>
  <c r="BB392" i="3" s="1"/>
  <c r="AJ62" i="3"/>
  <c r="AT372" i="3" s="1"/>
  <c r="BB372" i="3" s="1"/>
  <c r="AI62" i="3"/>
  <c r="AT352" i="3" s="1"/>
  <c r="BB352" i="3" s="1"/>
  <c r="AH62" i="3"/>
  <c r="AT332" i="3" s="1"/>
  <c r="BB332" i="3" s="1"/>
  <c r="AG62" i="3"/>
  <c r="AT312" i="3" s="1"/>
  <c r="BB312" i="3" s="1"/>
  <c r="AF62" i="3"/>
  <c r="AT292" i="3" s="1"/>
  <c r="BB292" i="3" s="1"/>
  <c r="AE62" i="3"/>
  <c r="AT272" i="3" s="1"/>
  <c r="BB272" i="3" s="1"/>
  <c r="AD62" i="3"/>
  <c r="AT252" i="3" s="1"/>
  <c r="BB252" i="3" s="1"/>
  <c r="AC62" i="3"/>
  <c r="AT232" i="3" s="1"/>
  <c r="BB232" i="3" s="1"/>
  <c r="AB62" i="3"/>
  <c r="AT212" i="3" s="1"/>
  <c r="BB212" i="3" s="1"/>
  <c r="AA62" i="3"/>
  <c r="AT192" i="3" s="1"/>
  <c r="BB192" i="3" s="1"/>
  <c r="Z62" i="3"/>
  <c r="AT172" i="3" s="1"/>
  <c r="BB172" i="3" s="1"/>
  <c r="Y62" i="3"/>
  <c r="AT152" i="3" s="1"/>
  <c r="BB152" i="3" s="1"/>
  <c r="X62" i="3"/>
  <c r="AT132" i="3" s="1"/>
  <c r="BB132" i="3" s="1"/>
  <c r="W62" i="3"/>
  <c r="AT112" i="3" s="1"/>
  <c r="BB112" i="3" s="1"/>
  <c r="V62" i="3"/>
  <c r="AT92" i="3" s="1"/>
  <c r="BB92" i="3" s="1"/>
  <c r="U62" i="3"/>
  <c r="AT72" i="3" s="1"/>
  <c r="BB72" i="3" s="1"/>
  <c r="T62" i="3"/>
  <c r="AT52" i="3" s="1"/>
  <c r="BB52" i="3" s="1"/>
  <c r="S62" i="3"/>
  <c r="AT32" i="3" s="1"/>
  <c r="BB32" i="3" s="1"/>
  <c r="R62" i="3"/>
  <c r="AT12" i="3" s="1"/>
  <c r="BB12" i="3" s="1"/>
  <c r="AK61" i="3"/>
  <c r="AT391" i="3" s="1"/>
  <c r="BB391" i="3" s="1"/>
  <c r="AJ61" i="3"/>
  <c r="AT371" i="3" s="1"/>
  <c r="BB371" i="3" s="1"/>
  <c r="AI61" i="3"/>
  <c r="AT351" i="3" s="1"/>
  <c r="BB351" i="3" s="1"/>
  <c r="AH61" i="3"/>
  <c r="AT331" i="3" s="1"/>
  <c r="BB331" i="3" s="1"/>
  <c r="AG61" i="3"/>
  <c r="AT311" i="3" s="1"/>
  <c r="BB311" i="3" s="1"/>
  <c r="AF61" i="3"/>
  <c r="AT291" i="3" s="1"/>
  <c r="BB291" i="3" s="1"/>
  <c r="AE61" i="3"/>
  <c r="AT271" i="3" s="1"/>
  <c r="BB271" i="3" s="1"/>
  <c r="AD61" i="3"/>
  <c r="AT251" i="3" s="1"/>
  <c r="BB251" i="3" s="1"/>
  <c r="AC61" i="3"/>
  <c r="AT231" i="3" s="1"/>
  <c r="BB231" i="3" s="1"/>
  <c r="AB61" i="3"/>
  <c r="AT211" i="3" s="1"/>
  <c r="BB211" i="3" s="1"/>
  <c r="AA61" i="3"/>
  <c r="AT191" i="3" s="1"/>
  <c r="BB191" i="3" s="1"/>
  <c r="Z61" i="3"/>
  <c r="AT171" i="3" s="1"/>
  <c r="BB171" i="3" s="1"/>
  <c r="Y61" i="3"/>
  <c r="AT151" i="3" s="1"/>
  <c r="BB151" i="3" s="1"/>
  <c r="X61" i="3"/>
  <c r="AT131" i="3" s="1"/>
  <c r="BB131" i="3" s="1"/>
  <c r="W61" i="3"/>
  <c r="AT111" i="3" s="1"/>
  <c r="BB111" i="3" s="1"/>
  <c r="V61" i="3"/>
  <c r="AT91" i="3" s="1"/>
  <c r="BB91" i="3" s="1"/>
  <c r="U61" i="3"/>
  <c r="AT71" i="3" s="1"/>
  <c r="BB71" i="3" s="1"/>
  <c r="T61" i="3"/>
  <c r="AT51" i="3" s="1"/>
  <c r="BB51" i="3" s="1"/>
  <c r="S61" i="3"/>
  <c r="AT31" i="3" s="1"/>
  <c r="BB31" i="3" s="1"/>
  <c r="R61" i="3"/>
  <c r="AT11" i="3" s="1"/>
  <c r="BB11" i="3" s="1"/>
  <c r="AK60" i="3"/>
  <c r="AT390" i="3" s="1"/>
  <c r="BB390" i="3" s="1"/>
  <c r="AJ60" i="3"/>
  <c r="AT370" i="3" s="1"/>
  <c r="BB370" i="3" s="1"/>
  <c r="AI60" i="3"/>
  <c r="AT350" i="3" s="1"/>
  <c r="BB350" i="3" s="1"/>
  <c r="AH60" i="3"/>
  <c r="AT330" i="3" s="1"/>
  <c r="BB330" i="3" s="1"/>
  <c r="AG60" i="3"/>
  <c r="AT310" i="3" s="1"/>
  <c r="BB310" i="3" s="1"/>
  <c r="AF60" i="3"/>
  <c r="AT290" i="3" s="1"/>
  <c r="BB290" i="3" s="1"/>
  <c r="AE60" i="3"/>
  <c r="AT270" i="3" s="1"/>
  <c r="BB270" i="3" s="1"/>
  <c r="AD60" i="3"/>
  <c r="AT250" i="3" s="1"/>
  <c r="BB250" i="3" s="1"/>
  <c r="AC60" i="3"/>
  <c r="AT230" i="3" s="1"/>
  <c r="BB230" i="3" s="1"/>
  <c r="AB60" i="3"/>
  <c r="AT210" i="3" s="1"/>
  <c r="BB210" i="3" s="1"/>
  <c r="AA60" i="3"/>
  <c r="AT190" i="3" s="1"/>
  <c r="BB190" i="3" s="1"/>
  <c r="Z60" i="3"/>
  <c r="AT170" i="3" s="1"/>
  <c r="BB170" i="3" s="1"/>
  <c r="Y60" i="3"/>
  <c r="AT150" i="3" s="1"/>
  <c r="BB150" i="3" s="1"/>
  <c r="X60" i="3"/>
  <c r="AT130" i="3" s="1"/>
  <c r="BB130" i="3" s="1"/>
  <c r="W60" i="3"/>
  <c r="AT110" i="3" s="1"/>
  <c r="BB110" i="3" s="1"/>
  <c r="V60" i="3"/>
  <c r="AT90" i="3" s="1"/>
  <c r="BB90" i="3" s="1"/>
  <c r="U60" i="3"/>
  <c r="AT70" i="3" s="1"/>
  <c r="BB70" i="3" s="1"/>
  <c r="T60" i="3"/>
  <c r="AT50" i="3" s="1"/>
  <c r="BB50" i="3" s="1"/>
  <c r="S60" i="3"/>
  <c r="AT30" i="3" s="1"/>
  <c r="BB30" i="3" s="1"/>
  <c r="R60" i="3"/>
  <c r="AT10" i="3" s="1"/>
  <c r="BB10" i="3" s="1"/>
  <c r="AK59" i="3"/>
  <c r="AT389" i="3" s="1"/>
  <c r="BB389" i="3" s="1"/>
  <c r="AJ59" i="3"/>
  <c r="AT369" i="3" s="1"/>
  <c r="BB369" i="3" s="1"/>
  <c r="AI59" i="3"/>
  <c r="AT349" i="3" s="1"/>
  <c r="BB349" i="3" s="1"/>
  <c r="AH59" i="3"/>
  <c r="AT329" i="3" s="1"/>
  <c r="BB329" i="3" s="1"/>
  <c r="AG59" i="3"/>
  <c r="AT309" i="3" s="1"/>
  <c r="BB309" i="3" s="1"/>
  <c r="AF59" i="3"/>
  <c r="AT289" i="3" s="1"/>
  <c r="BB289" i="3" s="1"/>
  <c r="AE59" i="3"/>
  <c r="AT269" i="3" s="1"/>
  <c r="BB269" i="3" s="1"/>
  <c r="AD59" i="3"/>
  <c r="AT249" i="3" s="1"/>
  <c r="BB249" i="3" s="1"/>
  <c r="AC59" i="3"/>
  <c r="AT229" i="3" s="1"/>
  <c r="BB229" i="3" s="1"/>
  <c r="AB59" i="3"/>
  <c r="AT209" i="3" s="1"/>
  <c r="BB209" i="3" s="1"/>
  <c r="AA59" i="3"/>
  <c r="AT189" i="3" s="1"/>
  <c r="BB189" i="3" s="1"/>
  <c r="Z59" i="3"/>
  <c r="AT169" i="3" s="1"/>
  <c r="BB169" i="3" s="1"/>
  <c r="Y59" i="3"/>
  <c r="AT149" i="3" s="1"/>
  <c r="BB149" i="3" s="1"/>
  <c r="X59" i="3"/>
  <c r="AT129" i="3" s="1"/>
  <c r="BB129" i="3" s="1"/>
  <c r="W59" i="3"/>
  <c r="AT109" i="3" s="1"/>
  <c r="BB109" i="3" s="1"/>
  <c r="V59" i="3"/>
  <c r="AT89" i="3" s="1"/>
  <c r="BB89" i="3" s="1"/>
  <c r="U59" i="3"/>
  <c r="AT69" i="3" s="1"/>
  <c r="BB69" i="3" s="1"/>
  <c r="T59" i="3"/>
  <c r="AT49" i="3" s="1"/>
  <c r="BB49" i="3" s="1"/>
  <c r="S59" i="3"/>
  <c r="AT29" i="3" s="1"/>
  <c r="BB29" i="3" s="1"/>
  <c r="R59" i="3"/>
  <c r="AT9" i="3" s="1"/>
  <c r="BB9" i="3" s="1"/>
  <c r="AK58" i="3"/>
  <c r="AT388" i="3" s="1"/>
  <c r="BB388" i="3" s="1"/>
  <c r="AJ58" i="3"/>
  <c r="AT368" i="3" s="1"/>
  <c r="BB368" i="3" s="1"/>
  <c r="AI58" i="3"/>
  <c r="AT348" i="3" s="1"/>
  <c r="BB348" i="3" s="1"/>
  <c r="AH58" i="3"/>
  <c r="AT328" i="3" s="1"/>
  <c r="BB328" i="3" s="1"/>
  <c r="AG58" i="3"/>
  <c r="AT308" i="3" s="1"/>
  <c r="BB308" i="3" s="1"/>
  <c r="AF58" i="3"/>
  <c r="AT288" i="3" s="1"/>
  <c r="BB288" i="3" s="1"/>
  <c r="AE58" i="3"/>
  <c r="AT268" i="3" s="1"/>
  <c r="BB268" i="3" s="1"/>
  <c r="AD58" i="3"/>
  <c r="AT248" i="3" s="1"/>
  <c r="BB248" i="3" s="1"/>
  <c r="AC58" i="3"/>
  <c r="AT228" i="3" s="1"/>
  <c r="BB228" i="3" s="1"/>
  <c r="AB58" i="3"/>
  <c r="AT208" i="3" s="1"/>
  <c r="BB208" i="3" s="1"/>
  <c r="AA58" i="3"/>
  <c r="AT188" i="3" s="1"/>
  <c r="BB188" i="3" s="1"/>
  <c r="Z58" i="3"/>
  <c r="AT168" i="3" s="1"/>
  <c r="BB168" i="3" s="1"/>
  <c r="Y58" i="3"/>
  <c r="AT148" i="3" s="1"/>
  <c r="BB148" i="3" s="1"/>
  <c r="X58" i="3"/>
  <c r="AT128" i="3" s="1"/>
  <c r="BB128" i="3" s="1"/>
  <c r="W58" i="3"/>
  <c r="AT108" i="3" s="1"/>
  <c r="BB108" i="3" s="1"/>
  <c r="V58" i="3"/>
  <c r="AT88" i="3" s="1"/>
  <c r="BB88" i="3" s="1"/>
  <c r="U58" i="3"/>
  <c r="AT68" i="3" s="1"/>
  <c r="BB68" i="3" s="1"/>
  <c r="T58" i="3"/>
  <c r="AT48" i="3" s="1"/>
  <c r="BB48" i="3" s="1"/>
  <c r="S58" i="3"/>
  <c r="AT28" i="3" s="1"/>
  <c r="BB28" i="3" s="1"/>
  <c r="R58" i="3"/>
  <c r="AT8" i="3" s="1"/>
  <c r="BB8" i="3" s="1"/>
  <c r="AK57" i="3"/>
  <c r="AT387" i="3" s="1"/>
  <c r="BB387" i="3" s="1"/>
  <c r="AJ57" i="3"/>
  <c r="AI57" i="3"/>
  <c r="AT347" i="3" s="1"/>
  <c r="BB347" i="3" s="1"/>
  <c r="AH57" i="3"/>
  <c r="AT327" i="3" s="1"/>
  <c r="BB327" i="3" s="1"/>
  <c r="AG57" i="3"/>
  <c r="AT307" i="3" s="1"/>
  <c r="BB307" i="3" s="1"/>
  <c r="AF57" i="3"/>
  <c r="AT287" i="3" s="1"/>
  <c r="BB287" i="3" s="1"/>
  <c r="AE57" i="3"/>
  <c r="AT267" i="3" s="1"/>
  <c r="BB267" i="3" s="1"/>
  <c r="AD57" i="3"/>
  <c r="AT247" i="3" s="1"/>
  <c r="BB247" i="3" s="1"/>
  <c r="AC57" i="3"/>
  <c r="AT227" i="3" s="1"/>
  <c r="BB227" i="3" s="1"/>
  <c r="AB57" i="3"/>
  <c r="AT207" i="3" s="1"/>
  <c r="BB207" i="3" s="1"/>
  <c r="AA57" i="3"/>
  <c r="AT187" i="3" s="1"/>
  <c r="BB187" i="3" s="1"/>
  <c r="Z57" i="3"/>
  <c r="AT167" i="3" s="1"/>
  <c r="BB167" i="3" s="1"/>
  <c r="Y57" i="3"/>
  <c r="AT147" i="3" s="1"/>
  <c r="BB147" i="3" s="1"/>
  <c r="X57" i="3"/>
  <c r="AT127" i="3" s="1"/>
  <c r="BB127" i="3" s="1"/>
  <c r="W57" i="3"/>
  <c r="AT107" i="3" s="1"/>
  <c r="BB107" i="3" s="1"/>
  <c r="V57" i="3"/>
  <c r="AT87" i="3" s="1"/>
  <c r="BB87" i="3" s="1"/>
  <c r="U57" i="3"/>
  <c r="AT67" i="3" s="1"/>
  <c r="BB67" i="3" s="1"/>
  <c r="T57" i="3"/>
  <c r="AT47" i="3" s="1"/>
  <c r="BB47" i="3" s="1"/>
  <c r="S57" i="3"/>
  <c r="AT27" i="3" s="1"/>
  <c r="BB27" i="3" s="1"/>
  <c r="R57" i="3"/>
  <c r="AT7" i="3" s="1"/>
  <c r="BB7" i="3" s="1"/>
  <c r="AK56" i="3"/>
  <c r="AT386" i="3" s="1"/>
  <c r="BB386" i="3" s="1"/>
  <c r="AJ56" i="3"/>
  <c r="AT366" i="3" s="1"/>
  <c r="BB366" i="3" s="1"/>
  <c r="AI56" i="3"/>
  <c r="AT346" i="3" s="1"/>
  <c r="BB346" i="3" s="1"/>
  <c r="AH56" i="3"/>
  <c r="AT326" i="3" s="1"/>
  <c r="BB326" i="3" s="1"/>
  <c r="AG56" i="3"/>
  <c r="AT306" i="3" s="1"/>
  <c r="BB306" i="3" s="1"/>
  <c r="AF56" i="3"/>
  <c r="AT286" i="3" s="1"/>
  <c r="BB286" i="3" s="1"/>
  <c r="AE56" i="3"/>
  <c r="AT266" i="3" s="1"/>
  <c r="BB266" i="3" s="1"/>
  <c r="AD56" i="3"/>
  <c r="AT246" i="3" s="1"/>
  <c r="BB246" i="3" s="1"/>
  <c r="AC56" i="3"/>
  <c r="AT226" i="3" s="1"/>
  <c r="BB226" i="3" s="1"/>
  <c r="AB56" i="3"/>
  <c r="AT206" i="3" s="1"/>
  <c r="BB206" i="3" s="1"/>
  <c r="AA56" i="3"/>
  <c r="AT186" i="3" s="1"/>
  <c r="BB186" i="3" s="1"/>
  <c r="Z56" i="3"/>
  <c r="AT166" i="3" s="1"/>
  <c r="BB166" i="3" s="1"/>
  <c r="Y56" i="3"/>
  <c r="AT146" i="3" s="1"/>
  <c r="BB146" i="3" s="1"/>
  <c r="X56" i="3"/>
  <c r="AT126" i="3" s="1"/>
  <c r="BB126" i="3" s="1"/>
  <c r="W56" i="3"/>
  <c r="AT106" i="3" s="1"/>
  <c r="BB106" i="3" s="1"/>
  <c r="V56" i="3"/>
  <c r="AT86" i="3" s="1"/>
  <c r="BB86" i="3" s="1"/>
  <c r="U56" i="3"/>
  <c r="AT66" i="3" s="1"/>
  <c r="BB66" i="3" s="1"/>
  <c r="T56" i="3"/>
  <c r="AT46" i="3" s="1"/>
  <c r="BB46" i="3" s="1"/>
  <c r="S56" i="3"/>
  <c r="AT26" i="3" s="1"/>
  <c r="BB26" i="3" s="1"/>
  <c r="R56" i="3"/>
  <c r="AT6" i="3" s="1"/>
  <c r="BB6" i="3" s="1"/>
  <c r="AK55" i="3"/>
  <c r="AT385" i="3" s="1"/>
  <c r="BB385" i="3" s="1"/>
  <c r="AJ55" i="3"/>
  <c r="AT365" i="3" s="1"/>
  <c r="BB365" i="3" s="1"/>
  <c r="AI55" i="3"/>
  <c r="AT345" i="3" s="1"/>
  <c r="BB345" i="3" s="1"/>
  <c r="AH55" i="3"/>
  <c r="AT325" i="3" s="1"/>
  <c r="BB325" i="3" s="1"/>
  <c r="AG55" i="3"/>
  <c r="AT305" i="3" s="1"/>
  <c r="BB305" i="3" s="1"/>
  <c r="AF55" i="3"/>
  <c r="AT285" i="3" s="1"/>
  <c r="BB285" i="3" s="1"/>
  <c r="AE55" i="3"/>
  <c r="AT265" i="3" s="1"/>
  <c r="BB265" i="3" s="1"/>
  <c r="AD55" i="3"/>
  <c r="AT245" i="3" s="1"/>
  <c r="BB245" i="3" s="1"/>
  <c r="AC55" i="3"/>
  <c r="AT225" i="3" s="1"/>
  <c r="BB225" i="3" s="1"/>
  <c r="AB55" i="3"/>
  <c r="AT205" i="3" s="1"/>
  <c r="BB205" i="3" s="1"/>
  <c r="AA55" i="3"/>
  <c r="AT185" i="3" s="1"/>
  <c r="BB185" i="3" s="1"/>
  <c r="Z55" i="3"/>
  <c r="AT165" i="3" s="1"/>
  <c r="BB165" i="3" s="1"/>
  <c r="Y55" i="3"/>
  <c r="AT145" i="3" s="1"/>
  <c r="BB145" i="3" s="1"/>
  <c r="X55" i="3"/>
  <c r="AT125" i="3" s="1"/>
  <c r="BB125" i="3" s="1"/>
  <c r="W55" i="3"/>
  <c r="AT105" i="3" s="1"/>
  <c r="BB105" i="3" s="1"/>
  <c r="V55" i="3"/>
  <c r="AT85" i="3" s="1"/>
  <c r="BB85" i="3" s="1"/>
  <c r="U55" i="3"/>
  <c r="AT65" i="3" s="1"/>
  <c r="BB65" i="3" s="1"/>
  <c r="T55" i="3"/>
  <c r="AT45" i="3" s="1"/>
  <c r="BB45" i="3" s="1"/>
  <c r="S55" i="3"/>
  <c r="AT25" i="3" s="1"/>
  <c r="BB25" i="3" s="1"/>
  <c r="R55" i="3"/>
  <c r="AT5" i="3" s="1"/>
  <c r="BB5" i="3" s="1"/>
  <c r="AK54" i="3"/>
  <c r="AT384" i="3" s="1"/>
  <c r="BB384" i="3" s="1"/>
  <c r="AJ54" i="3"/>
  <c r="AT364" i="3" s="1"/>
  <c r="BB364" i="3" s="1"/>
  <c r="AI54" i="3"/>
  <c r="AT344" i="3" s="1"/>
  <c r="BB344" i="3" s="1"/>
  <c r="AH54" i="3"/>
  <c r="AT324" i="3" s="1"/>
  <c r="BB324" i="3" s="1"/>
  <c r="AG54" i="3"/>
  <c r="AT304" i="3" s="1"/>
  <c r="BB304" i="3" s="1"/>
  <c r="AF54" i="3"/>
  <c r="AT284" i="3" s="1"/>
  <c r="BB284" i="3" s="1"/>
  <c r="AE54" i="3"/>
  <c r="AT264" i="3" s="1"/>
  <c r="BB264" i="3" s="1"/>
  <c r="AD54" i="3"/>
  <c r="AT244" i="3" s="1"/>
  <c r="BB244" i="3" s="1"/>
  <c r="AC54" i="3"/>
  <c r="AT224" i="3" s="1"/>
  <c r="BB224" i="3" s="1"/>
  <c r="AB54" i="3"/>
  <c r="AT204" i="3" s="1"/>
  <c r="BB204" i="3" s="1"/>
  <c r="AA54" i="3"/>
  <c r="AT184" i="3" s="1"/>
  <c r="BB184" i="3" s="1"/>
  <c r="Z54" i="3"/>
  <c r="AT164" i="3" s="1"/>
  <c r="BB164" i="3" s="1"/>
  <c r="Y54" i="3"/>
  <c r="X54" i="3"/>
  <c r="AT124" i="3" s="1"/>
  <c r="BB124" i="3" s="1"/>
  <c r="W54" i="3"/>
  <c r="AT104" i="3" s="1"/>
  <c r="BB104" i="3" s="1"/>
  <c r="V54" i="3"/>
  <c r="AT84" i="3" s="1"/>
  <c r="BB84" i="3" s="1"/>
  <c r="U54" i="3"/>
  <c r="AT64" i="3" s="1"/>
  <c r="BB64" i="3" s="1"/>
  <c r="T54" i="3"/>
  <c r="AT44" i="3" s="1"/>
  <c r="BB44" i="3" s="1"/>
  <c r="S54" i="3"/>
  <c r="AT24" i="3" s="1"/>
  <c r="BB24" i="3" s="1"/>
  <c r="R54" i="3"/>
  <c r="AT4" i="3" s="1"/>
  <c r="BB4" i="3" s="1"/>
  <c r="AK53" i="3"/>
  <c r="AT383" i="3" s="1"/>
  <c r="BB383" i="3" s="1"/>
  <c r="AJ53" i="3"/>
  <c r="AT363" i="3" s="1"/>
  <c r="BB363" i="3" s="1"/>
  <c r="AI53" i="3"/>
  <c r="AT343" i="3" s="1"/>
  <c r="BB343" i="3" s="1"/>
  <c r="AH53" i="3"/>
  <c r="AT323" i="3" s="1"/>
  <c r="BB323" i="3" s="1"/>
  <c r="AG53" i="3"/>
  <c r="AT303" i="3" s="1"/>
  <c r="BB303" i="3" s="1"/>
  <c r="AF53" i="3"/>
  <c r="AT283" i="3" s="1"/>
  <c r="BB283" i="3" s="1"/>
  <c r="AE53" i="3"/>
  <c r="AT263" i="3" s="1"/>
  <c r="BB263" i="3" s="1"/>
  <c r="AD53" i="3"/>
  <c r="AT243" i="3" s="1"/>
  <c r="BB243" i="3" s="1"/>
  <c r="AC53" i="3"/>
  <c r="AT223" i="3" s="1"/>
  <c r="BB223" i="3" s="1"/>
  <c r="AB53" i="3"/>
  <c r="AT203" i="3" s="1"/>
  <c r="BB203" i="3" s="1"/>
  <c r="AA53" i="3"/>
  <c r="AT183" i="3" s="1"/>
  <c r="BB183" i="3" s="1"/>
  <c r="Z53" i="3"/>
  <c r="AT163" i="3" s="1"/>
  <c r="BB163" i="3" s="1"/>
  <c r="Y53" i="3"/>
  <c r="AT143" i="3" s="1"/>
  <c r="BB143" i="3" s="1"/>
  <c r="X53" i="3"/>
  <c r="AT123" i="3" s="1"/>
  <c r="BB123" i="3" s="1"/>
  <c r="W53" i="3"/>
  <c r="AT103" i="3" s="1"/>
  <c r="BB103" i="3" s="1"/>
  <c r="V53" i="3"/>
  <c r="AT83" i="3" s="1"/>
  <c r="BB83" i="3" s="1"/>
  <c r="U53" i="3"/>
  <c r="AT63" i="3" s="1"/>
  <c r="BB63" i="3" s="1"/>
  <c r="T53" i="3"/>
  <c r="AT43" i="3" s="1"/>
  <c r="BB43" i="3" s="1"/>
  <c r="S53" i="3"/>
  <c r="AT23" i="3" s="1"/>
  <c r="BB23" i="3" s="1"/>
  <c r="R53" i="3"/>
  <c r="AT3" i="3" s="1"/>
  <c r="BB3" i="3" s="1"/>
  <c r="AK47" i="3"/>
  <c r="AS402" i="3" s="1"/>
  <c r="BA402" i="3" s="1"/>
  <c r="AJ47" i="3"/>
  <c r="AS382" i="3" s="1"/>
  <c r="BA382" i="3" s="1"/>
  <c r="AI47" i="3"/>
  <c r="AS362" i="3" s="1"/>
  <c r="BA362" i="3" s="1"/>
  <c r="AH47" i="3"/>
  <c r="AS342" i="3" s="1"/>
  <c r="BA342" i="3" s="1"/>
  <c r="AG47" i="3"/>
  <c r="AS322" i="3" s="1"/>
  <c r="BA322" i="3" s="1"/>
  <c r="AF47" i="3"/>
  <c r="AS302" i="3" s="1"/>
  <c r="BA302" i="3" s="1"/>
  <c r="AE47" i="3"/>
  <c r="AS282" i="3" s="1"/>
  <c r="BA282" i="3" s="1"/>
  <c r="AD47" i="3"/>
  <c r="AS262" i="3" s="1"/>
  <c r="BA262" i="3" s="1"/>
  <c r="AC47" i="3"/>
  <c r="AS242" i="3" s="1"/>
  <c r="BA242" i="3" s="1"/>
  <c r="AB47" i="3"/>
  <c r="AS222" i="3" s="1"/>
  <c r="BA222" i="3" s="1"/>
  <c r="AA47" i="3"/>
  <c r="AS202" i="3" s="1"/>
  <c r="BA202" i="3" s="1"/>
  <c r="Z47" i="3"/>
  <c r="AS182" i="3" s="1"/>
  <c r="BA182" i="3" s="1"/>
  <c r="Y47" i="3"/>
  <c r="AS162" i="3" s="1"/>
  <c r="BA162" i="3" s="1"/>
  <c r="X47" i="3"/>
  <c r="AS142" i="3" s="1"/>
  <c r="BA142" i="3" s="1"/>
  <c r="W47" i="3"/>
  <c r="AS122" i="3" s="1"/>
  <c r="BA122" i="3" s="1"/>
  <c r="V47" i="3"/>
  <c r="AS102" i="3" s="1"/>
  <c r="BA102" i="3" s="1"/>
  <c r="U47" i="3"/>
  <c r="AS82" i="3" s="1"/>
  <c r="BA82" i="3" s="1"/>
  <c r="T47" i="3"/>
  <c r="AS62" i="3" s="1"/>
  <c r="BA62" i="3" s="1"/>
  <c r="S47" i="3"/>
  <c r="AS42" i="3" s="1"/>
  <c r="BA42" i="3" s="1"/>
  <c r="R47" i="3"/>
  <c r="AS22" i="3" s="1"/>
  <c r="BA22" i="3" s="1"/>
  <c r="AK46" i="3"/>
  <c r="AS401" i="3" s="1"/>
  <c r="BA401" i="3" s="1"/>
  <c r="AJ46" i="3"/>
  <c r="AS381" i="3" s="1"/>
  <c r="BA381" i="3" s="1"/>
  <c r="AI46" i="3"/>
  <c r="AS361" i="3" s="1"/>
  <c r="BA361" i="3" s="1"/>
  <c r="AH46" i="3"/>
  <c r="AS341" i="3" s="1"/>
  <c r="BA341" i="3" s="1"/>
  <c r="AG46" i="3"/>
  <c r="AS321" i="3" s="1"/>
  <c r="BA321" i="3" s="1"/>
  <c r="AF46" i="3"/>
  <c r="AS301" i="3" s="1"/>
  <c r="BA301" i="3" s="1"/>
  <c r="AE46" i="3"/>
  <c r="AS281" i="3" s="1"/>
  <c r="BA281" i="3" s="1"/>
  <c r="AD46" i="3"/>
  <c r="AS261" i="3" s="1"/>
  <c r="BA261" i="3" s="1"/>
  <c r="AC46" i="3"/>
  <c r="AS241" i="3" s="1"/>
  <c r="BA241" i="3" s="1"/>
  <c r="AB46" i="3"/>
  <c r="AS221" i="3" s="1"/>
  <c r="BA221" i="3" s="1"/>
  <c r="AA46" i="3"/>
  <c r="AS201" i="3" s="1"/>
  <c r="BA201" i="3" s="1"/>
  <c r="Z46" i="3"/>
  <c r="AS181" i="3" s="1"/>
  <c r="BA181" i="3" s="1"/>
  <c r="Y46" i="3"/>
  <c r="AS161" i="3" s="1"/>
  <c r="BA161" i="3" s="1"/>
  <c r="X46" i="3"/>
  <c r="AS141" i="3" s="1"/>
  <c r="BA141" i="3" s="1"/>
  <c r="W46" i="3"/>
  <c r="AS121" i="3" s="1"/>
  <c r="BA121" i="3" s="1"/>
  <c r="V46" i="3"/>
  <c r="AS101" i="3" s="1"/>
  <c r="BA101" i="3" s="1"/>
  <c r="U46" i="3"/>
  <c r="AS81" i="3" s="1"/>
  <c r="BA81" i="3" s="1"/>
  <c r="T46" i="3"/>
  <c r="AS61" i="3" s="1"/>
  <c r="BA61" i="3" s="1"/>
  <c r="S46" i="3"/>
  <c r="AS41" i="3" s="1"/>
  <c r="BA41" i="3" s="1"/>
  <c r="R46" i="3"/>
  <c r="AS21" i="3" s="1"/>
  <c r="BA21" i="3" s="1"/>
  <c r="AK45" i="3"/>
  <c r="AS400" i="3" s="1"/>
  <c r="BA400" i="3" s="1"/>
  <c r="AJ45" i="3"/>
  <c r="AS380" i="3" s="1"/>
  <c r="BA380" i="3" s="1"/>
  <c r="AI45" i="3"/>
  <c r="AS360" i="3" s="1"/>
  <c r="BA360" i="3" s="1"/>
  <c r="AH45" i="3"/>
  <c r="AS340" i="3" s="1"/>
  <c r="BA340" i="3" s="1"/>
  <c r="AG45" i="3"/>
  <c r="AS320" i="3" s="1"/>
  <c r="BA320" i="3" s="1"/>
  <c r="AF45" i="3"/>
  <c r="AS300" i="3" s="1"/>
  <c r="BA300" i="3" s="1"/>
  <c r="AE45" i="3"/>
  <c r="AS280" i="3" s="1"/>
  <c r="BA280" i="3" s="1"/>
  <c r="AD45" i="3"/>
  <c r="AS260" i="3" s="1"/>
  <c r="BA260" i="3" s="1"/>
  <c r="AC45" i="3"/>
  <c r="AS240" i="3" s="1"/>
  <c r="BA240" i="3" s="1"/>
  <c r="AB45" i="3"/>
  <c r="AS220" i="3" s="1"/>
  <c r="BA220" i="3" s="1"/>
  <c r="AA45" i="3"/>
  <c r="AS200" i="3" s="1"/>
  <c r="BA200" i="3" s="1"/>
  <c r="Z45" i="3"/>
  <c r="AS180" i="3" s="1"/>
  <c r="BA180" i="3" s="1"/>
  <c r="Y45" i="3"/>
  <c r="AS160" i="3" s="1"/>
  <c r="BA160" i="3" s="1"/>
  <c r="X45" i="3"/>
  <c r="AS140" i="3" s="1"/>
  <c r="BA140" i="3" s="1"/>
  <c r="W45" i="3"/>
  <c r="AS120" i="3" s="1"/>
  <c r="BA120" i="3" s="1"/>
  <c r="V45" i="3"/>
  <c r="AS100" i="3" s="1"/>
  <c r="BA100" i="3" s="1"/>
  <c r="U45" i="3"/>
  <c r="AS80" i="3" s="1"/>
  <c r="BA80" i="3" s="1"/>
  <c r="T45" i="3"/>
  <c r="AS60" i="3" s="1"/>
  <c r="BA60" i="3" s="1"/>
  <c r="S45" i="3"/>
  <c r="AS40" i="3" s="1"/>
  <c r="BA40" i="3" s="1"/>
  <c r="R45" i="3"/>
  <c r="AS20" i="3" s="1"/>
  <c r="BA20" i="3" s="1"/>
  <c r="AK44" i="3"/>
  <c r="AS399" i="3" s="1"/>
  <c r="BA399" i="3" s="1"/>
  <c r="AJ44" i="3"/>
  <c r="AS379" i="3" s="1"/>
  <c r="BA379" i="3" s="1"/>
  <c r="AI44" i="3"/>
  <c r="AS359" i="3" s="1"/>
  <c r="BA359" i="3" s="1"/>
  <c r="AH44" i="3"/>
  <c r="AS339" i="3" s="1"/>
  <c r="BA339" i="3" s="1"/>
  <c r="AG44" i="3"/>
  <c r="AS319" i="3" s="1"/>
  <c r="BA319" i="3" s="1"/>
  <c r="AF44" i="3"/>
  <c r="AS299" i="3" s="1"/>
  <c r="BA299" i="3" s="1"/>
  <c r="AE44" i="3"/>
  <c r="AS279" i="3" s="1"/>
  <c r="BA279" i="3" s="1"/>
  <c r="AD44" i="3"/>
  <c r="AS259" i="3" s="1"/>
  <c r="BA259" i="3" s="1"/>
  <c r="AC44" i="3"/>
  <c r="AS239" i="3" s="1"/>
  <c r="BA239" i="3" s="1"/>
  <c r="AB44" i="3"/>
  <c r="AS219" i="3" s="1"/>
  <c r="BA219" i="3" s="1"/>
  <c r="AA44" i="3"/>
  <c r="AS199" i="3" s="1"/>
  <c r="BA199" i="3" s="1"/>
  <c r="Z44" i="3"/>
  <c r="AS179" i="3" s="1"/>
  <c r="BA179" i="3" s="1"/>
  <c r="Y44" i="3"/>
  <c r="AS159" i="3" s="1"/>
  <c r="BA159" i="3" s="1"/>
  <c r="X44" i="3"/>
  <c r="AS139" i="3" s="1"/>
  <c r="BA139" i="3" s="1"/>
  <c r="W44" i="3"/>
  <c r="AS119" i="3" s="1"/>
  <c r="BA119" i="3" s="1"/>
  <c r="V44" i="3"/>
  <c r="AS99" i="3" s="1"/>
  <c r="BA99" i="3" s="1"/>
  <c r="U44" i="3"/>
  <c r="AS79" i="3" s="1"/>
  <c r="BA79" i="3" s="1"/>
  <c r="T44" i="3"/>
  <c r="AS59" i="3" s="1"/>
  <c r="BA59" i="3" s="1"/>
  <c r="S44" i="3"/>
  <c r="AS39" i="3" s="1"/>
  <c r="BA39" i="3" s="1"/>
  <c r="R44" i="3"/>
  <c r="AS19" i="3" s="1"/>
  <c r="BA19" i="3" s="1"/>
  <c r="AK43" i="3"/>
  <c r="AS398" i="3" s="1"/>
  <c r="BA398" i="3" s="1"/>
  <c r="AJ43" i="3"/>
  <c r="AS378" i="3" s="1"/>
  <c r="BA378" i="3" s="1"/>
  <c r="AI43" i="3"/>
  <c r="AS358" i="3" s="1"/>
  <c r="BA358" i="3" s="1"/>
  <c r="AH43" i="3"/>
  <c r="AS338" i="3" s="1"/>
  <c r="BA338" i="3" s="1"/>
  <c r="AG43" i="3"/>
  <c r="AS318" i="3" s="1"/>
  <c r="BA318" i="3" s="1"/>
  <c r="AF43" i="3"/>
  <c r="AS298" i="3" s="1"/>
  <c r="BA298" i="3" s="1"/>
  <c r="AE43" i="3"/>
  <c r="AS278" i="3" s="1"/>
  <c r="BA278" i="3" s="1"/>
  <c r="AD43" i="3"/>
  <c r="AS258" i="3" s="1"/>
  <c r="BA258" i="3" s="1"/>
  <c r="AC43" i="3"/>
  <c r="AS238" i="3" s="1"/>
  <c r="BA238" i="3" s="1"/>
  <c r="AB43" i="3"/>
  <c r="AS218" i="3" s="1"/>
  <c r="BA218" i="3" s="1"/>
  <c r="AA43" i="3"/>
  <c r="AS198" i="3" s="1"/>
  <c r="BA198" i="3" s="1"/>
  <c r="Z43" i="3"/>
  <c r="AS178" i="3" s="1"/>
  <c r="BA178" i="3" s="1"/>
  <c r="Y43" i="3"/>
  <c r="AS158" i="3" s="1"/>
  <c r="BA158" i="3" s="1"/>
  <c r="X43" i="3"/>
  <c r="AS138" i="3" s="1"/>
  <c r="BA138" i="3" s="1"/>
  <c r="W43" i="3"/>
  <c r="AS118" i="3" s="1"/>
  <c r="BA118" i="3" s="1"/>
  <c r="V43" i="3"/>
  <c r="AS98" i="3" s="1"/>
  <c r="BA98" i="3" s="1"/>
  <c r="U43" i="3"/>
  <c r="AS78" i="3" s="1"/>
  <c r="BA78" i="3" s="1"/>
  <c r="T43" i="3"/>
  <c r="AS58" i="3" s="1"/>
  <c r="BA58" i="3" s="1"/>
  <c r="S43" i="3"/>
  <c r="AS38" i="3" s="1"/>
  <c r="BA38" i="3" s="1"/>
  <c r="R43" i="3"/>
  <c r="AS18" i="3" s="1"/>
  <c r="BA18" i="3" s="1"/>
  <c r="AK42" i="3"/>
  <c r="AS397" i="3" s="1"/>
  <c r="BA397" i="3" s="1"/>
  <c r="AJ42" i="3"/>
  <c r="AS377" i="3" s="1"/>
  <c r="BA377" i="3" s="1"/>
  <c r="AI42" i="3"/>
  <c r="AS357" i="3" s="1"/>
  <c r="BA357" i="3" s="1"/>
  <c r="AH42" i="3"/>
  <c r="AS337" i="3" s="1"/>
  <c r="BA337" i="3" s="1"/>
  <c r="AG42" i="3"/>
  <c r="AS317" i="3" s="1"/>
  <c r="BA317" i="3" s="1"/>
  <c r="AF42" i="3"/>
  <c r="AS297" i="3" s="1"/>
  <c r="BA297" i="3" s="1"/>
  <c r="AE42" i="3"/>
  <c r="AS277" i="3" s="1"/>
  <c r="BA277" i="3" s="1"/>
  <c r="AD42" i="3"/>
  <c r="AS257" i="3" s="1"/>
  <c r="BA257" i="3" s="1"/>
  <c r="AC42" i="3"/>
  <c r="AS237" i="3" s="1"/>
  <c r="BA237" i="3" s="1"/>
  <c r="AB42" i="3"/>
  <c r="AS217" i="3" s="1"/>
  <c r="BA217" i="3" s="1"/>
  <c r="AA42" i="3"/>
  <c r="AS197" i="3" s="1"/>
  <c r="BA197" i="3" s="1"/>
  <c r="Z42" i="3"/>
  <c r="AS177" i="3" s="1"/>
  <c r="BA177" i="3" s="1"/>
  <c r="Y42" i="3"/>
  <c r="AS157" i="3" s="1"/>
  <c r="BA157" i="3" s="1"/>
  <c r="X42" i="3"/>
  <c r="AS137" i="3" s="1"/>
  <c r="BA137" i="3" s="1"/>
  <c r="W42" i="3"/>
  <c r="AS117" i="3" s="1"/>
  <c r="BA117" i="3" s="1"/>
  <c r="V42" i="3"/>
  <c r="AS97" i="3" s="1"/>
  <c r="BA97" i="3" s="1"/>
  <c r="U42" i="3"/>
  <c r="AS77" i="3" s="1"/>
  <c r="BA77" i="3" s="1"/>
  <c r="T42" i="3"/>
  <c r="AS57" i="3" s="1"/>
  <c r="BA57" i="3" s="1"/>
  <c r="S42" i="3"/>
  <c r="AS37" i="3" s="1"/>
  <c r="BA37" i="3" s="1"/>
  <c r="R42" i="3"/>
  <c r="AS17" i="3" s="1"/>
  <c r="BA17" i="3" s="1"/>
  <c r="AK41" i="3"/>
  <c r="AS396" i="3" s="1"/>
  <c r="BA396" i="3" s="1"/>
  <c r="AJ41" i="3"/>
  <c r="AS376" i="3" s="1"/>
  <c r="BA376" i="3" s="1"/>
  <c r="AI41" i="3"/>
  <c r="AS356" i="3" s="1"/>
  <c r="BA356" i="3" s="1"/>
  <c r="AH41" i="3"/>
  <c r="AS336" i="3" s="1"/>
  <c r="BA336" i="3" s="1"/>
  <c r="AG41" i="3"/>
  <c r="AS316" i="3" s="1"/>
  <c r="BA316" i="3" s="1"/>
  <c r="AF41" i="3"/>
  <c r="AS296" i="3" s="1"/>
  <c r="BA296" i="3" s="1"/>
  <c r="AE41" i="3"/>
  <c r="AS276" i="3" s="1"/>
  <c r="BA276" i="3" s="1"/>
  <c r="AD41" i="3"/>
  <c r="AS256" i="3" s="1"/>
  <c r="BA256" i="3" s="1"/>
  <c r="AC41" i="3"/>
  <c r="AS236" i="3" s="1"/>
  <c r="BA236" i="3" s="1"/>
  <c r="AB41" i="3"/>
  <c r="AS216" i="3" s="1"/>
  <c r="BA216" i="3" s="1"/>
  <c r="AA41" i="3"/>
  <c r="AS196" i="3" s="1"/>
  <c r="BA196" i="3" s="1"/>
  <c r="Z41" i="3"/>
  <c r="AS176" i="3" s="1"/>
  <c r="BA176" i="3" s="1"/>
  <c r="Y41" i="3"/>
  <c r="AS156" i="3" s="1"/>
  <c r="BA156" i="3" s="1"/>
  <c r="X41" i="3"/>
  <c r="AS136" i="3" s="1"/>
  <c r="BA136" i="3" s="1"/>
  <c r="W41" i="3"/>
  <c r="AS116" i="3" s="1"/>
  <c r="BA116" i="3" s="1"/>
  <c r="V41" i="3"/>
  <c r="AS96" i="3" s="1"/>
  <c r="BA96" i="3" s="1"/>
  <c r="U41" i="3"/>
  <c r="AS76" i="3" s="1"/>
  <c r="BA76" i="3" s="1"/>
  <c r="T41" i="3"/>
  <c r="AS56" i="3" s="1"/>
  <c r="BA56" i="3" s="1"/>
  <c r="S41" i="3"/>
  <c r="AS36" i="3" s="1"/>
  <c r="BA36" i="3" s="1"/>
  <c r="R41" i="3"/>
  <c r="AS16" i="3" s="1"/>
  <c r="BA16" i="3" s="1"/>
  <c r="AK40" i="3"/>
  <c r="AS395" i="3" s="1"/>
  <c r="BA395" i="3" s="1"/>
  <c r="AJ40" i="3"/>
  <c r="AS375" i="3" s="1"/>
  <c r="BA375" i="3" s="1"/>
  <c r="AI40" i="3"/>
  <c r="AS355" i="3" s="1"/>
  <c r="BA355" i="3" s="1"/>
  <c r="AH40" i="3"/>
  <c r="AS335" i="3" s="1"/>
  <c r="BA335" i="3" s="1"/>
  <c r="AG40" i="3"/>
  <c r="AS315" i="3" s="1"/>
  <c r="BA315" i="3" s="1"/>
  <c r="AF40" i="3"/>
  <c r="AS295" i="3" s="1"/>
  <c r="BA295" i="3" s="1"/>
  <c r="AE40" i="3"/>
  <c r="AS275" i="3" s="1"/>
  <c r="BA275" i="3" s="1"/>
  <c r="AD40" i="3"/>
  <c r="AS255" i="3" s="1"/>
  <c r="BA255" i="3" s="1"/>
  <c r="AC40" i="3"/>
  <c r="AS235" i="3" s="1"/>
  <c r="BA235" i="3" s="1"/>
  <c r="AB40" i="3"/>
  <c r="AS215" i="3" s="1"/>
  <c r="BA215" i="3" s="1"/>
  <c r="AA40" i="3"/>
  <c r="AS195" i="3" s="1"/>
  <c r="BA195" i="3" s="1"/>
  <c r="Z40" i="3"/>
  <c r="AS175" i="3" s="1"/>
  <c r="BA175" i="3" s="1"/>
  <c r="Y40" i="3"/>
  <c r="AS155" i="3" s="1"/>
  <c r="BA155" i="3" s="1"/>
  <c r="X40" i="3"/>
  <c r="AS135" i="3" s="1"/>
  <c r="BA135" i="3" s="1"/>
  <c r="W40" i="3"/>
  <c r="AS115" i="3" s="1"/>
  <c r="BA115" i="3" s="1"/>
  <c r="V40" i="3"/>
  <c r="AS95" i="3" s="1"/>
  <c r="BA95" i="3" s="1"/>
  <c r="U40" i="3"/>
  <c r="AS75" i="3" s="1"/>
  <c r="BA75" i="3" s="1"/>
  <c r="T40" i="3"/>
  <c r="AS55" i="3" s="1"/>
  <c r="BA55" i="3" s="1"/>
  <c r="S40" i="3"/>
  <c r="AS35" i="3" s="1"/>
  <c r="BA35" i="3" s="1"/>
  <c r="R40" i="3"/>
  <c r="AS15" i="3" s="1"/>
  <c r="BA15" i="3" s="1"/>
  <c r="AK39" i="3"/>
  <c r="AS394" i="3" s="1"/>
  <c r="BA394" i="3" s="1"/>
  <c r="AJ39" i="3"/>
  <c r="AS374" i="3" s="1"/>
  <c r="BA374" i="3" s="1"/>
  <c r="AI39" i="3"/>
  <c r="AS354" i="3" s="1"/>
  <c r="BA354" i="3" s="1"/>
  <c r="AH39" i="3"/>
  <c r="AS334" i="3" s="1"/>
  <c r="BA334" i="3" s="1"/>
  <c r="AG39" i="3"/>
  <c r="AS314" i="3" s="1"/>
  <c r="BA314" i="3" s="1"/>
  <c r="AF39" i="3"/>
  <c r="AS294" i="3" s="1"/>
  <c r="BA294" i="3" s="1"/>
  <c r="AE39" i="3"/>
  <c r="AS274" i="3" s="1"/>
  <c r="BA274" i="3" s="1"/>
  <c r="AD39" i="3"/>
  <c r="AS254" i="3" s="1"/>
  <c r="BA254" i="3" s="1"/>
  <c r="AC39" i="3"/>
  <c r="AS234" i="3" s="1"/>
  <c r="BA234" i="3" s="1"/>
  <c r="AB39" i="3"/>
  <c r="AS214" i="3" s="1"/>
  <c r="BA214" i="3" s="1"/>
  <c r="AA39" i="3"/>
  <c r="AS194" i="3" s="1"/>
  <c r="BA194" i="3" s="1"/>
  <c r="Z39" i="3"/>
  <c r="AS174" i="3" s="1"/>
  <c r="BA174" i="3" s="1"/>
  <c r="Y39" i="3"/>
  <c r="AS154" i="3" s="1"/>
  <c r="BA154" i="3" s="1"/>
  <c r="X39" i="3"/>
  <c r="AS134" i="3" s="1"/>
  <c r="BA134" i="3" s="1"/>
  <c r="W39" i="3"/>
  <c r="AS114" i="3" s="1"/>
  <c r="BA114" i="3" s="1"/>
  <c r="V39" i="3"/>
  <c r="AS94" i="3" s="1"/>
  <c r="BA94" i="3" s="1"/>
  <c r="U39" i="3"/>
  <c r="AS74" i="3" s="1"/>
  <c r="BA74" i="3" s="1"/>
  <c r="T39" i="3"/>
  <c r="AS54" i="3" s="1"/>
  <c r="BA54" i="3" s="1"/>
  <c r="S39" i="3"/>
  <c r="AS34" i="3" s="1"/>
  <c r="BA34" i="3" s="1"/>
  <c r="R39" i="3"/>
  <c r="AS14" i="3" s="1"/>
  <c r="BA14" i="3" s="1"/>
  <c r="AK38" i="3"/>
  <c r="AS393" i="3" s="1"/>
  <c r="BA393" i="3" s="1"/>
  <c r="AJ38" i="3"/>
  <c r="AS373" i="3" s="1"/>
  <c r="BA373" i="3" s="1"/>
  <c r="AI38" i="3"/>
  <c r="AS353" i="3" s="1"/>
  <c r="BA353" i="3" s="1"/>
  <c r="AH38" i="3"/>
  <c r="AS333" i="3" s="1"/>
  <c r="BA333" i="3" s="1"/>
  <c r="AG38" i="3"/>
  <c r="AS313" i="3" s="1"/>
  <c r="BA313" i="3" s="1"/>
  <c r="AF38" i="3"/>
  <c r="AS293" i="3" s="1"/>
  <c r="BA293" i="3" s="1"/>
  <c r="AE38" i="3"/>
  <c r="AS273" i="3" s="1"/>
  <c r="BA273" i="3" s="1"/>
  <c r="AD38" i="3"/>
  <c r="AS253" i="3" s="1"/>
  <c r="BA253" i="3" s="1"/>
  <c r="AC38" i="3"/>
  <c r="AS233" i="3" s="1"/>
  <c r="BA233" i="3" s="1"/>
  <c r="AB38" i="3"/>
  <c r="AS213" i="3" s="1"/>
  <c r="BA213" i="3" s="1"/>
  <c r="AA38" i="3"/>
  <c r="AS193" i="3" s="1"/>
  <c r="BA193" i="3" s="1"/>
  <c r="Z38" i="3"/>
  <c r="AS173" i="3" s="1"/>
  <c r="BA173" i="3" s="1"/>
  <c r="Y38" i="3"/>
  <c r="AS153" i="3" s="1"/>
  <c r="BA153" i="3" s="1"/>
  <c r="X38" i="3"/>
  <c r="AS133" i="3" s="1"/>
  <c r="BA133" i="3" s="1"/>
  <c r="W38" i="3"/>
  <c r="AS113" i="3" s="1"/>
  <c r="BA113" i="3" s="1"/>
  <c r="V38" i="3"/>
  <c r="AS93" i="3" s="1"/>
  <c r="BA93" i="3" s="1"/>
  <c r="U38" i="3"/>
  <c r="AS73" i="3" s="1"/>
  <c r="BA73" i="3" s="1"/>
  <c r="T38" i="3"/>
  <c r="AS53" i="3" s="1"/>
  <c r="BA53" i="3" s="1"/>
  <c r="S38" i="3"/>
  <c r="AS33" i="3" s="1"/>
  <c r="BA33" i="3" s="1"/>
  <c r="R38" i="3"/>
  <c r="AS13" i="3" s="1"/>
  <c r="BA13" i="3" s="1"/>
  <c r="AK37" i="3"/>
  <c r="AS392" i="3" s="1"/>
  <c r="BA392" i="3" s="1"/>
  <c r="AJ37" i="3"/>
  <c r="AS372" i="3" s="1"/>
  <c r="BA372" i="3" s="1"/>
  <c r="AI37" i="3"/>
  <c r="AS352" i="3" s="1"/>
  <c r="BA352" i="3" s="1"/>
  <c r="AH37" i="3"/>
  <c r="AS332" i="3" s="1"/>
  <c r="BA332" i="3" s="1"/>
  <c r="AG37" i="3"/>
  <c r="AS312" i="3" s="1"/>
  <c r="BA312" i="3" s="1"/>
  <c r="AF37" i="3"/>
  <c r="AS292" i="3" s="1"/>
  <c r="BA292" i="3" s="1"/>
  <c r="AE37" i="3"/>
  <c r="AS272" i="3" s="1"/>
  <c r="BA272" i="3" s="1"/>
  <c r="AD37" i="3"/>
  <c r="AS252" i="3" s="1"/>
  <c r="BA252" i="3" s="1"/>
  <c r="AC37" i="3"/>
  <c r="AS232" i="3" s="1"/>
  <c r="BA232" i="3" s="1"/>
  <c r="AB37" i="3"/>
  <c r="AS212" i="3" s="1"/>
  <c r="BA212" i="3" s="1"/>
  <c r="AA37" i="3"/>
  <c r="AS192" i="3" s="1"/>
  <c r="BA192" i="3" s="1"/>
  <c r="Z37" i="3"/>
  <c r="AS172" i="3" s="1"/>
  <c r="BA172" i="3" s="1"/>
  <c r="Y37" i="3"/>
  <c r="AS152" i="3" s="1"/>
  <c r="BA152" i="3" s="1"/>
  <c r="X37" i="3"/>
  <c r="AS132" i="3" s="1"/>
  <c r="BA132" i="3" s="1"/>
  <c r="W37" i="3"/>
  <c r="AS112" i="3" s="1"/>
  <c r="BA112" i="3" s="1"/>
  <c r="V37" i="3"/>
  <c r="AS92" i="3" s="1"/>
  <c r="BA92" i="3" s="1"/>
  <c r="U37" i="3"/>
  <c r="AS72" i="3" s="1"/>
  <c r="BA72" i="3" s="1"/>
  <c r="T37" i="3"/>
  <c r="AS52" i="3" s="1"/>
  <c r="BA52" i="3" s="1"/>
  <c r="S37" i="3"/>
  <c r="AS32" i="3" s="1"/>
  <c r="BA32" i="3" s="1"/>
  <c r="R37" i="3"/>
  <c r="AS12" i="3" s="1"/>
  <c r="BA12" i="3" s="1"/>
  <c r="AK36" i="3"/>
  <c r="AS391" i="3" s="1"/>
  <c r="BA391" i="3" s="1"/>
  <c r="AJ36" i="3"/>
  <c r="AS371" i="3" s="1"/>
  <c r="BA371" i="3" s="1"/>
  <c r="AI36" i="3"/>
  <c r="AS351" i="3" s="1"/>
  <c r="BA351" i="3" s="1"/>
  <c r="AH36" i="3"/>
  <c r="AS331" i="3" s="1"/>
  <c r="BA331" i="3" s="1"/>
  <c r="AG36" i="3"/>
  <c r="AS311" i="3" s="1"/>
  <c r="BA311" i="3" s="1"/>
  <c r="AF36" i="3"/>
  <c r="AS291" i="3" s="1"/>
  <c r="BA291" i="3" s="1"/>
  <c r="AE36" i="3"/>
  <c r="AS271" i="3" s="1"/>
  <c r="BA271" i="3" s="1"/>
  <c r="AD36" i="3"/>
  <c r="AS251" i="3" s="1"/>
  <c r="BA251" i="3" s="1"/>
  <c r="AC36" i="3"/>
  <c r="AS231" i="3" s="1"/>
  <c r="BA231" i="3" s="1"/>
  <c r="AB36" i="3"/>
  <c r="AS211" i="3" s="1"/>
  <c r="BA211" i="3" s="1"/>
  <c r="AA36" i="3"/>
  <c r="AS191" i="3" s="1"/>
  <c r="BA191" i="3" s="1"/>
  <c r="Z36" i="3"/>
  <c r="AS171" i="3" s="1"/>
  <c r="BA171" i="3" s="1"/>
  <c r="Y36" i="3"/>
  <c r="AS151" i="3" s="1"/>
  <c r="BA151" i="3" s="1"/>
  <c r="X36" i="3"/>
  <c r="AS131" i="3" s="1"/>
  <c r="BA131" i="3" s="1"/>
  <c r="W36" i="3"/>
  <c r="AS111" i="3" s="1"/>
  <c r="BA111" i="3" s="1"/>
  <c r="V36" i="3"/>
  <c r="AS91" i="3" s="1"/>
  <c r="BA91" i="3" s="1"/>
  <c r="U36" i="3"/>
  <c r="AS71" i="3" s="1"/>
  <c r="BA71" i="3" s="1"/>
  <c r="T36" i="3"/>
  <c r="AS51" i="3" s="1"/>
  <c r="BA51" i="3" s="1"/>
  <c r="S36" i="3"/>
  <c r="AS31" i="3" s="1"/>
  <c r="BA31" i="3" s="1"/>
  <c r="R36" i="3"/>
  <c r="AS11" i="3" s="1"/>
  <c r="BA11" i="3" s="1"/>
  <c r="AK35" i="3"/>
  <c r="AS390" i="3" s="1"/>
  <c r="BA390" i="3" s="1"/>
  <c r="AJ35" i="3"/>
  <c r="AS370" i="3" s="1"/>
  <c r="BA370" i="3" s="1"/>
  <c r="AI35" i="3"/>
  <c r="AS350" i="3" s="1"/>
  <c r="BA350" i="3" s="1"/>
  <c r="AH35" i="3"/>
  <c r="AS330" i="3" s="1"/>
  <c r="BA330" i="3" s="1"/>
  <c r="AG35" i="3"/>
  <c r="AS310" i="3" s="1"/>
  <c r="BA310" i="3" s="1"/>
  <c r="AF35" i="3"/>
  <c r="AS290" i="3" s="1"/>
  <c r="BA290" i="3" s="1"/>
  <c r="AE35" i="3"/>
  <c r="AS270" i="3" s="1"/>
  <c r="BA270" i="3" s="1"/>
  <c r="AD35" i="3"/>
  <c r="AS250" i="3" s="1"/>
  <c r="BA250" i="3" s="1"/>
  <c r="AC35" i="3"/>
  <c r="AS230" i="3" s="1"/>
  <c r="BA230" i="3" s="1"/>
  <c r="AB35" i="3"/>
  <c r="AS210" i="3" s="1"/>
  <c r="BA210" i="3" s="1"/>
  <c r="AA35" i="3"/>
  <c r="AS190" i="3" s="1"/>
  <c r="BA190" i="3" s="1"/>
  <c r="Z35" i="3"/>
  <c r="AS170" i="3" s="1"/>
  <c r="BA170" i="3" s="1"/>
  <c r="Y35" i="3"/>
  <c r="AS150" i="3" s="1"/>
  <c r="BA150" i="3" s="1"/>
  <c r="X35" i="3"/>
  <c r="AS130" i="3" s="1"/>
  <c r="BA130" i="3" s="1"/>
  <c r="W35" i="3"/>
  <c r="AS110" i="3" s="1"/>
  <c r="BA110" i="3" s="1"/>
  <c r="V35" i="3"/>
  <c r="AS90" i="3" s="1"/>
  <c r="BA90" i="3" s="1"/>
  <c r="U35" i="3"/>
  <c r="AS70" i="3" s="1"/>
  <c r="BA70" i="3" s="1"/>
  <c r="T35" i="3"/>
  <c r="AS50" i="3" s="1"/>
  <c r="BA50" i="3" s="1"/>
  <c r="S35" i="3"/>
  <c r="AS30" i="3" s="1"/>
  <c r="BA30" i="3" s="1"/>
  <c r="R35" i="3"/>
  <c r="AS10" i="3" s="1"/>
  <c r="BA10" i="3" s="1"/>
  <c r="AK34" i="3"/>
  <c r="AJ34" i="3"/>
  <c r="AS369" i="3" s="1"/>
  <c r="BA369" i="3" s="1"/>
  <c r="AI34" i="3"/>
  <c r="AS349" i="3" s="1"/>
  <c r="BA349" i="3" s="1"/>
  <c r="AH34" i="3"/>
  <c r="AS329" i="3" s="1"/>
  <c r="BA329" i="3" s="1"/>
  <c r="AG34" i="3"/>
  <c r="AS309" i="3" s="1"/>
  <c r="BA309" i="3" s="1"/>
  <c r="AF34" i="3"/>
  <c r="AS289" i="3" s="1"/>
  <c r="BA289" i="3" s="1"/>
  <c r="AE34" i="3"/>
  <c r="AS269" i="3" s="1"/>
  <c r="BA269" i="3" s="1"/>
  <c r="AD34" i="3"/>
  <c r="AS249" i="3" s="1"/>
  <c r="BA249" i="3" s="1"/>
  <c r="AC34" i="3"/>
  <c r="AS229" i="3" s="1"/>
  <c r="BA229" i="3" s="1"/>
  <c r="AB34" i="3"/>
  <c r="AS209" i="3" s="1"/>
  <c r="BA209" i="3" s="1"/>
  <c r="AA34" i="3"/>
  <c r="AS189" i="3" s="1"/>
  <c r="BA189" i="3" s="1"/>
  <c r="Z34" i="3"/>
  <c r="AS169" i="3" s="1"/>
  <c r="BA169" i="3" s="1"/>
  <c r="Y34" i="3"/>
  <c r="AS149" i="3" s="1"/>
  <c r="BA149" i="3" s="1"/>
  <c r="X34" i="3"/>
  <c r="AS129" i="3" s="1"/>
  <c r="BA129" i="3" s="1"/>
  <c r="W34" i="3"/>
  <c r="AS109" i="3" s="1"/>
  <c r="BA109" i="3" s="1"/>
  <c r="V34" i="3"/>
  <c r="AS89" i="3" s="1"/>
  <c r="BA89" i="3" s="1"/>
  <c r="U34" i="3"/>
  <c r="AS69" i="3" s="1"/>
  <c r="BA69" i="3" s="1"/>
  <c r="T34" i="3"/>
  <c r="AS49" i="3" s="1"/>
  <c r="BA49" i="3" s="1"/>
  <c r="S34" i="3"/>
  <c r="AS29" i="3" s="1"/>
  <c r="BA29" i="3" s="1"/>
  <c r="R34" i="3"/>
  <c r="AS9" i="3" s="1"/>
  <c r="BA9" i="3" s="1"/>
  <c r="AK33" i="3"/>
  <c r="AS388" i="3" s="1"/>
  <c r="BA388" i="3" s="1"/>
  <c r="AJ33" i="3"/>
  <c r="AS368" i="3" s="1"/>
  <c r="BA368" i="3" s="1"/>
  <c r="AI33" i="3"/>
  <c r="AS348" i="3" s="1"/>
  <c r="BA348" i="3" s="1"/>
  <c r="AH33" i="3"/>
  <c r="AS328" i="3" s="1"/>
  <c r="BA328" i="3" s="1"/>
  <c r="AG33" i="3"/>
  <c r="AS308" i="3" s="1"/>
  <c r="BA308" i="3" s="1"/>
  <c r="AF33" i="3"/>
  <c r="AS288" i="3" s="1"/>
  <c r="BA288" i="3" s="1"/>
  <c r="AE33" i="3"/>
  <c r="AS268" i="3" s="1"/>
  <c r="BA268" i="3" s="1"/>
  <c r="AD33" i="3"/>
  <c r="AS248" i="3" s="1"/>
  <c r="BA248" i="3" s="1"/>
  <c r="AC33" i="3"/>
  <c r="AS228" i="3" s="1"/>
  <c r="BA228" i="3" s="1"/>
  <c r="AB33" i="3"/>
  <c r="AS208" i="3" s="1"/>
  <c r="BA208" i="3" s="1"/>
  <c r="AA33" i="3"/>
  <c r="AS188" i="3" s="1"/>
  <c r="BA188" i="3" s="1"/>
  <c r="Z33" i="3"/>
  <c r="AS168" i="3" s="1"/>
  <c r="BA168" i="3" s="1"/>
  <c r="Y33" i="3"/>
  <c r="AS148" i="3" s="1"/>
  <c r="BA148" i="3" s="1"/>
  <c r="X33" i="3"/>
  <c r="AS128" i="3" s="1"/>
  <c r="BA128" i="3" s="1"/>
  <c r="W33" i="3"/>
  <c r="AS108" i="3" s="1"/>
  <c r="BA108" i="3" s="1"/>
  <c r="V33" i="3"/>
  <c r="AS88" i="3" s="1"/>
  <c r="BA88" i="3" s="1"/>
  <c r="U33" i="3"/>
  <c r="AS68" i="3" s="1"/>
  <c r="BA68" i="3" s="1"/>
  <c r="T33" i="3"/>
  <c r="AS48" i="3" s="1"/>
  <c r="BA48" i="3" s="1"/>
  <c r="S33" i="3"/>
  <c r="AS28" i="3" s="1"/>
  <c r="BA28" i="3" s="1"/>
  <c r="R33" i="3"/>
  <c r="AS8" i="3" s="1"/>
  <c r="BA8" i="3" s="1"/>
  <c r="AK32" i="3"/>
  <c r="AS387" i="3" s="1"/>
  <c r="BA387" i="3" s="1"/>
  <c r="AJ32" i="3"/>
  <c r="AS367" i="3" s="1"/>
  <c r="BA367" i="3" s="1"/>
  <c r="AI32" i="3"/>
  <c r="AS347" i="3" s="1"/>
  <c r="BA347" i="3" s="1"/>
  <c r="AH32" i="3"/>
  <c r="AS327" i="3" s="1"/>
  <c r="BA327" i="3" s="1"/>
  <c r="AG32" i="3"/>
  <c r="AS307" i="3" s="1"/>
  <c r="BA307" i="3" s="1"/>
  <c r="AF32" i="3"/>
  <c r="AS287" i="3" s="1"/>
  <c r="BA287" i="3" s="1"/>
  <c r="AE32" i="3"/>
  <c r="AS267" i="3" s="1"/>
  <c r="BA267" i="3" s="1"/>
  <c r="AD32" i="3"/>
  <c r="AS247" i="3" s="1"/>
  <c r="BA247" i="3" s="1"/>
  <c r="AC32" i="3"/>
  <c r="AS227" i="3" s="1"/>
  <c r="BA227" i="3" s="1"/>
  <c r="AB32" i="3"/>
  <c r="AS207" i="3" s="1"/>
  <c r="BA207" i="3" s="1"/>
  <c r="AA32" i="3"/>
  <c r="AS187" i="3" s="1"/>
  <c r="BA187" i="3" s="1"/>
  <c r="Z32" i="3"/>
  <c r="AS167" i="3" s="1"/>
  <c r="BA167" i="3" s="1"/>
  <c r="Y32" i="3"/>
  <c r="AS147" i="3" s="1"/>
  <c r="BA147" i="3" s="1"/>
  <c r="X32" i="3"/>
  <c r="AS127" i="3" s="1"/>
  <c r="BA127" i="3" s="1"/>
  <c r="W32" i="3"/>
  <c r="AS107" i="3" s="1"/>
  <c r="BA107" i="3" s="1"/>
  <c r="V32" i="3"/>
  <c r="AS87" i="3" s="1"/>
  <c r="BA87" i="3" s="1"/>
  <c r="U32" i="3"/>
  <c r="AS67" i="3" s="1"/>
  <c r="BA67" i="3" s="1"/>
  <c r="T32" i="3"/>
  <c r="AS47" i="3" s="1"/>
  <c r="BA47" i="3" s="1"/>
  <c r="S32" i="3"/>
  <c r="AS27" i="3" s="1"/>
  <c r="BA27" i="3" s="1"/>
  <c r="R32" i="3"/>
  <c r="AS7" i="3" s="1"/>
  <c r="BA7" i="3" s="1"/>
  <c r="AK31" i="3"/>
  <c r="AS386" i="3" s="1"/>
  <c r="BA386" i="3" s="1"/>
  <c r="AJ31" i="3"/>
  <c r="AS366" i="3" s="1"/>
  <c r="BA366" i="3" s="1"/>
  <c r="AI31" i="3"/>
  <c r="AS346" i="3" s="1"/>
  <c r="BA346" i="3" s="1"/>
  <c r="AH31" i="3"/>
  <c r="AS326" i="3" s="1"/>
  <c r="BA326" i="3" s="1"/>
  <c r="AG31" i="3"/>
  <c r="AS306" i="3" s="1"/>
  <c r="BA306" i="3" s="1"/>
  <c r="AF31" i="3"/>
  <c r="AS286" i="3" s="1"/>
  <c r="BA286" i="3" s="1"/>
  <c r="AE31" i="3"/>
  <c r="AS266" i="3" s="1"/>
  <c r="BA266" i="3" s="1"/>
  <c r="AD31" i="3"/>
  <c r="AS246" i="3" s="1"/>
  <c r="BA246" i="3" s="1"/>
  <c r="AC31" i="3"/>
  <c r="AS226" i="3" s="1"/>
  <c r="BA226" i="3" s="1"/>
  <c r="AB31" i="3"/>
  <c r="AS206" i="3" s="1"/>
  <c r="BA206" i="3" s="1"/>
  <c r="AA31" i="3"/>
  <c r="AS186" i="3" s="1"/>
  <c r="BA186" i="3" s="1"/>
  <c r="Z31" i="3"/>
  <c r="AS166" i="3" s="1"/>
  <c r="BA166" i="3" s="1"/>
  <c r="Y31" i="3"/>
  <c r="AS146" i="3" s="1"/>
  <c r="BA146" i="3" s="1"/>
  <c r="X31" i="3"/>
  <c r="AS126" i="3" s="1"/>
  <c r="BA126" i="3" s="1"/>
  <c r="W31" i="3"/>
  <c r="AS106" i="3" s="1"/>
  <c r="BA106" i="3" s="1"/>
  <c r="V31" i="3"/>
  <c r="AS86" i="3" s="1"/>
  <c r="BA86" i="3" s="1"/>
  <c r="U31" i="3"/>
  <c r="AS66" i="3" s="1"/>
  <c r="BA66" i="3" s="1"/>
  <c r="T31" i="3"/>
  <c r="AS46" i="3" s="1"/>
  <c r="BA46" i="3" s="1"/>
  <c r="S31" i="3"/>
  <c r="AS26" i="3" s="1"/>
  <c r="BA26" i="3" s="1"/>
  <c r="R31" i="3"/>
  <c r="AS6" i="3" s="1"/>
  <c r="BA6" i="3" s="1"/>
  <c r="AK30" i="3"/>
  <c r="AS385" i="3" s="1"/>
  <c r="BA385" i="3" s="1"/>
  <c r="AJ30" i="3"/>
  <c r="AS365" i="3" s="1"/>
  <c r="BA365" i="3" s="1"/>
  <c r="AI30" i="3"/>
  <c r="AS345" i="3" s="1"/>
  <c r="BA345" i="3" s="1"/>
  <c r="AH30" i="3"/>
  <c r="AS325" i="3" s="1"/>
  <c r="BA325" i="3" s="1"/>
  <c r="AG30" i="3"/>
  <c r="AS305" i="3" s="1"/>
  <c r="BA305" i="3" s="1"/>
  <c r="AF30" i="3"/>
  <c r="AS285" i="3" s="1"/>
  <c r="BA285" i="3" s="1"/>
  <c r="AE30" i="3"/>
  <c r="AS265" i="3" s="1"/>
  <c r="BA265" i="3" s="1"/>
  <c r="AD30" i="3"/>
  <c r="AS245" i="3" s="1"/>
  <c r="BA245" i="3" s="1"/>
  <c r="AC30" i="3"/>
  <c r="AS225" i="3" s="1"/>
  <c r="BA225" i="3" s="1"/>
  <c r="AB30" i="3"/>
  <c r="AS205" i="3" s="1"/>
  <c r="BA205" i="3" s="1"/>
  <c r="AA30" i="3"/>
  <c r="AS185" i="3" s="1"/>
  <c r="BA185" i="3" s="1"/>
  <c r="Z30" i="3"/>
  <c r="AS165" i="3" s="1"/>
  <c r="BA165" i="3" s="1"/>
  <c r="Y30" i="3"/>
  <c r="AS145" i="3" s="1"/>
  <c r="BA145" i="3" s="1"/>
  <c r="X30" i="3"/>
  <c r="AS125" i="3" s="1"/>
  <c r="BA125" i="3" s="1"/>
  <c r="W30" i="3"/>
  <c r="AS105" i="3" s="1"/>
  <c r="BA105" i="3" s="1"/>
  <c r="V30" i="3"/>
  <c r="AS85" i="3" s="1"/>
  <c r="BA85" i="3" s="1"/>
  <c r="U30" i="3"/>
  <c r="AS65" i="3" s="1"/>
  <c r="BA65" i="3" s="1"/>
  <c r="T30" i="3"/>
  <c r="AS45" i="3" s="1"/>
  <c r="BA45" i="3" s="1"/>
  <c r="S30" i="3"/>
  <c r="AS25" i="3" s="1"/>
  <c r="BA25" i="3" s="1"/>
  <c r="R30" i="3"/>
  <c r="AS5" i="3" s="1"/>
  <c r="BA5" i="3" s="1"/>
  <c r="AK29" i="3"/>
  <c r="AS384" i="3" s="1"/>
  <c r="BA384" i="3" s="1"/>
  <c r="AJ29" i="3"/>
  <c r="AS364" i="3" s="1"/>
  <c r="BA364" i="3" s="1"/>
  <c r="AI29" i="3"/>
  <c r="AS344" i="3" s="1"/>
  <c r="BA344" i="3" s="1"/>
  <c r="AH29" i="3"/>
  <c r="AS324" i="3" s="1"/>
  <c r="BA324" i="3" s="1"/>
  <c r="AG29" i="3"/>
  <c r="AS304" i="3" s="1"/>
  <c r="BA304" i="3" s="1"/>
  <c r="AF29" i="3"/>
  <c r="AS284" i="3" s="1"/>
  <c r="BA284" i="3" s="1"/>
  <c r="AE29" i="3"/>
  <c r="AS264" i="3" s="1"/>
  <c r="BA264" i="3" s="1"/>
  <c r="AD29" i="3"/>
  <c r="AS244" i="3" s="1"/>
  <c r="BA244" i="3" s="1"/>
  <c r="AC29" i="3"/>
  <c r="AS224" i="3" s="1"/>
  <c r="BA224" i="3" s="1"/>
  <c r="AB29" i="3"/>
  <c r="AS204" i="3" s="1"/>
  <c r="BA204" i="3" s="1"/>
  <c r="AA29" i="3"/>
  <c r="AS184" i="3" s="1"/>
  <c r="BA184" i="3" s="1"/>
  <c r="Z29" i="3"/>
  <c r="AS164" i="3" s="1"/>
  <c r="BA164" i="3" s="1"/>
  <c r="Y29" i="3"/>
  <c r="AS144" i="3" s="1"/>
  <c r="BA144" i="3" s="1"/>
  <c r="X29" i="3"/>
  <c r="AS124" i="3" s="1"/>
  <c r="BA124" i="3" s="1"/>
  <c r="W29" i="3"/>
  <c r="AS104" i="3" s="1"/>
  <c r="BA104" i="3" s="1"/>
  <c r="V29" i="3"/>
  <c r="AS84" i="3" s="1"/>
  <c r="BA84" i="3" s="1"/>
  <c r="U29" i="3"/>
  <c r="AS64" i="3" s="1"/>
  <c r="BA64" i="3" s="1"/>
  <c r="T29" i="3"/>
  <c r="AS44" i="3" s="1"/>
  <c r="BA44" i="3" s="1"/>
  <c r="S29" i="3"/>
  <c r="AS24" i="3" s="1"/>
  <c r="BA24" i="3" s="1"/>
  <c r="R29" i="3"/>
  <c r="AS4" i="3" s="1"/>
  <c r="BA4" i="3" s="1"/>
  <c r="AK28" i="3"/>
  <c r="AS383" i="3" s="1"/>
  <c r="BA383" i="3" s="1"/>
  <c r="AJ28" i="3"/>
  <c r="AS363" i="3" s="1"/>
  <c r="BA363" i="3" s="1"/>
  <c r="AI28" i="3"/>
  <c r="AS343" i="3" s="1"/>
  <c r="BA343" i="3" s="1"/>
  <c r="AH28" i="3"/>
  <c r="AS323" i="3" s="1"/>
  <c r="BA323" i="3" s="1"/>
  <c r="AG28" i="3"/>
  <c r="AS303" i="3" s="1"/>
  <c r="BA303" i="3" s="1"/>
  <c r="AF28" i="3"/>
  <c r="AS283" i="3" s="1"/>
  <c r="BA283" i="3" s="1"/>
  <c r="AE28" i="3"/>
  <c r="AS263" i="3" s="1"/>
  <c r="BA263" i="3" s="1"/>
  <c r="AD28" i="3"/>
  <c r="AS243" i="3" s="1"/>
  <c r="BA243" i="3" s="1"/>
  <c r="AC28" i="3"/>
  <c r="AS223" i="3" s="1"/>
  <c r="BA223" i="3" s="1"/>
  <c r="AB28" i="3"/>
  <c r="AS203" i="3" s="1"/>
  <c r="BA203" i="3" s="1"/>
  <c r="AA28" i="3"/>
  <c r="AS183" i="3" s="1"/>
  <c r="BA183" i="3" s="1"/>
  <c r="Z28" i="3"/>
  <c r="AS163" i="3" s="1"/>
  <c r="BA163" i="3" s="1"/>
  <c r="Y28" i="3"/>
  <c r="AS143" i="3" s="1"/>
  <c r="BA143" i="3" s="1"/>
  <c r="X28" i="3"/>
  <c r="AS123" i="3" s="1"/>
  <c r="BA123" i="3" s="1"/>
  <c r="W28" i="3"/>
  <c r="AS103" i="3" s="1"/>
  <c r="BA103" i="3" s="1"/>
  <c r="V28" i="3"/>
  <c r="AS83" i="3" s="1"/>
  <c r="BA83" i="3" s="1"/>
  <c r="U28" i="3"/>
  <c r="AS63" i="3" s="1"/>
  <c r="BA63" i="3" s="1"/>
  <c r="T28" i="3"/>
  <c r="AS43" i="3" s="1"/>
  <c r="BA43" i="3" s="1"/>
  <c r="S28" i="3"/>
  <c r="AS23" i="3" s="1"/>
  <c r="BA23" i="3" s="1"/>
  <c r="R28" i="3"/>
  <c r="AS3" i="3" s="1"/>
  <c r="BA3" i="3" s="1"/>
  <c r="AK23" i="3"/>
  <c r="AR402" i="3" s="1"/>
  <c r="AZ402" i="3" s="1"/>
  <c r="AJ23" i="3"/>
  <c r="AR382" i="3" s="1"/>
  <c r="AZ382" i="3" s="1"/>
  <c r="AI23" i="3"/>
  <c r="AR362" i="3" s="1"/>
  <c r="AZ362" i="3" s="1"/>
  <c r="AH23" i="3"/>
  <c r="AR342" i="3" s="1"/>
  <c r="AZ342" i="3" s="1"/>
  <c r="AG23" i="3"/>
  <c r="AR322" i="3" s="1"/>
  <c r="AZ322" i="3" s="1"/>
  <c r="AF23" i="3"/>
  <c r="AR302" i="3" s="1"/>
  <c r="AZ302" i="3" s="1"/>
  <c r="AE23" i="3"/>
  <c r="AR282" i="3" s="1"/>
  <c r="AZ282" i="3" s="1"/>
  <c r="AD23" i="3"/>
  <c r="AR262" i="3" s="1"/>
  <c r="AZ262" i="3" s="1"/>
  <c r="AC23" i="3"/>
  <c r="AR242" i="3" s="1"/>
  <c r="AZ242" i="3" s="1"/>
  <c r="AB23" i="3"/>
  <c r="AR222" i="3" s="1"/>
  <c r="AZ222" i="3" s="1"/>
  <c r="AA23" i="3"/>
  <c r="AR202" i="3" s="1"/>
  <c r="AZ202" i="3" s="1"/>
  <c r="Z23" i="3"/>
  <c r="AR182" i="3" s="1"/>
  <c r="AZ182" i="3" s="1"/>
  <c r="Y23" i="3"/>
  <c r="AR162" i="3" s="1"/>
  <c r="AZ162" i="3" s="1"/>
  <c r="X23" i="3"/>
  <c r="AR142" i="3" s="1"/>
  <c r="AZ142" i="3" s="1"/>
  <c r="W23" i="3"/>
  <c r="AR122" i="3" s="1"/>
  <c r="AZ122" i="3" s="1"/>
  <c r="V23" i="3"/>
  <c r="AR102" i="3" s="1"/>
  <c r="AZ102" i="3" s="1"/>
  <c r="U23" i="3"/>
  <c r="AR82" i="3" s="1"/>
  <c r="AZ82" i="3" s="1"/>
  <c r="T23" i="3"/>
  <c r="AR62" i="3" s="1"/>
  <c r="AZ62" i="3" s="1"/>
  <c r="S23" i="3"/>
  <c r="AR42" i="3" s="1"/>
  <c r="AZ42" i="3" s="1"/>
  <c r="R23" i="3"/>
  <c r="AR22" i="3" s="1"/>
  <c r="AZ22" i="3" s="1"/>
  <c r="AK22" i="3"/>
  <c r="AR401" i="3" s="1"/>
  <c r="AZ401" i="3" s="1"/>
  <c r="AJ22" i="3"/>
  <c r="AR381" i="3" s="1"/>
  <c r="AZ381" i="3" s="1"/>
  <c r="AI22" i="3"/>
  <c r="AR361" i="3" s="1"/>
  <c r="AZ361" i="3" s="1"/>
  <c r="AH22" i="3"/>
  <c r="AR341" i="3" s="1"/>
  <c r="AZ341" i="3" s="1"/>
  <c r="AG22" i="3"/>
  <c r="AR321" i="3" s="1"/>
  <c r="AZ321" i="3" s="1"/>
  <c r="AF22" i="3"/>
  <c r="AR301" i="3" s="1"/>
  <c r="AZ301" i="3" s="1"/>
  <c r="AE22" i="3"/>
  <c r="AR281" i="3" s="1"/>
  <c r="AZ281" i="3" s="1"/>
  <c r="AD22" i="3"/>
  <c r="AR261" i="3" s="1"/>
  <c r="AZ261" i="3" s="1"/>
  <c r="AC22" i="3"/>
  <c r="AR241" i="3" s="1"/>
  <c r="AZ241" i="3" s="1"/>
  <c r="AB22" i="3"/>
  <c r="AR221" i="3" s="1"/>
  <c r="AZ221" i="3" s="1"/>
  <c r="AA22" i="3"/>
  <c r="AR201" i="3" s="1"/>
  <c r="AZ201" i="3" s="1"/>
  <c r="Z22" i="3"/>
  <c r="AR181" i="3" s="1"/>
  <c r="AZ181" i="3" s="1"/>
  <c r="Y22" i="3"/>
  <c r="AR161" i="3" s="1"/>
  <c r="AZ161" i="3" s="1"/>
  <c r="X22" i="3"/>
  <c r="AR141" i="3" s="1"/>
  <c r="AZ141" i="3" s="1"/>
  <c r="W22" i="3"/>
  <c r="AR121" i="3" s="1"/>
  <c r="AZ121" i="3" s="1"/>
  <c r="V22" i="3"/>
  <c r="AR101" i="3" s="1"/>
  <c r="AZ101" i="3" s="1"/>
  <c r="U22" i="3"/>
  <c r="AR81" i="3" s="1"/>
  <c r="AZ81" i="3" s="1"/>
  <c r="T22" i="3"/>
  <c r="AR61" i="3" s="1"/>
  <c r="AZ61" i="3" s="1"/>
  <c r="S22" i="3"/>
  <c r="AR41" i="3" s="1"/>
  <c r="AZ41" i="3" s="1"/>
  <c r="R22" i="3"/>
  <c r="AR21" i="3" s="1"/>
  <c r="AZ21" i="3" s="1"/>
  <c r="AK21" i="3"/>
  <c r="AR400" i="3" s="1"/>
  <c r="AZ400" i="3" s="1"/>
  <c r="AJ21" i="3"/>
  <c r="AR380" i="3" s="1"/>
  <c r="AZ380" i="3" s="1"/>
  <c r="AI21" i="3"/>
  <c r="AR360" i="3" s="1"/>
  <c r="AZ360" i="3" s="1"/>
  <c r="AH21" i="3"/>
  <c r="AR340" i="3" s="1"/>
  <c r="AZ340" i="3" s="1"/>
  <c r="AG21" i="3"/>
  <c r="AF21" i="3"/>
  <c r="AR300" i="3" s="1"/>
  <c r="AZ300" i="3" s="1"/>
  <c r="AE21" i="3"/>
  <c r="AR280" i="3" s="1"/>
  <c r="AZ280" i="3" s="1"/>
  <c r="AD21" i="3"/>
  <c r="AR260" i="3" s="1"/>
  <c r="AZ260" i="3" s="1"/>
  <c r="AC21" i="3"/>
  <c r="AR240" i="3" s="1"/>
  <c r="AZ240" i="3" s="1"/>
  <c r="AB21" i="3"/>
  <c r="AR220" i="3" s="1"/>
  <c r="AZ220" i="3" s="1"/>
  <c r="AA21" i="3"/>
  <c r="AR200" i="3" s="1"/>
  <c r="AZ200" i="3" s="1"/>
  <c r="Z21" i="3"/>
  <c r="AR180" i="3" s="1"/>
  <c r="AZ180" i="3" s="1"/>
  <c r="Y21" i="3"/>
  <c r="AR160" i="3" s="1"/>
  <c r="AZ160" i="3" s="1"/>
  <c r="X21" i="3"/>
  <c r="AR140" i="3" s="1"/>
  <c r="AZ140" i="3" s="1"/>
  <c r="W21" i="3"/>
  <c r="AR120" i="3" s="1"/>
  <c r="AZ120" i="3" s="1"/>
  <c r="V21" i="3"/>
  <c r="AR100" i="3" s="1"/>
  <c r="AZ100" i="3" s="1"/>
  <c r="U21" i="3"/>
  <c r="AR80" i="3" s="1"/>
  <c r="AZ80" i="3" s="1"/>
  <c r="T21" i="3"/>
  <c r="AR60" i="3" s="1"/>
  <c r="AZ60" i="3" s="1"/>
  <c r="S21" i="3"/>
  <c r="AR40" i="3" s="1"/>
  <c r="AZ40" i="3" s="1"/>
  <c r="R21" i="3"/>
  <c r="AR20" i="3" s="1"/>
  <c r="AZ20" i="3" s="1"/>
  <c r="AK20" i="3"/>
  <c r="AR399" i="3" s="1"/>
  <c r="AZ399" i="3" s="1"/>
  <c r="AJ20" i="3"/>
  <c r="AR379" i="3" s="1"/>
  <c r="AZ379" i="3" s="1"/>
  <c r="AI20" i="3"/>
  <c r="AR359" i="3" s="1"/>
  <c r="AZ359" i="3" s="1"/>
  <c r="AH20" i="3"/>
  <c r="AR339" i="3" s="1"/>
  <c r="AZ339" i="3" s="1"/>
  <c r="AG20" i="3"/>
  <c r="AR319" i="3" s="1"/>
  <c r="AZ319" i="3" s="1"/>
  <c r="AF20" i="3"/>
  <c r="AR299" i="3" s="1"/>
  <c r="AZ299" i="3" s="1"/>
  <c r="AE20" i="3"/>
  <c r="AR279" i="3" s="1"/>
  <c r="AZ279" i="3" s="1"/>
  <c r="AD20" i="3"/>
  <c r="AR259" i="3" s="1"/>
  <c r="AZ259" i="3" s="1"/>
  <c r="AC20" i="3"/>
  <c r="AR239" i="3" s="1"/>
  <c r="AZ239" i="3" s="1"/>
  <c r="AB20" i="3"/>
  <c r="AR219" i="3" s="1"/>
  <c r="AZ219" i="3" s="1"/>
  <c r="AA20" i="3"/>
  <c r="AR199" i="3" s="1"/>
  <c r="AZ199" i="3" s="1"/>
  <c r="Z20" i="3"/>
  <c r="AR179" i="3" s="1"/>
  <c r="AZ179" i="3" s="1"/>
  <c r="Y20" i="3"/>
  <c r="AR159" i="3" s="1"/>
  <c r="AZ159" i="3" s="1"/>
  <c r="X20" i="3"/>
  <c r="AR139" i="3" s="1"/>
  <c r="AZ139" i="3" s="1"/>
  <c r="W20" i="3"/>
  <c r="AR119" i="3" s="1"/>
  <c r="AZ119" i="3" s="1"/>
  <c r="V20" i="3"/>
  <c r="AR99" i="3" s="1"/>
  <c r="AZ99" i="3" s="1"/>
  <c r="U20" i="3"/>
  <c r="AR79" i="3" s="1"/>
  <c r="AZ79" i="3" s="1"/>
  <c r="T20" i="3"/>
  <c r="AR59" i="3" s="1"/>
  <c r="AZ59" i="3" s="1"/>
  <c r="S20" i="3"/>
  <c r="AR39" i="3" s="1"/>
  <c r="AZ39" i="3" s="1"/>
  <c r="R20" i="3"/>
  <c r="AR19" i="3" s="1"/>
  <c r="AZ19" i="3" s="1"/>
  <c r="AK19" i="3"/>
  <c r="AR398" i="3" s="1"/>
  <c r="AZ398" i="3" s="1"/>
  <c r="AJ19" i="3"/>
  <c r="AR378" i="3" s="1"/>
  <c r="AZ378" i="3" s="1"/>
  <c r="AI19" i="3"/>
  <c r="AR358" i="3" s="1"/>
  <c r="AZ358" i="3" s="1"/>
  <c r="AH19" i="3"/>
  <c r="AR338" i="3" s="1"/>
  <c r="AZ338" i="3" s="1"/>
  <c r="AG19" i="3"/>
  <c r="AR318" i="3" s="1"/>
  <c r="AZ318" i="3" s="1"/>
  <c r="AF19" i="3"/>
  <c r="AR298" i="3" s="1"/>
  <c r="AZ298" i="3" s="1"/>
  <c r="AE19" i="3"/>
  <c r="AR278" i="3" s="1"/>
  <c r="AZ278" i="3" s="1"/>
  <c r="AD19" i="3"/>
  <c r="AR258" i="3" s="1"/>
  <c r="AZ258" i="3" s="1"/>
  <c r="AC19" i="3"/>
  <c r="AR238" i="3" s="1"/>
  <c r="AZ238" i="3" s="1"/>
  <c r="AB19" i="3"/>
  <c r="AR218" i="3" s="1"/>
  <c r="AZ218" i="3" s="1"/>
  <c r="AA19" i="3"/>
  <c r="AR198" i="3" s="1"/>
  <c r="AZ198" i="3" s="1"/>
  <c r="Z19" i="3"/>
  <c r="AR178" i="3" s="1"/>
  <c r="AZ178" i="3" s="1"/>
  <c r="Y19" i="3"/>
  <c r="AR158" i="3" s="1"/>
  <c r="AZ158" i="3" s="1"/>
  <c r="X19" i="3"/>
  <c r="AR138" i="3" s="1"/>
  <c r="AZ138" i="3" s="1"/>
  <c r="W19" i="3"/>
  <c r="AR118" i="3" s="1"/>
  <c r="AZ118" i="3" s="1"/>
  <c r="V19" i="3"/>
  <c r="AR98" i="3" s="1"/>
  <c r="AZ98" i="3" s="1"/>
  <c r="U19" i="3"/>
  <c r="AR78" i="3" s="1"/>
  <c r="AZ78" i="3" s="1"/>
  <c r="T19" i="3"/>
  <c r="AR58" i="3" s="1"/>
  <c r="AZ58" i="3" s="1"/>
  <c r="S19" i="3"/>
  <c r="AR38" i="3" s="1"/>
  <c r="AZ38" i="3" s="1"/>
  <c r="R19" i="3"/>
  <c r="AR18" i="3" s="1"/>
  <c r="AZ18" i="3" s="1"/>
  <c r="AK18" i="3"/>
  <c r="AR397" i="3" s="1"/>
  <c r="AZ397" i="3" s="1"/>
  <c r="AJ18" i="3"/>
  <c r="AR377" i="3" s="1"/>
  <c r="AZ377" i="3" s="1"/>
  <c r="AI18" i="3"/>
  <c r="AR357" i="3" s="1"/>
  <c r="AZ357" i="3" s="1"/>
  <c r="AH18" i="3"/>
  <c r="AR337" i="3" s="1"/>
  <c r="AZ337" i="3" s="1"/>
  <c r="AG18" i="3"/>
  <c r="AR317" i="3" s="1"/>
  <c r="AZ317" i="3" s="1"/>
  <c r="AF18" i="3"/>
  <c r="AR297" i="3" s="1"/>
  <c r="AZ297" i="3" s="1"/>
  <c r="AE18" i="3"/>
  <c r="AR277" i="3" s="1"/>
  <c r="AZ277" i="3" s="1"/>
  <c r="AD18" i="3"/>
  <c r="AR257" i="3" s="1"/>
  <c r="AZ257" i="3" s="1"/>
  <c r="AC18" i="3"/>
  <c r="AR237" i="3" s="1"/>
  <c r="AZ237" i="3" s="1"/>
  <c r="AB18" i="3"/>
  <c r="AR217" i="3" s="1"/>
  <c r="AZ217" i="3" s="1"/>
  <c r="AA18" i="3"/>
  <c r="AR197" i="3" s="1"/>
  <c r="AZ197" i="3" s="1"/>
  <c r="Z18" i="3"/>
  <c r="AR177" i="3" s="1"/>
  <c r="AZ177" i="3" s="1"/>
  <c r="Y18" i="3"/>
  <c r="AR157" i="3" s="1"/>
  <c r="AZ157" i="3" s="1"/>
  <c r="X18" i="3"/>
  <c r="AR137" i="3" s="1"/>
  <c r="AZ137" i="3" s="1"/>
  <c r="W18" i="3"/>
  <c r="AR117" i="3" s="1"/>
  <c r="AZ117" i="3" s="1"/>
  <c r="V18" i="3"/>
  <c r="AR97" i="3" s="1"/>
  <c r="AZ97" i="3" s="1"/>
  <c r="U18" i="3"/>
  <c r="AR77" i="3" s="1"/>
  <c r="AZ77" i="3" s="1"/>
  <c r="T18" i="3"/>
  <c r="AR57" i="3" s="1"/>
  <c r="AZ57" i="3" s="1"/>
  <c r="S18" i="3"/>
  <c r="AR37" i="3" s="1"/>
  <c r="AZ37" i="3" s="1"/>
  <c r="R18" i="3"/>
  <c r="AR17" i="3" s="1"/>
  <c r="AZ17" i="3" s="1"/>
  <c r="AK17" i="3"/>
  <c r="AR396" i="3" s="1"/>
  <c r="AZ396" i="3" s="1"/>
  <c r="AJ17" i="3"/>
  <c r="AR376" i="3" s="1"/>
  <c r="AZ376" i="3" s="1"/>
  <c r="AI17" i="3"/>
  <c r="AR356" i="3" s="1"/>
  <c r="AZ356" i="3" s="1"/>
  <c r="AH17" i="3"/>
  <c r="AR336" i="3" s="1"/>
  <c r="AZ336" i="3" s="1"/>
  <c r="AG17" i="3"/>
  <c r="AR316" i="3" s="1"/>
  <c r="AZ316" i="3" s="1"/>
  <c r="AF17" i="3"/>
  <c r="AR296" i="3" s="1"/>
  <c r="AZ296" i="3" s="1"/>
  <c r="AE17" i="3"/>
  <c r="AR276" i="3" s="1"/>
  <c r="AZ276" i="3" s="1"/>
  <c r="AD17" i="3"/>
  <c r="AR256" i="3" s="1"/>
  <c r="AZ256" i="3" s="1"/>
  <c r="AC17" i="3"/>
  <c r="AR236" i="3" s="1"/>
  <c r="AZ236" i="3" s="1"/>
  <c r="AB17" i="3"/>
  <c r="AR216" i="3" s="1"/>
  <c r="AZ216" i="3" s="1"/>
  <c r="AA17" i="3"/>
  <c r="AR196" i="3" s="1"/>
  <c r="AZ196" i="3" s="1"/>
  <c r="Z17" i="3"/>
  <c r="AR176" i="3" s="1"/>
  <c r="AZ176" i="3" s="1"/>
  <c r="Y17" i="3"/>
  <c r="AR156" i="3" s="1"/>
  <c r="AZ156" i="3" s="1"/>
  <c r="X17" i="3"/>
  <c r="AR136" i="3" s="1"/>
  <c r="AZ136" i="3" s="1"/>
  <c r="W17" i="3"/>
  <c r="AR116" i="3" s="1"/>
  <c r="AZ116" i="3" s="1"/>
  <c r="V17" i="3"/>
  <c r="AR96" i="3" s="1"/>
  <c r="AZ96" i="3" s="1"/>
  <c r="U17" i="3"/>
  <c r="AR76" i="3" s="1"/>
  <c r="AZ76" i="3" s="1"/>
  <c r="T17" i="3"/>
  <c r="AR56" i="3" s="1"/>
  <c r="AZ56" i="3" s="1"/>
  <c r="S17" i="3"/>
  <c r="AR36" i="3" s="1"/>
  <c r="AZ36" i="3" s="1"/>
  <c r="R17" i="3"/>
  <c r="AR16" i="3" s="1"/>
  <c r="AZ16" i="3" s="1"/>
  <c r="AK16" i="3"/>
  <c r="AR395" i="3" s="1"/>
  <c r="AZ395" i="3" s="1"/>
  <c r="AJ16" i="3"/>
  <c r="AR375" i="3" s="1"/>
  <c r="AZ375" i="3" s="1"/>
  <c r="AI16" i="3"/>
  <c r="AR355" i="3" s="1"/>
  <c r="AZ355" i="3" s="1"/>
  <c r="AH16" i="3"/>
  <c r="AR335" i="3" s="1"/>
  <c r="AZ335" i="3" s="1"/>
  <c r="AG16" i="3"/>
  <c r="AR315" i="3" s="1"/>
  <c r="AZ315" i="3" s="1"/>
  <c r="AF16" i="3"/>
  <c r="AR295" i="3" s="1"/>
  <c r="AZ295" i="3" s="1"/>
  <c r="AE16" i="3"/>
  <c r="AR275" i="3" s="1"/>
  <c r="AZ275" i="3" s="1"/>
  <c r="AD16" i="3"/>
  <c r="AR255" i="3" s="1"/>
  <c r="AZ255" i="3" s="1"/>
  <c r="AC16" i="3"/>
  <c r="AR235" i="3" s="1"/>
  <c r="AZ235" i="3" s="1"/>
  <c r="AB16" i="3"/>
  <c r="AR215" i="3" s="1"/>
  <c r="AZ215" i="3" s="1"/>
  <c r="AA16" i="3"/>
  <c r="AR195" i="3" s="1"/>
  <c r="AZ195" i="3" s="1"/>
  <c r="Z16" i="3"/>
  <c r="AR175" i="3" s="1"/>
  <c r="AZ175" i="3" s="1"/>
  <c r="Y16" i="3"/>
  <c r="AR155" i="3" s="1"/>
  <c r="AZ155" i="3" s="1"/>
  <c r="X16" i="3"/>
  <c r="AR135" i="3" s="1"/>
  <c r="AZ135" i="3" s="1"/>
  <c r="W16" i="3"/>
  <c r="AR115" i="3" s="1"/>
  <c r="AZ115" i="3" s="1"/>
  <c r="V16" i="3"/>
  <c r="AR95" i="3" s="1"/>
  <c r="AZ95" i="3" s="1"/>
  <c r="U16" i="3"/>
  <c r="AR75" i="3" s="1"/>
  <c r="AZ75" i="3" s="1"/>
  <c r="T16" i="3"/>
  <c r="AR55" i="3" s="1"/>
  <c r="AZ55" i="3" s="1"/>
  <c r="S16" i="3"/>
  <c r="AR35" i="3" s="1"/>
  <c r="AZ35" i="3" s="1"/>
  <c r="R16" i="3"/>
  <c r="AR15" i="3" s="1"/>
  <c r="AZ15" i="3" s="1"/>
  <c r="AK15" i="3"/>
  <c r="AR394" i="3" s="1"/>
  <c r="AZ394" i="3" s="1"/>
  <c r="AJ15" i="3"/>
  <c r="AR374" i="3" s="1"/>
  <c r="AZ374" i="3" s="1"/>
  <c r="AI15" i="3"/>
  <c r="AR354" i="3" s="1"/>
  <c r="AZ354" i="3" s="1"/>
  <c r="AH15" i="3"/>
  <c r="AR334" i="3" s="1"/>
  <c r="AZ334" i="3" s="1"/>
  <c r="AG15" i="3"/>
  <c r="AR314" i="3" s="1"/>
  <c r="AZ314" i="3" s="1"/>
  <c r="AF15" i="3"/>
  <c r="AR294" i="3" s="1"/>
  <c r="AZ294" i="3" s="1"/>
  <c r="AE15" i="3"/>
  <c r="AR274" i="3" s="1"/>
  <c r="AZ274" i="3" s="1"/>
  <c r="AD15" i="3"/>
  <c r="AR254" i="3" s="1"/>
  <c r="AZ254" i="3" s="1"/>
  <c r="AC15" i="3"/>
  <c r="AR234" i="3" s="1"/>
  <c r="AZ234" i="3" s="1"/>
  <c r="AB15" i="3"/>
  <c r="AR214" i="3" s="1"/>
  <c r="AZ214" i="3" s="1"/>
  <c r="AA15" i="3"/>
  <c r="AR194" i="3" s="1"/>
  <c r="AZ194" i="3" s="1"/>
  <c r="Z15" i="3"/>
  <c r="AR174" i="3" s="1"/>
  <c r="AZ174" i="3" s="1"/>
  <c r="Y15" i="3"/>
  <c r="AR154" i="3" s="1"/>
  <c r="AZ154" i="3" s="1"/>
  <c r="X15" i="3"/>
  <c r="AR134" i="3" s="1"/>
  <c r="AZ134" i="3" s="1"/>
  <c r="W15" i="3"/>
  <c r="AR114" i="3" s="1"/>
  <c r="AZ114" i="3" s="1"/>
  <c r="V15" i="3"/>
  <c r="AR94" i="3" s="1"/>
  <c r="AZ94" i="3" s="1"/>
  <c r="U15" i="3"/>
  <c r="AR74" i="3" s="1"/>
  <c r="AZ74" i="3" s="1"/>
  <c r="T15" i="3"/>
  <c r="AR54" i="3" s="1"/>
  <c r="AZ54" i="3" s="1"/>
  <c r="S15" i="3"/>
  <c r="AR34" i="3" s="1"/>
  <c r="AZ34" i="3" s="1"/>
  <c r="R15" i="3"/>
  <c r="AR14" i="3" s="1"/>
  <c r="AZ14" i="3" s="1"/>
  <c r="AK14" i="3"/>
  <c r="AR393" i="3" s="1"/>
  <c r="AZ393" i="3" s="1"/>
  <c r="AJ14" i="3"/>
  <c r="AR373" i="3" s="1"/>
  <c r="AZ373" i="3" s="1"/>
  <c r="AI14" i="3"/>
  <c r="AR353" i="3" s="1"/>
  <c r="AZ353" i="3" s="1"/>
  <c r="AH14" i="3"/>
  <c r="AR333" i="3" s="1"/>
  <c r="AZ333" i="3" s="1"/>
  <c r="AG14" i="3"/>
  <c r="AR313" i="3" s="1"/>
  <c r="AZ313" i="3" s="1"/>
  <c r="AF14" i="3"/>
  <c r="AR293" i="3" s="1"/>
  <c r="AZ293" i="3" s="1"/>
  <c r="AE14" i="3"/>
  <c r="AR273" i="3" s="1"/>
  <c r="AZ273" i="3" s="1"/>
  <c r="AD14" i="3"/>
  <c r="AR253" i="3" s="1"/>
  <c r="AZ253" i="3" s="1"/>
  <c r="AC14" i="3"/>
  <c r="AR233" i="3" s="1"/>
  <c r="AZ233" i="3" s="1"/>
  <c r="AB14" i="3"/>
  <c r="AR213" i="3" s="1"/>
  <c r="AZ213" i="3" s="1"/>
  <c r="AA14" i="3"/>
  <c r="AR193" i="3" s="1"/>
  <c r="AZ193" i="3" s="1"/>
  <c r="Z14" i="3"/>
  <c r="AR173" i="3" s="1"/>
  <c r="AZ173" i="3" s="1"/>
  <c r="Y14" i="3"/>
  <c r="AR153" i="3" s="1"/>
  <c r="AZ153" i="3" s="1"/>
  <c r="X14" i="3"/>
  <c r="AR133" i="3" s="1"/>
  <c r="AZ133" i="3" s="1"/>
  <c r="W14" i="3"/>
  <c r="AR113" i="3" s="1"/>
  <c r="AZ113" i="3" s="1"/>
  <c r="V14" i="3"/>
  <c r="AR93" i="3" s="1"/>
  <c r="AZ93" i="3" s="1"/>
  <c r="U14" i="3"/>
  <c r="AR73" i="3" s="1"/>
  <c r="AZ73" i="3" s="1"/>
  <c r="T14" i="3"/>
  <c r="AR53" i="3" s="1"/>
  <c r="AZ53" i="3" s="1"/>
  <c r="S14" i="3"/>
  <c r="AR33" i="3" s="1"/>
  <c r="AZ33" i="3" s="1"/>
  <c r="R14" i="3"/>
  <c r="AR13" i="3" s="1"/>
  <c r="AZ13" i="3" s="1"/>
  <c r="AK13" i="3"/>
  <c r="AR392" i="3" s="1"/>
  <c r="AZ392" i="3" s="1"/>
  <c r="AJ13" i="3"/>
  <c r="AR372" i="3" s="1"/>
  <c r="AZ372" i="3" s="1"/>
  <c r="AI13" i="3"/>
  <c r="AR352" i="3" s="1"/>
  <c r="AZ352" i="3" s="1"/>
  <c r="AH13" i="3"/>
  <c r="AR332" i="3" s="1"/>
  <c r="AZ332" i="3" s="1"/>
  <c r="AG13" i="3"/>
  <c r="AR312" i="3" s="1"/>
  <c r="AZ312" i="3" s="1"/>
  <c r="AF13" i="3"/>
  <c r="AR292" i="3" s="1"/>
  <c r="AZ292" i="3" s="1"/>
  <c r="AE13" i="3"/>
  <c r="AR272" i="3" s="1"/>
  <c r="AZ272" i="3" s="1"/>
  <c r="AD13" i="3"/>
  <c r="AR252" i="3" s="1"/>
  <c r="AZ252" i="3" s="1"/>
  <c r="AC13" i="3"/>
  <c r="AR232" i="3" s="1"/>
  <c r="AZ232" i="3" s="1"/>
  <c r="AB13" i="3"/>
  <c r="AR212" i="3" s="1"/>
  <c r="AZ212" i="3" s="1"/>
  <c r="AA13" i="3"/>
  <c r="AR192" i="3" s="1"/>
  <c r="AZ192" i="3" s="1"/>
  <c r="Z13" i="3"/>
  <c r="AR172" i="3" s="1"/>
  <c r="AZ172" i="3" s="1"/>
  <c r="Y13" i="3"/>
  <c r="AR152" i="3" s="1"/>
  <c r="AZ152" i="3" s="1"/>
  <c r="X13" i="3"/>
  <c r="AR132" i="3" s="1"/>
  <c r="AZ132" i="3" s="1"/>
  <c r="W13" i="3"/>
  <c r="AR112" i="3" s="1"/>
  <c r="AZ112" i="3" s="1"/>
  <c r="V13" i="3"/>
  <c r="AR92" i="3" s="1"/>
  <c r="AZ92" i="3" s="1"/>
  <c r="U13" i="3"/>
  <c r="AR72" i="3" s="1"/>
  <c r="AZ72" i="3" s="1"/>
  <c r="T13" i="3"/>
  <c r="AR52" i="3" s="1"/>
  <c r="AZ52" i="3" s="1"/>
  <c r="S13" i="3"/>
  <c r="AR32" i="3" s="1"/>
  <c r="AZ32" i="3" s="1"/>
  <c r="R13" i="3"/>
  <c r="AR12" i="3" s="1"/>
  <c r="AZ12" i="3" s="1"/>
  <c r="AK12" i="3"/>
  <c r="AR391" i="3" s="1"/>
  <c r="AZ391" i="3" s="1"/>
  <c r="AJ12" i="3"/>
  <c r="AR371" i="3" s="1"/>
  <c r="AZ371" i="3" s="1"/>
  <c r="AI12" i="3"/>
  <c r="AR351" i="3" s="1"/>
  <c r="AZ351" i="3" s="1"/>
  <c r="AH12" i="3"/>
  <c r="AR331" i="3" s="1"/>
  <c r="AZ331" i="3" s="1"/>
  <c r="AG12" i="3"/>
  <c r="AR311" i="3" s="1"/>
  <c r="AZ311" i="3" s="1"/>
  <c r="AF12" i="3"/>
  <c r="AR291" i="3" s="1"/>
  <c r="AZ291" i="3" s="1"/>
  <c r="AE12" i="3"/>
  <c r="AR271" i="3" s="1"/>
  <c r="AZ271" i="3" s="1"/>
  <c r="AD12" i="3"/>
  <c r="AR251" i="3" s="1"/>
  <c r="AZ251" i="3" s="1"/>
  <c r="AC12" i="3"/>
  <c r="AR231" i="3" s="1"/>
  <c r="AZ231" i="3" s="1"/>
  <c r="AB12" i="3"/>
  <c r="AR211" i="3" s="1"/>
  <c r="AZ211" i="3" s="1"/>
  <c r="AA12" i="3"/>
  <c r="AR191" i="3" s="1"/>
  <c r="AZ191" i="3" s="1"/>
  <c r="Z12" i="3"/>
  <c r="AR171" i="3" s="1"/>
  <c r="AZ171" i="3" s="1"/>
  <c r="Y12" i="3"/>
  <c r="AR151" i="3" s="1"/>
  <c r="AZ151" i="3" s="1"/>
  <c r="X12" i="3"/>
  <c r="AR131" i="3" s="1"/>
  <c r="AZ131" i="3" s="1"/>
  <c r="W12" i="3"/>
  <c r="AR111" i="3" s="1"/>
  <c r="AZ111" i="3" s="1"/>
  <c r="V12" i="3"/>
  <c r="AR91" i="3" s="1"/>
  <c r="AZ91" i="3" s="1"/>
  <c r="U12" i="3"/>
  <c r="AR71" i="3" s="1"/>
  <c r="AZ71" i="3" s="1"/>
  <c r="T12" i="3"/>
  <c r="AR51" i="3" s="1"/>
  <c r="AZ51" i="3" s="1"/>
  <c r="S12" i="3"/>
  <c r="AR31" i="3" s="1"/>
  <c r="AZ31" i="3" s="1"/>
  <c r="R12" i="3"/>
  <c r="AR11" i="3" s="1"/>
  <c r="AZ11" i="3" s="1"/>
  <c r="AK11" i="3"/>
  <c r="AR390" i="3" s="1"/>
  <c r="AZ390" i="3" s="1"/>
  <c r="AJ11" i="3"/>
  <c r="AR370" i="3" s="1"/>
  <c r="AZ370" i="3" s="1"/>
  <c r="AI11" i="3"/>
  <c r="AR350" i="3" s="1"/>
  <c r="AZ350" i="3" s="1"/>
  <c r="AH11" i="3"/>
  <c r="AR330" i="3" s="1"/>
  <c r="AZ330" i="3" s="1"/>
  <c r="AG11" i="3"/>
  <c r="AR310" i="3" s="1"/>
  <c r="AZ310" i="3" s="1"/>
  <c r="AF11" i="3"/>
  <c r="AR290" i="3" s="1"/>
  <c r="AZ290" i="3" s="1"/>
  <c r="AE11" i="3"/>
  <c r="AR270" i="3" s="1"/>
  <c r="AZ270" i="3" s="1"/>
  <c r="AD11" i="3"/>
  <c r="AR250" i="3" s="1"/>
  <c r="AZ250" i="3" s="1"/>
  <c r="AC11" i="3"/>
  <c r="AR230" i="3" s="1"/>
  <c r="AZ230" i="3" s="1"/>
  <c r="AB11" i="3"/>
  <c r="AR210" i="3" s="1"/>
  <c r="AZ210" i="3" s="1"/>
  <c r="AA11" i="3"/>
  <c r="AR190" i="3" s="1"/>
  <c r="AZ190" i="3" s="1"/>
  <c r="Z11" i="3"/>
  <c r="AR170" i="3" s="1"/>
  <c r="AZ170" i="3" s="1"/>
  <c r="Y11" i="3"/>
  <c r="AR150" i="3" s="1"/>
  <c r="AZ150" i="3" s="1"/>
  <c r="X11" i="3"/>
  <c r="AR130" i="3" s="1"/>
  <c r="AZ130" i="3" s="1"/>
  <c r="W11" i="3"/>
  <c r="AR110" i="3" s="1"/>
  <c r="AZ110" i="3" s="1"/>
  <c r="V11" i="3"/>
  <c r="AR90" i="3" s="1"/>
  <c r="AZ90" i="3" s="1"/>
  <c r="U11" i="3"/>
  <c r="AR70" i="3" s="1"/>
  <c r="AZ70" i="3" s="1"/>
  <c r="T11" i="3"/>
  <c r="AR50" i="3" s="1"/>
  <c r="AZ50" i="3" s="1"/>
  <c r="S11" i="3"/>
  <c r="AR30" i="3" s="1"/>
  <c r="AZ30" i="3" s="1"/>
  <c r="R11" i="3"/>
  <c r="AR10" i="3" s="1"/>
  <c r="AZ10" i="3" s="1"/>
  <c r="AK10" i="3"/>
  <c r="AR389" i="3" s="1"/>
  <c r="AZ389" i="3" s="1"/>
  <c r="AJ10" i="3"/>
  <c r="AR369" i="3" s="1"/>
  <c r="AZ369" i="3" s="1"/>
  <c r="AI10" i="3"/>
  <c r="AR349" i="3" s="1"/>
  <c r="AZ349" i="3" s="1"/>
  <c r="AH10" i="3"/>
  <c r="AR329" i="3" s="1"/>
  <c r="AZ329" i="3" s="1"/>
  <c r="AG10" i="3"/>
  <c r="AR309" i="3" s="1"/>
  <c r="AZ309" i="3" s="1"/>
  <c r="AF10" i="3"/>
  <c r="AR289" i="3" s="1"/>
  <c r="AZ289" i="3" s="1"/>
  <c r="AE10" i="3"/>
  <c r="AR269" i="3" s="1"/>
  <c r="AZ269" i="3" s="1"/>
  <c r="AD10" i="3"/>
  <c r="AR249" i="3" s="1"/>
  <c r="AZ249" i="3" s="1"/>
  <c r="AC10" i="3"/>
  <c r="AR229" i="3" s="1"/>
  <c r="AZ229" i="3" s="1"/>
  <c r="AB10" i="3"/>
  <c r="AR209" i="3" s="1"/>
  <c r="AZ209" i="3" s="1"/>
  <c r="AA10" i="3"/>
  <c r="AR189" i="3" s="1"/>
  <c r="AZ189" i="3" s="1"/>
  <c r="Z10" i="3"/>
  <c r="AR169" i="3" s="1"/>
  <c r="AZ169" i="3" s="1"/>
  <c r="Y10" i="3"/>
  <c r="AR149" i="3" s="1"/>
  <c r="AZ149" i="3" s="1"/>
  <c r="X10" i="3"/>
  <c r="AR129" i="3" s="1"/>
  <c r="AZ129" i="3" s="1"/>
  <c r="W10" i="3"/>
  <c r="AR109" i="3" s="1"/>
  <c r="AZ109" i="3" s="1"/>
  <c r="V10" i="3"/>
  <c r="AR89" i="3" s="1"/>
  <c r="AZ89" i="3" s="1"/>
  <c r="U10" i="3"/>
  <c r="AR69" i="3" s="1"/>
  <c r="AZ69" i="3" s="1"/>
  <c r="T10" i="3"/>
  <c r="AR49" i="3" s="1"/>
  <c r="AZ49" i="3" s="1"/>
  <c r="S10" i="3"/>
  <c r="AR29" i="3" s="1"/>
  <c r="AZ29" i="3" s="1"/>
  <c r="R10" i="3"/>
  <c r="AR9" i="3" s="1"/>
  <c r="AZ9" i="3" s="1"/>
  <c r="AK9" i="3"/>
  <c r="AR388" i="3" s="1"/>
  <c r="AZ388" i="3" s="1"/>
  <c r="AJ9" i="3"/>
  <c r="AR368" i="3" s="1"/>
  <c r="AZ368" i="3" s="1"/>
  <c r="AI9" i="3"/>
  <c r="AR348" i="3" s="1"/>
  <c r="AZ348" i="3" s="1"/>
  <c r="AH9" i="3"/>
  <c r="AR328" i="3" s="1"/>
  <c r="AZ328" i="3" s="1"/>
  <c r="AG9" i="3"/>
  <c r="AR308" i="3" s="1"/>
  <c r="AZ308" i="3" s="1"/>
  <c r="AF9" i="3"/>
  <c r="AR288" i="3" s="1"/>
  <c r="AZ288" i="3" s="1"/>
  <c r="AE9" i="3"/>
  <c r="AR268" i="3" s="1"/>
  <c r="AZ268" i="3" s="1"/>
  <c r="AD9" i="3"/>
  <c r="AR248" i="3" s="1"/>
  <c r="AZ248" i="3" s="1"/>
  <c r="AC9" i="3"/>
  <c r="AR228" i="3" s="1"/>
  <c r="AZ228" i="3" s="1"/>
  <c r="AB9" i="3"/>
  <c r="AR208" i="3" s="1"/>
  <c r="AZ208" i="3" s="1"/>
  <c r="AA9" i="3"/>
  <c r="AR188" i="3" s="1"/>
  <c r="AZ188" i="3" s="1"/>
  <c r="Z9" i="3"/>
  <c r="AR168" i="3" s="1"/>
  <c r="AZ168" i="3" s="1"/>
  <c r="Y9" i="3"/>
  <c r="AR148" i="3" s="1"/>
  <c r="AZ148" i="3" s="1"/>
  <c r="X9" i="3"/>
  <c r="AR128" i="3" s="1"/>
  <c r="AZ128" i="3" s="1"/>
  <c r="W9" i="3"/>
  <c r="AR108" i="3" s="1"/>
  <c r="AZ108" i="3" s="1"/>
  <c r="V9" i="3"/>
  <c r="AR88" i="3" s="1"/>
  <c r="AZ88" i="3" s="1"/>
  <c r="U9" i="3"/>
  <c r="AR68" i="3" s="1"/>
  <c r="AZ68" i="3" s="1"/>
  <c r="T9" i="3"/>
  <c r="AR48" i="3" s="1"/>
  <c r="AZ48" i="3" s="1"/>
  <c r="S9" i="3"/>
  <c r="AR28" i="3" s="1"/>
  <c r="AZ28" i="3" s="1"/>
  <c r="R9" i="3"/>
  <c r="AR8" i="3" s="1"/>
  <c r="AZ8" i="3" s="1"/>
  <c r="AK8" i="3"/>
  <c r="AR387" i="3" s="1"/>
  <c r="AZ387" i="3" s="1"/>
  <c r="AJ8" i="3"/>
  <c r="AR367" i="3" s="1"/>
  <c r="AZ367" i="3" s="1"/>
  <c r="AI8" i="3"/>
  <c r="AR347" i="3" s="1"/>
  <c r="AZ347" i="3" s="1"/>
  <c r="AH8" i="3"/>
  <c r="AR327" i="3" s="1"/>
  <c r="AZ327" i="3" s="1"/>
  <c r="AG8" i="3"/>
  <c r="AR307" i="3" s="1"/>
  <c r="AZ307" i="3" s="1"/>
  <c r="AF8" i="3"/>
  <c r="AR287" i="3" s="1"/>
  <c r="AZ287" i="3" s="1"/>
  <c r="AE8" i="3"/>
  <c r="AR267" i="3" s="1"/>
  <c r="AZ267" i="3" s="1"/>
  <c r="AD8" i="3"/>
  <c r="AR247" i="3" s="1"/>
  <c r="AZ247" i="3" s="1"/>
  <c r="AC8" i="3"/>
  <c r="AR227" i="3" s="1"/>
  <c r="AZ227" i="3" s="1"/>
  <c r="AB8" i="3"/>
  <c r="AR207" i="3" s="1"/>
  <c r="AZ207" i="3" s="1"/>
  <c r="AA8" i="3"/>
  <c r="AR187" i="3" s="1"/>
  <c r="AZ187" i="3" s="1"/>
  <c r="Z8" i="3"/>
  <c r="AR167" i="3" s="1"/>
  <c r="AZ167" i="3" s="1"/>
  <c r="Y8" i="3"/>
  <c r="AR147" i="3" s="1"/>
  <c r="AZ147" i="3" s="1"/>
  <c r="X8" i="3"/>
  <c r="AR127" i="3" s="1"/>
  <c r="AZ127" i="3" s="1"/>
  <c r="W8" i="3"/>
  <c r="AR107" i="3" s="1"/>
  <c r="AZ107" i="3" s="1"/>
  <c r="V8" i="3"/>
  <c r="AR87" i="3" s="1"/>
  <c r="AZ87" i="3" s="1"/>
  <c r="U8" i="3"/>
  <c r="AR67" i="3" s="1"/>
  <c r="AZ67" i="3" s="1"/>
  <c r="T8" i="3"/>
  <c r="AR47" i="3" s="1"/>
  <c r="AZ47" i="3" s="1"/>
  <c r="S8" i="3"/>
  <c r="AR27" i="3" s="1"/>
  <c r="AZ27" i="3" s="1"/>
  <c r="R8" i="3"/>
  <c r="AR7" i="3" s="1"/>
  <c r="AZ7" i="3" s="1"/>
  <c r="AK7" i="3"/>
  <c r="AR386" i="3" s="1"/>
  <c r="AZ386" i="3" s="1"/>
  <c r="AJ7" i="3"/>
  <c r="AR366" i="3" s="1"/>
  <c r="AZ366" i="3" s="1"/>
  <c r="AI7" i="3"/>
  <c r="AR346" i="3" s="1"/>
  <c r="AZ346" i="3" s="1"/>
  <c r="AH7" i="3"/>
  <c r="AR326" i="3" s="1"/>
  <c r="AZ326" i="3" s="1"/>
  <c r="AG7" i="3"/>
  <c r="AR306" i="3" s="1"/>
  <c r="AZ306" i="3" s="1"/>
  <c r="AF7" i="3"/>
  <c r="AR286" i="3" s="1"/>
  <c r="AZ286" i="3" s="1"/>
  <c r="AE7" i="3"/>
  <c r="AR266" i="3" s="1"/>
  <c r="AZ266" i="3" s="1"/>
  <c r="AD7" i="3"/>
  <c r="AR246" i="3" s="1"/>
  <c r="AZ246" i="3" s="1"/>
  <c r="AC7" i="3"/>
  <c r="AR226" i="3" s="1"/>
  <c r="AZ226" i="3" s="1"/>
  <c r="AB7" i="3"/>
  <c r="AR206" i="3" s="1"/>
  <c r="AZ206" i="3" s="1"/>
  <c r="AA7" i="3"/>
  <c r="AR186" i="3" s="1"/>
  <c r="AZ186" i="3" s="1"/>
  <c r="Z7" i="3"/>
  <c r="AR166" i="3" s="1"/>
  <c r="AZ166" i="3" s="1"/>
  <c r="Y7" i="3"/>
  <c r="AR146" i="3" s="1"/>
  <c r="AZ146" i="3" s="1"/>
  <c r="X7" i="3"/>
  <c r="AR126" i="3" s="1"/>
  <c r="AZ126" i="3" s="1"/>
  <c r="W7" i="3"/>
  <c r="AR106" i="3" s="1"/>
  <c r="AZ106" i="3" s="1"/>
  <c r="V7" i="3"/>
  <c r="AR86" i="3" s="1"/>
  <c r="AZ86" i="3" s="1"/>
  <c r="U7" i="3"/>
  <c r="AR66" i="3" s="1"/>
  <c r="AZ66" i="3" s="1"/>
  <c r="T7" i="3"/>
  <c r="AR46" i="3" s="1"/>
  <c r="AZ46" i="3" s="1"/>
  <c r="S7" i="3"/>
  <c r="AR26" i="3" s="1"/>
  <c r="AZ26" i="3" s="1"/>
  <c r="R7" i="3"/>
  <c r="AR6" i="3" s="1"/>
  <c r="AZ6" i="3" s="1"/>
  <c r="AK6" i="3"/>
  <c r="AR385" i="3" s="1"/>
  <c r="AZ385" i="3" s="1"/>
  <c r="AJ6" i="3"/>
  <c r="AR365" i="3" s="1"/>
  <c r="AZ365" i="3" s="1"/>
  <c r="AI6" i="3"/>
  <c r="AR345" i="3" s="1"/>
  <c r="AZ345" i="3" s="1"/>
  <c r="AH6" i="3"/>
  <c r="AR325" i="3" s="1"/>
  <c r="AZ325" i="3" s="1"/>
  <c r="AG6" i="3"/>
  <c r="AR305" i="3" s="1"/>
  <c r="AZ305" i="3" s="1"/>
  <c r="AF6" i="3"/>
  <c r="AR285" i="3" s="1"/>
  <c r="AZ285" i="3" s="1"/>
  <c r="AE6" i="3"/>
  <c r="AR265" i="3" s="1"/>
  <c r="AZ265" i="3" s="1"/>
  <c r="AD6" i="3"/>
  <c r="AR245" i="3" s="1"/>
  <c r="AZ245" i="3" s="1"/>
  <c r="AC6" i="3"/>
  <c r="AR225" i="3" s="1"/>
  <c r="AZ225" i="3" s="1"/>
  <c r="AB6" i="3"/>
  <c r="AR205" i="3" s="1"/>
  <c r="AZ205" i="3" s="1"/>
  <c r="AA6" i="3"/>
  <c r="AR185" i="3" s="1"/>
  <c r="AZ185" i="3" s="1"/>
  <c r="Z6" i="3"/>
  <c r="AR165" i="3" s="1"/>
  <c r="AZ165" i="3" s="1"/>
  <c r="Y6" i="3"/>
  <c r="AR145" i="3" s="1"/>
  <c r="AZ145" i="3" s="1"/>
  <c r="X6" i="3"/>
  <c r="AR125" i="3" s="1"/>
  <c r="AZ125" i="3" s="1"/>
  <c r="W6" i="3"/>
  <c r="AR105" i="3" s="1"/>
  <c r="AZ105" i="3" s="1"/>
  <c r="V6" i="3"/>
  <c r="AR85" i="3" s="1"/>
  <c r="AZ85" i="3" s="1"/>
  <c r="U6" i="3"/>
  <c r="AR65" i="3" s="1"/>
  <c r="AZ65" i="3" s="1"/>
  <c r="T6" i="3"/>
  <c r="AR45" i="3" s="1"/>
  <c r="AZ45" i="3" s="1"/>
  <c r="S6" i="3"/>
  <c r="AR25" i="3" s="1"/>
  <c r="AZ25" i="3" s="1"/>
  <c r="R6" i="3"/>
  <c r="AR5" i="3" s="1"/>
  <c r="AZ5" i="3" s="1"/>
  <c r="AK5" i="3"/>
  <c r="AR384" i="3" s="1"/>
  <c r="AZ384" i="3" s="1"/>
  <c r="AJ5" i="3"/>
  <c r="AR364" i="3" s="1"/>
  <c r="AZ364" i="3" s="1"/>
  <c r="AI5" i="3"/>
  <c r="AR344" i="3" s="1"/>
  <c r="AZ344" i="3" s="1"/>
  <c r="AH5" i="3"/>
  <c r="AR324" i="3" s="1"/>
  <c r="AZ324" i="3" s="1"/>
  <c r="AG5" i="3"/>
  <c r="AR304" i="3" s="1"/>
  <c r="AZ304" i="3" s="1"/>
  <c r="AF5" i="3"/>
  <c r="AR284" i="3" s="1"/>
  <c r="AZ284" i="3" s="1"/>
  <c r="AE5" i="3"/>
  <c r="AR264" i="3" s="1"/>
  <c r="AZ264" i="3" s="1"/>
  <c r="AD5" i="3"/>
  <c r="AR244" i="3" s="1"/>
  <c r="AZ244" i="3" s="1"/>
  <c r="AC5" i="3"/>
  <c r="AR224" i="3" s="1"/>
  <c r="AZ224" i="3" s="1"/>
  <c r="AB5" i="3"/>
  <c r="AR204" i="3" s="1"/>
  <c r="AZ204" i="3" s="1"/>
  <c r="AA5" i="3"/>
  <c r="AR184" i="3" s="1"/>
  <c r="AZ184" i="3" s="1"/>
  <c r="Z5" i="3"/>
  <c r="AR164" i="3" s="1"/>
  <c r="AZ164" i="3" s="1"/>
  <c r="Y5" i="3"/>
  <c r="AR144" i="3" s="1"/>
  <c r="AZ144" i="3" s="1"/>
  <c r="X5" i="3"/>
  <c r="AR124" i="3" s="1"/>
  <c r="AZ124" i="3" s="1"/>
  <c r="W5" i="3"/>
  <c r="AR104" i="3" s="1"/>
  <c r="AZ104" i="3" s="1"/>
  <c r="V5" i="3"/>
  <c r="AR84" i="3" s="1"/>
  <c r="AZ84" i="3" s="1"/>
  <c r="U5" i="3"/>
  <c r="AR64" i="3" s="1"/>
  <c r="AZ64" i="3" s="1"/>
  <c r="T5" i="3"/>
  <c r="AR44" i="3" s="1"/>
  <c r="AZ44" i="3" s="1"/>
  <c r="S5" i="3"/>
  <c r="AR24" i="3" s="1"/>
  <c r="AZ24" i="3" s="1"/>
  <c r="AJ4" i="3"/>
  <c r="AR363" i="3" s="1"/>
  <c r="AZ363" i="3" s="1"/>
  <c r="AI4" i="3"/>
  <c r="AR343" i="3" s="1"/>
  <c r="AZ343" i="3" s="1"/>
  <c r="AH4" i="3"/>
  <c r="AR323" i="3" s="1"/>
  <c r="AZ323" i="3" s="1"/>
  <c r="AG4" i="3"/>
  <c r="AR303" i="3" s="1"/>
  <c r="AZ303" i="3" s="1"/>
  <c r="AF4" i="3"/>
  <c r="AR283" i="3" s="1"/>
  <c r="AZ283" i="3" s="1"/>
  <c r="AE4" i="3"/>
  <c r="AR263" i="3" s="1"/>
  <c r="AZ263" i="3" s="1"/>
  <c r="AD4" i="3"/>
  <c r="AR243" i="3" s="1"/>
  <c r="AZ243" i="3" s="1"/>
  <c r="AC4" i="3"/>
  <c r="AR223" i="3" s="1"/>
  <c r="AZ223" i="3" s="1"/>
  <c r="AB4" i="3"/>
  <c r="AR203" i="3" s="1"/>
  <c r="AZ203" i="3" s="1"/>
  <c r="AA4" i="3"/>
  <c r="AR183" i="3" s="1"/>
  <c r="AZ183" i="3" s="1"/>
  <c r="Z4" i="3"/>
  <c r="AR163" i="3" s="1"/>
  <c r="AZ163" i="3" s="1"/>
  <c r="Y4" i="3"/>
  <c r="AR143" i="3" s="1"/>
  <c r="AZ143" i="3" s="1"/>
  <c r="X4" i="3"/>
  <c r="AR123" i="3" s="1"/>
  <c r="AZ123" i="3" s="1"/>
  <c r="W4" i="3"/>
  <c r="AR103" i="3" s="1"/>
  <c r="AZ103" i="3" s="1"/>
  <c r="V4" i="3"/>
  <c r="AR83" i="3" s="1"/>
  <c r="AZ83" i="3" s="1"/>
  <c r="U4" i="3"/>
  <c r="AR63" i="3" s="1"/>
  <c r="AZ63" i="3" s="1"/>
  <c r="T4" i="3"/>
  <c r="AR43" i="3" s="1"/>
  <c r="AZ43" i="3" s="1"/>
  <c r="R401" i="2"/>
  <c r="N407" i="2"/>
  <c r="O407" i="2"/>
  <c r="P407" i="2"/>
  <c r="Q407" i="2"/>
  <c r="M407" i="2"/>
  <c r="D407" i="2"/>
  <c r="E407" i="2"/>
  <c r="F407" i="2"/>
  <c r="G407" i="2"/>
  <c r="C407" i="2"/>
  <c r="M406" i="2"/>
  <c r="C406" i="2"/>
  <c r="D405" i="2"/>
  <c r="C405" i="2"/>
  <c r="E405" i="2"/>
  <c r="F405" i="2"/>
  <c r="G405" i="2"/>
  <c r="I405" i="2"/>
  <c r="J405" i="2"/>
  <c r="K405" i="2"/>
  <c r="L405" i="2"/>
  <c r="M405" i="2"/>
  <c r="N405" i="2"/>
  <c r="O405" i="2"/>
  <c r="P405" i="2"/>
  <c r="Q405" i="2"/>
  <c r="BB404" i="3" l="1"/>
  <c r="BC404" i="3"/>
  <c r="BD404" i="3"/>
  <c r="AZ404" i="3"/>
  <c r="BA404" i="3"/>
  <c r="W91" i="4"/>
  <c r="R91" i="4"/>
  <c r="W99" i="4"/>
  <c r="R99" i="4"/>
  <c r="W107" i="4"/>
  <c r="R107" i="4"/>
  <c r="W131" i="4"/>
  <c r="R131" i="4"/>
  <c r="U140" i="4"/>
  <c r="Z140" i="4"/>
  <c r="W147" i="4"/>
  <c r="R147" i="4"/>
  <c r="U180" i="4"/>
  <c r="Z180" i="4"/>
  <c r="W187" i="4"/>
  <c r="R187" i="4"/>
  <c r="T193" i="4"/>
  <c r="Y193" i="4"/>
  <c r="U196" i="4"/>
  <c r="Z196" i="4"/>
  <c r="W203" i="4"/>
  <c r="R203" i="4"/>
  <c r="W219" i="4"/>
  <c r="R219" i="4"/>
  <c r="W259" i="4"/>
  <c r="R259" i="4"/>
  <c r="T265" i="4"/>
  <c r="Y265" i="4"/>
  <c r="U268" i="4"/>
  <c r="Z268" i="4"/>
  <c r="T273" i="4"/>
  <c r="Y273" i="4"/>
  <c r="U276" i="4"/>
  <c r="Z276" i="4"/>
  <c r="T281" i="4"/>
  <c r="Y281" i="4"/>
  <c r="U284" i="4"/>
  <c r="Z284" i="4"/>
  <c r="T289" i="4"/>
  <c r="Y289" i="4"/>
  <c r="V295" i="4"/>
  <c r="AA295" i="4"/>
  <c r="T297" i="4"/>
  <c r="Y297" i="4"/>
  <c r="W299" i="4"/>
  <c r="R299" i="4"/>
  <c r="U300" i="4"/>
  <c r="Z300" i="4"/>
  <c r="V303" i="4"/>
  <c r="AA303" i="4"/>
  <c r="T305" i="4"/>
  <c r="Y305" i="4"/>
  <c r="V311" i="4"/>
  <c r="AA311" i="4"/>
  <c r="T313" i="4"/>
  <c r="Y313" i="4"/>
  <c r="W315" i="4"/>
  <c r="R315" i="4"/>
  <c r="U316" i="4"/>
  <c r="Z316" i="4"/>
  <c r="V319" i="4"/>
  <c r="AA319" i="4"/>
  <c r="T321" i="4"/>
  <c r="Y321" i="4"/>
  <c r="W323" i="4"/>
  <c r="R323" i="4"/>
  <c r="U324" i="4"/>
  <c r="Z324" i="4"/>
  <c r="V327" i="4"/>
  <c r="AA327" i="4"/>
  <c r="T329" i="4"/>
  <c r="Y329" i="4"/>
  <c r="W331" i="4"/>
  <c r="R331" i="4"/>
  <c r="U332" i="4"/>
  <c r="Z332" i="4"/>
  <c r="V335" i="4"/>
  <c r="AA335" i="4"/>
  <c r="T337" i="4"/>
  <c r="Y337" i="4"/>
  <c r="W339" i="4"/>
  <c r="R339" i="4"/>
  <c r="U340" i="4"/>
  <c r="Z340" i="4"/>
  <c r="V343" i="4"/>
  <c r="AA343" i="4"/>
  <c r="T345" i="4"/>
  <c r="Y345" i="4"/>
  <c r="W347" i="4"/>
  <c r="R347" i="4"/>
  <c r="U348" i="4"/>
  <c r="Z348" i="4"/>
  <c r="V351" i="4"/>
  <c r="AA351" i="4"/>
  <c r="T353" i="4"/>
  <c r="Y353" i="4"/>
  <c r="W355" i="4"/>
  <c r="R355" i="4"/>
  <c r="U356" i="4"/>
  <c r="Z356" i="4"/>
  <c r="V359" i="4"/>
  <c r="AA359" i="4"/>
  <c r="T361" i="4"/>
  <c r="Y361" i="4"/>
  <c r="W363" i="4"/>
  <c r="R363" i="4"/>
  <c r="U364" i="4"/>
  <c r="Z364" i="4"/>
  <c r="V367" i="4"/>
  <c r="AA367" i="4"/>
  <c r="T369" i="4"/>
  <c r="Y369" i="4"/>
  <c r="W371" i="4"/>
  <c r="R371" i="4"/>
  <c r="U372" i="4"/>
  <c r="Z372" i="4"/>
  <c r="V375" i="4"/>
  <c r="AA375" i="4"/>
  <c r="T377" i="4"/>
  <c r="Y377" i="4"/>
  <c r="W379" i="4"/>
  <c r="R379" i="4"/>
  <c r="U380" i="4"/>
  <c r="Z380" i="4"/>
  <c r="V383" i="4"/>
  <c r="AA383" i="4"/>
  <c r="T385" i="4"/>
  <c r="Y385" i="4"/>
  <c r="W387" i="4"/>
  <c r="R387" i="4"/>
  <c r="U388" i="4"/>
  <c r="Z388" i="4"/>
  <c r="AA7" i="4"/>
  <c r="AA15" i="4"/>
  <c r="AA23" i="4"/>
  <c r="AA31" i="4"/>
  <c r="AA39" i="4"/>
  <c r="AA47" i="4"/>
  <c r="AA55" i="4"/>
  <c r="Z60" i="4"/>
  <c r="T73" i="4"/>
  <c r="T89" i="4"/>
  <c r="Z92" i="4"/>
  <c r="S102" i="4"/>
  <c r="S405" i="4" s="1"/>
  <c r="T113" i="4"/>
  <c r="S134" i="4"/>
  <c r="S142" i="4"/>
  <c r="S150" i="4"/>
  <c r="S158" i="4"/>
  <c r="S166" i="4"/>
  <c r="S174" i="4"/>
  <c r="S182" i="4"/>
  <c r="S246" i="4"/>
  <c r="S310" i="4"/>
  <c r="S374" i="4"/>
  <c r="W75" i="4"/>
  <c r="R75" i="4"/>
  <c r="W83" i="4"/>
  <c r="R83" i="4"/>
  <c r="R405" i="4" s="1"/>
  <c r="U132" i="4"/>
  <c r="Z132" i="4"/>
  <c r="W139" i="4"/>
  <c r="R139" i="4"/>
  <c r="V143" i="4"/>
  <c r="AA143" i="4"/>
  <c r="U156" i="4"/>
  <c r="Z156" i="4"/>
  <c r="V159" i="4"/>
  <c r="AA159" i="4"/>
  <c r="U164" i="4"/>
  <c r="Z164" i="4"/>
  <c r="V167" i="4"/>
  <c r="AA167" i="4"/>
  <c r="W171" i="4"/>
  <c r="R171" i="4"/>
  <c r="V175" i="4"/>
  <c r="AA175" i="4"/>
  <c r="W179" i="4"/>
  <c r="R179" i="4"/>
  <c r="V183" i="4"/>
  <c r="AA183" i="4"/>
  <c r="W195" i="4"/>
  <c r="R195" i="4"/>
  <c r="V199" i="4"/>
  <c r="AA199" i="4"/>
  <c r="W211" i="4"/>
  <c r="R211" i="4"/>
  <c r="V215" i="4"/>
  <c r="AA215" i="4"/>
  <c r="T225" i="4"/>
  <c r="Y225" i="4"/>
  <c r="U228" i="4"/>
  <c r="Z228" i="4"/>
  <c r="T233" i="4"/>
  <c r="Y233" i="4"/>
  <c r="W235" i="4"/>
  <c r="R235" i="4"/>
  <c r="V239" i="4"/>
  <c r="AA239" i="4"/>
  <c r="W243" i="4"/>
  <c r="R243" i="4"/>
  <c r="V247" i="4"/>
  <c r="AA247" i="4"/>
  <c r="U252" i="4"/>
  <c r="Z252" i="4"/>
  <c r="T257" i="4"/>
  <c r="Y257" i="4"/>
  <c r="W267" i="4"/>
  <c r="R267" i="4"/>
  <c r="V271" i="4"/>
  <c r="AA271" i="4"/>
  <c r="W283" i="4"/>
  <c r="R283" i="4"/>
  <c r="V287" i="4"/>
  <c r="AA287" i="4"/>
  <c r="U292" i="4"/>
  <c r="Z292" i="4"/>
  <c r="W307" i="4"/>
  <c r="R307" i="4"/>
  <c r="Z4" i="4"/>
  <c r="Z12" i="4"/>
  <c r="Z20" i="4"/>
  <c r="Z28" i="4"/>
  <c r="Z36" i="4"/>
  <c r="Z44" i="4"/>
  <c r="Z52" i="4"/>
  <c r="Y65" i="4"/>
  <c r="Z76" i="4"/>
  <c r="Y81" i="4"/>
  <c r="X118" i="4"/>
  <c r="V119" i="4"/>
  <c r="S238" i="4"/>
  <c r="S302" i="4"/>
  <c r="S366" i="4"/>
  <c r="U124" i="4"/>
  <c r="Z124" i="4"/>
  <c r="V391" i="4"/>
  <c r="AA391" i="4"/>
  <c r="Y9" i="4"/>
  <c r="Y17" i="4"/>
  <c r="Y25" i="4"/>
  <c r="Y33" i="4"/>
  <c r="Y41" i="4"/>
  <c r="Y49" i="4"/>
  <c r="Y57" i="4"/>
  <c r="X62" i="4"/>
  <c r="X94" i="4"/>
  <c r="V95" i="4"/>
  <c r="T121" i="4"/>
  <c r="S230" i="4"/>
  <c r="S294" i="4"/>
  <c r="S358" i="4"/>
  <c r="T393" i="4"/>
  <c r="Y393" i="4"/>
  <c r="X6" i="4"/>
  <c r="X14" i="4"/>
  <c r="X22" i="4"/>
  <c r="X30" i="4"/>
  <c r="X38" i="4"/>
  <c r="X46" i="4"/>
  <c r="X54" i="4"/>
  <c r="X78" i="4"/>
  <c r="V79" i="4"/>
  <c r="V405" i="4" s="1"/>
  <c r="T97" i="4"/>
  <c r="T405" i="4" s="1"/>
  <c r="Z100" i="4"/>
  <c r="X126" i="4"/>
  <c r="V127" i="4"/>
  <c r="S222" i="4"/>
  <c r="S286" i="4"/>
  <c r="S350" i="4"/>
  <c r="W115" i="4"/>
  <c r="R115" i="4"/>
  <c r="W123" i="4"/>
  <c r="R123" i="4"/>
  <c r="U148" i="4"/>
  <c r="Z148" i="4"/>
  <c r="U188" i="4"/>
  <c r="Z188" i="4"/>
  <c r="W395" i="4"/>
  <c r="R395" i="4"/>
  <c r="W3" i="4"/>
  <c r="T129" i="4"/>
  <c r="T137" i="4"/>
  <c r="T145" i="4"/>
  <c r="T153" i="4"/>
  <c r="T161" i="4"/>
  <c r="T169" i="4"/>
  <c r="T177" i="4"/>
  <c r="S214" i="4"/>
  <c r="S278" i="4"/>
  <c r="S342" i="4"/>
  <c r="U108" i="4"/>
  <c r="Z108" i="4"/>
  <c r="U116" i="4"/>
  <c r="U405" i="4" s="1"/>
  <c r="Z116" i="4"/>
  <c r="V135" i="4"/>
  <c r="AA135" i="4"/>
  <c r="W155" i="4"/>
  <c r="R155" i="4"/>
  <c r="W163" i="4"/>
  <c r="R163" i="4"/>
  <c r="U172" i="4"/>
  <c r="Z172" i="4"/>
  <c r="V207" i="4"/>
  <c r="AA207" i="4"/>
  <c r="V399" i="4"/>
  <c r="AA399" i="4"/>
  <c r="Z68" i="4"/>
  <c r="Z84" i="4"/>
  <c r="V103" i="4"/>
  <c r="S206" i="4"/>
  <c r="S270" i="4"/>
  <c r="S334" i="4"/>
  <c r="S398" i="4"/>
  <c r="W67" i="4"/>
  <c r="R67" i="4"/>
  <c r="V151" i="4"/>
  <c r="AA151" i="4"/>
  <c r="T185" i="4"/>
  <c r="Y185" i="4"/>
  <c r="V191" i="4"/>
  <c r="AA191" i="4"/>
  <c r="T201" i="4"/>
  <c r="Y201" i="4"/>
  <c r="U204" i="4"/>
  <c r="Z204" i="4"/>
  <c r="T209" i="4"/>
  <c r="Y209" i="4"/>
  <c r="U212" i="4"/>
  <c r="Z212" i="4"/>
  <c r="T217" i="4"/>
  <c r="Y217" i="4"/>
  <c r="U220" i="4"/>
  <c r="Z220" i="4"/>
  <c r="V223" i="4"/>
  <c r="AA223" i="4"/>
  <c r="W227" i="4"/>
  <c r="R227" i="4"/>
  <c r="V231" i="4"/>
  <c r="AA231" i="4"/>
  <c r="U236" i="4"/>
  <c r="Z236" i="4"/>
  <c r="T241" i="4"/>
  <c r="Y241" i="4"/>
  <c r="U244" i="4"/>
  <c r="Z244" i="4"/>
  <c r="T249" i="4"/>
  <c r="Y249" i="4"/>
  <c r="W251" i="4"/>
  <c r="R251" i="4"/>
  <c r="V255" i="4"/>
  <c r="AA255" i="4"/>
  <c r="U260" i="4"/>
  <c r="Z260" i="4"/>
  <c r="V263" i="4"/>
  <c r="AA263" i="4"/>
  <c r="W275" i="4"/>
  <c r="R275" i="4"/>
  <c r="V279" i="4"/>
  <c r="AA279" i="4"/>
  <c r="W291" i="4"/>
  <c r="R291" i="4"/>
  <c r="U308" i="4"/>
  <c r="Z308" i="4"/>
  <c r="U396" i="4"/>
  <c r="Z396" i="4"/>
  <c r="T105" i="4"/>
  <c r="S198" i="4"/>
  <c r="S262" i="4"/>
  <c r="S326" i="4"/>
  <c r="S390" i="4"/>
  <c r="Y401" i="4"/>
  <c r="M406" i="4"/>
  <c r="O407" i="4" s="1"/>
  <c r="N407" i="4"/>
  <c r="P407" i="4"/>
  <c r="C407" i="4"/>
  <c r="D407" i="4"/>
  <c r="F407" i="4"/>
  <c r="G407" i="4"/>
  <c r="C406" i="4"/>
  <c r="E407" i="4" s="1"/>
  <c r="H406" i="4"/>
  <c r="K407" i="4" s="1"/>
  <c r="H406" i="2"/>
  <c r="I407" i="2" s="1"/>
  <c r="AN21" i="3"/>
  <c r="AN4" i="3" s="1"/>
  <c r="AN45" i="3"/>
  <c r="AN28" i="3" s="1"/>
  <c r="AN70" i="3"/>
  <c r="AN53" i="3" s="1"/>
  <c r="AN94" i="3"/>
  <c r="AN77" i="3" s="1"/>
  <c r="AN118" i="3"/>
  <c r="AN101" i="3" s="1"/>
  <c r="AA3" i="2"/>
  <c r="Z3" i="2"/>
  <c r="Y3" i="2"/>
  <c r="X3" i="2"/>
  <c r="W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X4" i="2"/>
  <c r="Y4" i="2"/>
  <c r="Z4" i="2"/>
  <c r="X5" i="2"/>
  <c r="Y5" i="2"/>
  <c r="Z5" i="2"/>
  <c r="X6" i="2"/>
  <c r="Y6" i="2"/>
  <c r="Z6" i="2"/>
  <c r="X7" i="2"/>
  <c r="Y7" i="2"/>
  <c r="Z7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Y17" i="2"/>
  <c r="Z17" i="2"/>
  <c r="X18" i="2"/>
  <c r="Y18" i="2"/>
  <c r="Z18" i="2"/>
  <c r="X19" i="2"/>
  <c r="Y19" i="2"/>
  <c r="Z19" i="2"/>
  <c r="X20" i="2"/>
  <c r="Y20" i="2"/>
  <c r="Z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X26" i="2"/>
  <c r="Y26" i="2"/>
  <c r="Z26" i="2"/>
  <c r="X27" i="2"/>
  <c r="Y27" i="2"/>
  <c r="Z27" i="2"/>
  <c r="X28" i="2"/>
  <c r="Y28" i="2"/>
  <c r="Z28" i="2"/>
  <c r="X29" i="2"/>
  <c r="Y29" i="2"/>
  <c r="Z29" i="2"/>
  <c r="X30" i="2"/>
  <c r="Y30" i="2"/>
  <c r="Z30" i="2"/>
  <c r="X31" i="2"/>
  <c r="Y31" i="2"/>
  <c r="Z31" i="2"/>
  <c r="X32" i="2"/>
  <c r="Y32" i="2"/>
  <c r="Z32" i="2"/>
  <c r="X33" i="2"/>
  <c r="Y33" i="2"/>
  <c r="Z33" i="2"/>
  <c r="X34" i="2"/>
  <c r="Y34" i="2"/>
  <c r="Z34" i="2"/>
  <c r="X35" i="2"/>
  <c r="Y35" i="2"/>
  <c r="Z35" i="2"/>
  <c r="X36" i="2"/>
  <c r="Y36" i="2"/>
  <c r="Z36" i="2"/>
  <c r="X37" i="2"/>
  <c r="Y37" i="2"/>
  <c r="Z37" i="2"/>
  <c r="X38" i="2"/>
  <c r="Y38" i="2"/>
  <c r="Z38" i="2"/>
  <c r="X39" i="2"/>
  <c r="Y39" i="2"/>
  <c r="Z39" i="2"/>
  <c r="X40" i="2"/>
  <c r="Y40" i="2"/>
  <c r="Z40" i="2"/>
  <c r="X41" i="2"/>
  <c r="Y41" i="2"/>
  <c r="Z41" i="2"/>
  <c r="X42" i="2"/>
  <c r="Y42" i="2"/>
  <c r="Z42" i="2"/>
  <c r="X43" i="2"/>
  <c r="Y43" i="2"/>
  <c r="Z43" i="2"/>
  <c r="X44" i="2"/>
  <c r="Y44" i="2"/>
  <c r="Z44" i="2"/>
  <c r="X45" i="2"/>
  <c r="Y45" i="2"/>
  <c r="Z45" i="2"/>
  <c r="X46" i="2"/>
  <c r="Y46" i="2"/>
  <c r="Z46" i="2"/>
  <c r="X47" i="2"/>
  <c r="Y47" i="2"/>
  <c r="Z47" i="2"/>
  <c r="X48" i="2"/>
  <c r="Y48" i="2"/>
  <c r="Z48" i="2"/>
  <c r="X49" i="2"/>
  <c r="Y49" i="2"/>
  <c r="Z49" i="2"/>
  <c r="X50" i="2"/>
  <c r="Y50" i="2"/>
  <c r="Z50" i="2"/>
  <c r="X51" i="2"/>
  <c r="Y51" i="2"/>
  <c r="Z51" i="2"/>
  <c r="X52" i="2"/>
  <c r="Y52" i="2"/>
  <c r="Z52" i="2"/>
  <c r="X53" i="2"/>
  <c r="Y53" i="2"/>
  <c r="Z53" i="2"/>
  <c r="X54" i="2"/>
  <c r="Y54" i="2"/>
  <c r="Z54" i="2"/>
  <c r="X55" i="2"/>
  <c r="Y55" i="2"/>
  <c r="Z55" i="2"/>
  <c r="X56" i="2"/>
  <c r="Y56" i="2"/>
  <c r="Z56" i="2"/>
  <c r="X57" i="2"/>
  <c r="Y57" i="2"/>
  <c r="Z57" i="2"/>
  <c r="X58" i="2"/>
  <c r="Y58" i="2"/>
  <c r="Z58" i="2"/>
  <c r="X59" i="2"/>
  <c r="Y59" i="2"/>
  <c r="Z59" i="2"/>
  <c r="X60" i="2"/>
  <c r="Y60" i="2"/>
  <c r="Z60" i="2"/>
  <c r="X61" i="2"/>
  <c r="Y61" i="2"/>
  <c r="Z61" i="2"/>
  <c r="X62" i="2"/>
  <c r="Y62" i="2"/>
  <c r="Z62" i="2"/>
  <c r="X63" i="2"/>
  <c r="Y63" i="2"/>
  <c r="Z63" i="2"/>
  <c r="X64" i="2"/>
  <c r="Y64" i="2"/>
  <c r="Z64" i="2"/>
  <c r="X65" i="2"/>
  <c r="Y65" i="2"/>
  <c r="Z65" i="2"/>
  <c r="X66" i="2"/>
  <c r="Y66" i="2"/>
  <c r="Z66" i="2"/>
  <c r="X67" i="2"/>
  <c r="Y67" i="2"/>
  <c r="Z67" i="2"/>
  <c r="X68" i="2"/>
  <c r="Y68" i="2"/>
  <c r="Z68" i="2"/>
  <c r="X69" i="2"/>
  <c r="Y69" i="2"/>
  <c r="Z69" i="2"/>
  <c r="X70" i="2"/>
  <c r="Y70" i="2"/>
  <c r="Z70" i="2"/>
  <c r="X71" i="2"/>
  <c r="Y71" i="2"/>
  <c r="Z71" i="2"/>
  <c r="X72" i="2"/>
  <c r="Y72" i="2"/>
  <c r="Z72" i="2"/>
  <c r="X73" i="2"/>
  <c r="Y73" i="2"/>
  <c r="Z73" i="2"/>
  <c r="X74" i="2"/>
  <c r="Y74" i="2"/>
  <c r="Z74" i="2"/>
  <c r="X75" i="2"/>
  <c r="Y75" i="2"/>
  <c r="Z75" i="2"/>
  <c r="X76" i="2"/>
  <c r="Y76" i="2"/>
  <c r="Z76" i="2"/>
  <c r="X77" i="2"/>
  <c r="Y77" i="2"/>
  <c r="Z77" i="2"/>
  <c r="X78" i="2"/>
  <c r="Y78" i="2"/>
  <c r="Z78" i="2"/>
  <c r="X79" i="2"/>
  <c r="Y79" i="2"/>
  <c r="Z79" i="2"/>
  <c r="X80" i="2"/>
  <c r="Y80" i="2"/>
  <c r="Z80" i="2"/>
  <c r="X81" i="2"/>
  <c r="Y81" i="2"/>
  <c r="Z81" i="2"/>
  <c r="X82" i="2"/>
  <c r="Y82" i="2"/>
  <c r="Z82" i="2"/>
  <c r="X83" i="2"/>
  <c r="Y83" i="2"/>
  <c r="Z83" i="2"/>
  <c r="X84" i="2"/>
  <c r="Y84" i="2"/>
  <c r="Z84" i="2"/>
  <c r="X85" i="2"/>
  <c r="Y85" i="2"/>
  <c r="Z85" i="2"/>
  <c r="X86" i="2"/>
  <c r="Y86" i="2"/>
  <c r="Z86" i="2"/>
  <c r="X87" i="2"/>
  <c r="Y87" i="2"/>
  <c r="Z87" i="2"/>
  <c r="X88" i="2"/>
  <c r="Y88" i="2"/>
  <c r="Z88" i="2"/>
  <c r="X89" i="2"/>
  <c r="Y89" i="2"/>
  <c r="Z89" i="2"/>
  <c r="X90" i="2"/>
  <c r="Y90" i="2"/>
  <c r="Z90" i="2"/>
  <c r="X91" i="2"/>
  <c r="Y91" i="2"/>
  <c r="Z91" i="2"/>
  <c r="X92" i="2"/>
  <c r="Y92" i="2"/>
  <c r="Z92" i="2"/>
  <c r="X93" i="2"/>
  <c r="Y93" i="2"/>
  <c r="Z93" i="2"/>
  <c r="X94" i="2"/>
  <c r="Y94" i="2"/>
  <c r="Z94" i="2"/>
  <c r="X95" i="2"/>
  <c r="Y95" i="2"/>
  <c r="Z95" i="2"/>
  <c r="X96" i="2"/>
  <c r="Y96" i="2"/>
  <c r="Z96" i="2"/>
  <c r="X97" i="2"/>
  <c r="Y97" i="2"/>
  <c r="Z97" i="2"/>
  <c r="X98" i="2"/>
  <c r="Y98" i="2"/>
  <c r="Z98" i="2"/>
  <c r="X99" i="2"/>
  <c r="Y99" i="2"/>
  <c r="Z99" i="2"/>
  <c r="X100" i="2"/>
  <c r="Y100" i="2"/>
  <c r="Z100" i="2"/>
  <c r="X101" i="2"/>
  <c r="Y101" i="2"/>
  <c r="Z101" i="2"/>
  <c r="X102" i="2"/>
  <c r="Y102" i="2"/>
  <c r="Z102" i="2"/>
  <c r="X103" i="2"/>
  <c r="Y103" i="2"/>
  <c r="Z103" i="2"/>
  <c r="X104" i="2"/>
  <c r="Y104" i="2"/>
  <c r="Z104" i="2"/>
  <c r="X105" i="2"/>
  <c r="Y105" i="2"/>
  <c r="Z105" i="2"/>
  <c r="X106" i="2"/>
  <c r="Y106" i="2"/>
  <c r="Z106" i="2"/>
  <c r="X107" i="2"/>
  <c r="Y107" i="2"/>
  <c r="Z107" i="2"/>
  <c r="X108" i="2"/>
  <c r="Y108" i="2"/>
  <c r="Z108" i="2"/>
  <c r="X109" i="2"/>
  <c r="Y109" i="2"/>
  <c r="Z109" i="2"/>
  <c r="X110" i="2"/>
  <c r="Y110" i="2"/>
  <c r="Z110" i="2"/>
  <c r="X111" i="2"/>
  <c r="Y111" i="2"/>
  <c r="Z111" i="2"/>
  <c r="X112" i="2"/>
  <c r="Y112" i="2"/>
  <c r="Z112" i="2"/>
  <c r="X113" i="2"/>
  <c r="Y113" i="2"/>
  <c r="Z113" i="2"/>
  <c r="X114" i="2"/>
  <c r="Y114" i="2"/>
  <c r="Z114" i="2"/>
  <c r="X115" i="2"/>
  <c r="Y115" i="2"/>
  <c r="Z115" i="2"/>
  <c r="X116" i="2"/>
  <c r="Y116" i="2"/>
  <c r="Z116" i="2"/>
  <c r="X117" i="2"/>
  <c r="Y117" i="2"/>
  <c r="Z117" i="2"/>
  <c r="X118" i="2"/>
  <c r="Y118" i="2"/>
  <c r="Z118" i="2"/>
  <c r="X119" i="2"/>
  <c r="Y119" i="2"/>
  <c r="Z119" i="2"/>
  <c r="X120" i="2"/>
  <c r="Y120" i="2"/>
  <c r="Z120" i="2"/>
  <c r="X121" i="2"/>
  <c r="Y121" i="2"/>
  <c r="Z121" i="2"/>
  <c r="X122" i="2"/>
  <c r="Y122" i="2"/>
  <c r="Z122" i="2"/>
  <c r="X123" i="2"/>
  <c r="Y123" i="2"/>
  <c r="Z123" i="2"/>
  <c r="X124" i="2"/>
  <c r="Y124" i="2"/>
  <c r="Z124" i="2"/>
  <c r="X125" i="2"/>
  <c r="Y125" i="2"/>
  <c r="Z125" i="2"/>
  <c r="X126" i="2"/>
  <c r="Y126" i="2"/>
  <c r="Z126" i="2"/>
  <c r="X127" i="2"/>
  <c r="Y127" i="2"/>
  <c r="Z127" i="2"/>
  <c r="X128" i="2"/>
  <c r="Y128" i="2"/>
  <c r="Z128" i="2"/>
  <c r="X129" i="2"/>
  <c r="Y129" i="2"/>
  <c r="Z129" i="2"/>
  <c r="X130" i="2"/>
  <c r="Y130" i="2"/>
  <c r="Z130" i="2"/>
  <c r="X131" i="2"/>
  <c r="Y131" i="2"/>
  <c r="Z131" i="2"/>
  <c r="X132" i="2"/>
  <c r="Y132" i="2"/>
  <c r="Z132" i="2"/>
  <c r="X133" i="2"/>
  <c r="Y133" i="2"/>
  <c r="Z133" i="2"/>
  <c r="X134" i="2"/>
  <c r="Y134" i="2"/>
  <c r="Z134" i="2"/>
  <c r="X135" i="2"/>
  <c r="Y135" i="2"/>
  <c r="Z135" i="2"/>
  <c r="X136" i="2"/>
  <c r="Y136" i="2"/>
  <c r="Z136" i="2"/>
  <c r="X137" i="2"/>
  <c r="Y137" i="2"/>
  <c r="Z137" i="2"/>
  <c r="X138" i="2"/>
  <c r="Y138" i="2"/>
  <c r="Z138" i="2"/>
  <c r="X139" i="2"/>
  <c r="Y139" i="2"/>
  <c r="Z139" i="2"/>
  <c r="X140" i="2"/>
  <c r="Y140" i="2"/>
  <c r="Z140" i="2"/>
  <c r="X141" i="2"/>
  <c r="Y141" i="2"/>
  <c r="Z141" i="2"/>
  <c r="X142" i="2"/>
  <c r="Y142" i="2"/>
  <c r="Z142" i="2"/>
  <c r="X143" i="2"/>
  <c r="Y143" i="2"/>
  <c r="Z143" i="2"/>
  <c r="X144" i="2"/>
  <c r="Y144" i="2"/>
  <c r="Z144" i="2"/>
  <c r="X145" i="2"/>
  <c r="Y145" i="2"/>
  <c r="Z145" i="2"/>
  <c r="X146" i="2"/>
  <c r="Y146" i="2"/>
  <c r="Z146" i="2"/>
  <c r="X147" i="2"/>
  <c r="Y147" i="2"/>
  <c r="Z147" i="2"/>
  <c r="X148" i="2"/>
  <c r="Y148" i="2"/>
  <c r="Z148" i="2"/>
  <c r="X149" i="2"/>
  <c r="Y149" i="2"/>
  <c r="Z149" i="2"/>
  <c r="X150" i="2"/>
  <c r="Y150" i="2"/>
  <c r="Z150" i="2"/>
  <c r="X151" i="2"/>
  <c r="Y151" i="2"/>
  <c r="Z151" i="2"/>
  <c r="X152" i="2"/>
  <c r="Y152" i="2"/>
  <c r="Z152" i="2"/>
  <c r="X153" i="2"/>
  <c r="Y153" i="2"/>
  <c r="Z153" i="2"/>
  <c r="X154" i="2"/>
  <c r="Y154" i="2"/>
  <c r="Z154" i="2"/>
  <c r="X155" i="2"/>
  <c r="Y155" i="2"/>
  <c r="Z155" i="2"/>
  <c r="X156" i="2"/>
  <c r="Y156" i="2"/>
  <c r="Z156" i="2"/>
  <c r="X157" i="2"/>
  <c r="Y157" i="2"/>
  <c r="Z157" i="2"/>
  <c r="X158" i="2"/>
  <c r="Y158" i="2"/>
  <c r="Z158" i="2"/>
  <c r="X159" i="2"/>
  <c r="Y159" i="2"/>
  <c r="Z159" i="2"/>
  <c r="X160" i="2"/>
  <c r="Y160" i="2"/>
  <c r="Z160" i="2"/>
  <c r="X161" i="2"/>
  <c r="Y161" i="2"/>
  <c r="Z161" i="2"/>
  <c r="X162" i="2"/>
  <c r="Y162" i="2"/>
  <c r="Z162" i="2"/>
  <c r="X163" i="2"/>
  <c r="Y163" i="2"/>
  <c r="Z163" i="2"/>
  <c r="X164" i="2"/>
  <c r="Y164" i="2"/>
  <c r="Z164" i="2"/>
  <c r="X165" i="2"/>
  <c r="Y165" i="2"/>
  <c r="Z165" i="2"/>
  <c r="X166" i="2"/>
  <c r="Y166" i="2"/>
  <c r="Z166" i="2"/>
  <c r="X167" i="2"/>
  <c r="Y167" i="2"/>
  <c r="Z167" i="2"/>
  <c r="X168" i="2"/>
  <c r="Y168" i="2"/>
  <c r="Z168" i="2"/>
  <c r="X169" i="2"/>
  <c r="Y169" i="2"/>
  <c r="Z169" i="2"/>
  <c r="X170" i="2"/>
  <c r="Y170" i="2"/>
  <c r="Z170" i="2"/>
  <c r="X171" i="2"/>
  <c r="Y171" i="2"/>
  <c r="Z171" i="2"/>
  <c r="X172" i="2"/>
  <c r="Y172" i="2"/>
  <c r="Z172" i="2"/>
  <c r="X173" i="2"/>
  <c r="Y173" i="2"/>
  <c r="Z173" i="2"/>
  <c r="X174" i="2"/>
  <c r="Y174" i="2"/>
  <c r="Z174" i="2"/>
  <c r="X175" i="2"/>
  <c r="Y175" i="2"/>
  <c r="Z175" i="2"/>
  <c r="X176" i="2"/>
  <c r="Y176" i="2"/>
  <c r="Z176" i="2"/>
  <c r="X177" i="2"/>
  <c r="Y177" i="2"/>
  <c r="Z177" i="2"/>
  <c r="X178" i="2"/>
  <c r="Y178" i="2"/>
  <c r="Z178" i="2"/>
  <c r="X179" i="2"/>
  <c r="Y179" i="2"/>
  <c r="Z179" i="2"/>
  <c r="X180" i="2"/>
  <c r="Y180" i="2"/>
  <c r="Z180" i="2"/>
  <c r="X181" i="2"/>
  <c r="Y181" i="2"/>
  <c r="Z181" i="2"/>
  <c r="X182" i="2"/>
  <c r="Y182" i="2"/>
  <c r="Z182" i="2"/>
  <c r="X183" i="2"/>
  <c r="Y183" i="2"/>
  <c r="Z183" i="2"/>
  <c r="X184" i="2"/>
  <c r="Y184" i="2"/>
  <c r="Z184" i="2"/>
  <c r="X185" i="2"/>
  <c r="Y185" i="2"/>
  <c r="Z185" i="2"/>
  <c r="X186" i="2"/>
  <c r="Y186" i="2"/>
  <c r="Z186" i="2"/>
  <c r="X187" i="2"/>
  <c r="Y187" i="2"/>
  <c r="Z187" i="2"/>
  <c r="X188" i="2"/>
  <c r="Y188" i="2"/>
  <c r="Z188" i="2"/>
  <c r="X189" i="2"/>
  <c r="Y189" i="2"/>
  <c r="Z189" i="2"/>
  <c r="X190" i="2"/>
  <c r="Y190" i="2"/>
  <c r="Z190" i="2"/>
  <c r="X191" i="2"/>
  <c r="Y191" i="2"/>
  <c r="Z191" i="2"/>
  <c r="X192" i="2"/>
  <c r="Y192" i="2"/>
  <c r="Z192" i="2"/>
  <c r="X193" i="2"/>
  <c r="Y193" i="2"/>
  <c r="Z193" i="2"/>
  <c r="X194" i="2"/>
  <c r="Y194" i="2"/>
  <c r="Z194" i="2"/>
  <c r="X195" i="2"/>
  <c r="Y195" i="2"/>
  <c r="Z195" i="2"/>
  <c r="X196" i="2"/>
  <c r="Y196" i="2"/>
  <c r="Z196" i="2"/>
  <c r="X197" i="2"/>
  <c r="Y197" i="2"/>
  <c r="Z197" i="2"/>
  <c r="X198" i="2"/>
  <c r="Y198" i="2"/>
  <c r="Z198" i="2"/>
  <c r="X199" i="2"/>
  <c r="Y199" i="2"/>
  <c r="Z199" i="2"/>
  <c r="X200" i="2"/>
  <c r="Y200" i="2"/>
  <c r="Z200" i="2"/>
  <c r="X201" i="2"/>
  <c r="Y201" i="2"/>
  <c r="Z201" i="2"/>
  <c r="X202" i="2"/>
  <c r="Y202" i="2"/>
  <c r="Z202" i="2"/>
  <c r="X203" i="2"/>
  <c r="Y203" i="2"/>
  <c r="Z203" i="2"/>
  <c r="X204" i="2"/>
  <c r="Y204" i="2"/>
  <c r="Z204" i="2"/>
  <c r="X205" i="2"/>
  <c r="Y205" i="2"/>
  <c r="Z205" i="2"/>
  <c r="X206" i="2"/>
  <c r="Y206" i="2"/>
  <c r="Z206" i="2"/>
  <c r="X207" i="2"/>
  <c r="Y207" i="2"/>
  <c r="Z207" i="2"/>
  <c r="X208" i="2"/>
  <c r="Y208" i="2"/>
  <c r="Z208" i="2"/>
  <c r="X209" i="2"/>
  <c r="Y209" i="2"/>
  <c r="Z209" i="2"/>
  <c r="X210" i="2"/>
  <c r="Y210" i="2"/>
  <c r="Z210" i="2"/>
  <c r="X211" i="2"/>
  <c r="Y211" i="2"/>
  <c r="Z211" i="2"/>
  <c r="X212" i="2"/>
  <c r="Y212" i="2"/>
  <c r="Z212" i="2"/>
  <c r="X213" i="2"/>
  <c r="Y213" i="2"/>
  <c r="Z213" i="2"/>
  <c r="X214" i="2"/>
  <c r="Y214" i="2"/>
  <c r="Z214" i="2"/>
  <c r="X215" i="2"/>
  <c r="Y215" i="2"/>
  <c r="Z215" i="2"/>
  <c r="X216" i="2"/>
  <c r="Y216" i="2"/>
  <c r="Z216" i="2"/>
  <c r="X217" i="2"/>
  <c r="Y217" i="2"/>
  <c r="Z217" i="2"/>
  <c r="X218" i="2"/>
  <c r="Y218" i="2"/>
  <c r="Z218" i="2"/>
  <c r="X219" i="2"/>
  <c r="Y219" i="2"/>
  <c r="Z219" i="2"/>
  <c r="X220" i="2"/>
  <c r="Y220" i="2"/>
  <c r="Z220" i="2"/>
  <c r="X221" i="2"/>
  <c r="Y221" i="2"/>
  <c r="Z221" i="2"/>
  <c r="X222" i="2"/>
  <c r="Y222" i="2"/>
  <c r="Z222" i="2"/>
  <c r="X223" i="2"/>
  <c r="Y223" i="2"/>
  <c r="Z223" i="2"/>
  <c r="X224" i="2"/>
  <c r="Y224" i="2"/>
  <c r="Z224" i="2"/>
  <c r="X225" i="2"/>
  <c r="Y225" i="2"/>
  <c r="Z225" i="2"/>
  <c r="X226" i="2"/>
  <c r="Y226" i="2"/>
  <c r="Z226" i="2"/>
  <c r="X227" i="2"/>
  <c r="Y227" i="2"/>
  <c r="Z227" i="2"/>
  <c r="X228" i="2"/>
  <c r="Y228" i="2"/>
  <c r="Z228" i="2"/>
  <c r="X229" i="2"/>
  <c r="Y229" i="2"/>
  <c r="Z229" i="2"/>
  <c r="X230" i="2"/>
  <c r="Y230" i="2"/>
  <c r="Z230" i="2"/>
  <c r="X231" i="2"/>
  <c r="Y231" i="2"/>
  <c r="Z231" i="2"/>
  <c r="X232" i="2"/>
  <c r="Y232" i="2"/>
  <c r="Z232" i="2"/>
  <c r="X233" i="2"/>
  <c r="Y233" i="2"/>
  <c r="Z233" i="2"/>
  <c r="X234" i="2"/>
  <c r="Y234" i="2"/>
  <c r="Z234" i="2"/>
  <c r="X235" i="2"/>
  <c r="Y235" i="2"/>
  <c r="Z235" i="2"/>
  <c r="X236" i="2"/>
  <c r="Y236" i="2"/>
  <c r="Z236" i="2"/>
  <c r="X237" i="2"/>
  <c r="Y237" i="2"/>
  <c r="Z237" i="2"/>
  <c r="X238" i="2"/>
  <c r="Y238" i="2"/>
  <c r="Z238" i="2"/>
  <c r="X239" i="2"/>
  <c r="Y239" i="2"/>
  <c r="Z239" i="2"/>
  <c r="X240" i="2"/>
  <c r="Y240" i="2"/>
  <c r="Z240" i="2"/>
  <c r="X241" i="2"/>
  <c r="Y241" i="2"/>
  <c r="Z241" i="2"/>
  <c r="X242" i="2"/>
  <c r="Y242" i="2"/>
  <c r="Z242" i="2"/>
  <c r="X243" i="2"/>
  <c r="Y243" i="2"/>
  <c r="Z243" i="2"/>
  <c r="X244" i="2"/>
  <c r="Y244" i="2"/>
  <c r="Z244" i="2"/>
  <c r="X245" i="2"/>
  <c r="Y245" i="2"/>
  <c r="Z245" i="2"/>
  <c r="X246" i="2"/>
  <c r="Y246" i="2"/>
  <c r="Z246" i="2"/>
  <c r="X247" i="2"/>
  <c r="Y247" i="2"/>
  <c r="Z247" i="2"/>
  <c r="X248" i="2"/>
  <c r="Y248" i="2"/>
  <c r="Z248" i="2"/>
  <c r="X249" i="2"/>
  <c r="Y249" i="2"/>
  <c r="Z249" i="2"/>
  <c r="X250" i="2"/>
  <c r="Y250" i="2"/>
  <c r="Z250" i="2"/>
  <c r="X251" i="2"/>
  <c r="Y251" i="2"/>
  <c r="Z251" i="2"/>
  <c r="X252" i="2"/>
  <c r="Y252" i="2"/>
  <c r="Z252" i="2"/>
  <c r="X253" i="2"/>
  <c r="Y253" i="2"/>
  <c r="Z253" i="2"/>
  <c r="X254" i="2"/>
  <c r="Y254" i="2"/>
  <c r="Z254" i="2"/>
  <c r="X255" i="2"/>
  <c r="Y255" i="2"/>
  <c r="Z255" i="2"/>
  <c r="X256" i="2"/>
  <c r="Y256" i="2"/>
  <c r="Z256" i="2"/>
  <c r="X257" i="2"/>
  <c r="Y257" i="2"/>
  <c r="Z257" i="2"/>
  <c r="X258" i="2"/>
  <c r="Y258" i="2"/>
  <c r="Z258" i="2"/>
  <c r="X259" i="2"/>
  <c r="Y259" i="2"/>
  <c r="Z259" i="2"/>
  <c r="X260" i="2"/>
  <c r="Y260" i="2"/>
  <c r="Z260" i="2"/>
  <c r="X261" i="2"/>
  <c r="Y261" i="2"/>
  <c r="Z261" i="2"/>
  <c r="X262" i="2"/>
  <c r="Y262" i="2"/>
  <c r="Z262" i="2"/>
  <c r="X263" i="2"/>
  <c r="Y263" i="2"/>
  <c r="Z263" i="2"/>
  <c r="X264" i="2"/>
  <c r="Y264" i="2"/>
  <c r="Z264" i="2"/>
  <c r="X265" i="2"/>
  <c r="Y265" i="2"/>
  <c r="Z265" i="2"/>
  <c r="X266" i="2"/>
  <c r="Y266" i="2"/>
  <c r="Z266" i="2"/>
  <c r="X267" i="2"/>
  <c r="Y267" i="2"/>
  <c r="Z267" i="2"/>
  <c r="X268" i="2"/>
  <c r="Y268" i="2"/>
  <c r="Z268" i="2"/>
  <c r="X269" i="2"/>
  <c r="Y269" i="2"/>
  <c r="Z269" i="2"/>
  <c r="X270" i="2"/>
  <c r="Y270" i="2"/>
  <c r="Z270" i="2"/>
  <c r="X271" i="2"/>
  <c r="Y271" i="2"/>
  <c r="Z271" i="2"/>
  <c r="X272" i="2"/>
  <c r="Y272" i="2"/>
  <c r="Z272" i="2"/>
  <c r="X273" i="2"/>
  <c r="Y273" i="2"/>
  <c r="Z273" i="2"/>
  <c r="X274" i="2"/>
  <c r="Y274" i="2"/>
  <c r="Z274" i="2"/>
  <c r="X275" i="2"/>
  <c r="Y275" i="2"/>
  <c r="Z275" i="2"/>
  <c r="X276" i="2"/>
  <c r="Y276" i="2"/>
  <c r="Z276" i="2"/>
  <c r="X277" i="2"/>
  <c r="Y277" i="2"/>
  <c r="Z277" i="2"/>
  <c r="X278" i="2"/>
  <c r="Y278" i="2"/>
  <c r="Z278" i="2"/>
  <c r="X279" i="2"/>
  <c r="Y279" i="2"/>
  <c r="Z279" i="2"/>
  <c r="X280" i="2"/>
  <c r="Y280" i="2"/>
  <c r="Z280" i="2"/>
  <c r="X281" i="2"/>
  <c r="Y281" i="2"/>
  <c r="Z281" i="2"/>
  <c r="X282" i="2"/>
  <c r="Y282" i="2"/>
  <c r="Z282" i="2"/>
  <c r="X283" i="2"/>
  <c r="Y283" i="2"/>
  <c r="Z283" i="2"/>
  <c r="X284" i="2"/>
  <c r="Y284" i="2"/>
  <c r="Z284" i="2"/>
  <c r="X285" i="2"/>
  <c r="Y285" i="2"/>
  <c r="Z285" i="2"/>
  <c r="X286" i="2"/>
  <c r="Y286" i="2"/>
  <c r="Z286" i="2"/>
  <c r="X287" i="2"/>
  <c r="Y287" i="2"/>
  <c r="Z287" i="2"/>
  <c r="X288" i="2"/>
  <c r="Y288" i="2"/>
  <c r="Z288" i="2"/>
  <c r="X289" i="2"/>
  <c r="Y289" i="2"/>
  <c r="Z289" i="2"/>
  <c r="X290" i="2"/>
  <c r="Y290" i="2"/>
  <c r="Z290" i="2"/>
  <c r="X291" i="2"/>
  <c r="Y291" i="2"/>
  <c r="Z291" i="2"/>
  <c r="X292" i="2"/>
  <c r="Y292" i="2"/>
  <c r="Z292" i="2"/>
  <c r="X293" i="2"/>
  <c r="Y293" i="2"/>
  <c r="Z293" i="2"/>
  <c r="X294" i="2"/>
  <c r="Y294" i="2"/>
  <c r="Z294" i="2"/>
  <c r="X295" i="2"/>
  <c r="Y295" i="2"/>
  <c r="Z295" i="2"/>
  <c r="X296" i="2"/>
  <c r="Y296" i="2"/>
  <c r="Z296" i="2"/>
  <c r="X297" i="2"/>
  <c r="Y297" i="2"/>
  <c r="Z297" i="2"/>
  <c r="X298" i="2"/>
  <c r="Y298" i="2"/>
  <c r="Z298" i="2"/>
  <c r="X299" i="2"/>
  <c r="Y299" i="2"/>
  <c r="Z299" i="2"/>
  <c r="X300" i="2"/>
  <c r="Y300" i="2"/>
  <c r="Z300" i="2"/>
  <c r="X301" i="2"/>
  <c r="Y301" i="2"/>
  <c r="Z301" i="2"/>
  <c r="X302" i="2"/>
  <c r="Y302" i="2"/>
  <c r="Z302" i="2"/>
  <c r="X303" i="2"/>
  <c r="Y303" i="2"/>
  <c r="Z303" i="2"/>
  <c r="X304" i="2"/>
  <c r="Y304" i="2"/>
  <c r="Z304" i="2"/>
  <c r="X305" i="2"/>
  <c r="Y305" i="2"/>
  <c r="Z305" i="2"/>
  <c r="X306" i="2"/>
  <c r="Y306" i="2"/>
  <c r="Z306" i="2"/>
  <c r="X307" i="2"/>
  <c r="Y307" i="2"/>
  <c r="Z307" i="2"/>
  <c r="X308" i="2"/>
  <c r="Y308" i="2"/>
  <c r="Z308" i="2"/>
  <c r="X309" i="2"/>
  <c r="Y309" i="2"/>
  <c r="Z309" i="2"/>
  <c r="X310" i="2"/>
  <c r="Y310" i="2"/>
  <c r="Z310" i="2"/>
  <c r="X311" i="2"/>
  <c r="Y311" i="2"/>
  <c r="Z311" i="2"/>
  <c r="X312" i="2"/>
  <c r="Y312" i="2"/>
  <c r="Z312" i="2"/>
  <c r="X313" i="2"/>
  <c r="Y313" i="2"/>
  <c r="Z313" i="2"/>
  <c r="X314" i="2"/>
  <c r="Y314" i="2"/>
  <c r="Z314" i="2"/>
  <c r="X315" i="2"/>
  <c r="Y315" i="2"/>
  <c r="Z315" i="2"/>
  <c r="X316" i="2"/>
  <c r="Y316" i="2"/>
  <c r="Z316" i="2"/>
  <c r="X317" i="2"/>
  <c r="Y317" i="2"/>
  <c r="Z317" i="2"/>
  <c r="X318" i="2"/>
  <c r="Y318" i="2"/>
  <c r="Z318" i="2"/>
  <c r="X319" i="2"/>
  <c r="Y319" i="2"/>
  <c r="Z319" i="2"/>
  <c r="X320" i="2"/>
  <c r="Y320" i="2"/>
  <c r="Z320" i="2"/>
  <c r="X321" i="2"/>
  <c r="Y321" i="2"/>
  <c r="Z321" i="2"/>
  <c r="X322" i="2"/>
  <c r="Y322" i="2"/>
  <c r="Z322" i="2"/>
  <c r="X323" i="2"/>
  <c r="Y323" i="2"/>
  <c r="Z323" i="2"/>
  <c r="X324" i="2"/>
  <c r="Y324" i="2"/>
  <c r="Z324" i="2"/>
  <c r="X325" i="2"/>
  <c r="Y325" i="2"/>
  <c r="Z325" i="2"/>
  <c r="X326" i="2"/>
  <c r="Y326" i="2"/>
  <c r="Z326" i="2"/>
  <c r="X327" i="2"/>
  <c r="Y327" i="2"/>
  <c r="Z327" i="2"/>
  <c r="X328" i="2"/>
  <c r="Y328" i="2"/>
  <c r="Z328" i="2"/>
  <c r="X329" i="2"/>
  <c r="Y329" i="2"/>
  <c r="Z329" i="2"/>
  <c r="X330" i="2"/>
  <c r="Y330" i="2"/>
  <c r="Z330" i="2"/>
  <c r="X331" i="2"/>
  <c r="Y331" i="2"/>
  <c r="Z331" i="2"/>
  <c r="X332" i="2"/>
  <c r="Y332" i="2"/>
  <c r="Z332" i="2"/>
  <c r="X333" i="2"/>
  <c r="Y333" i="2"/>
  <c r="Z333" i="2"/>
  <c r="X334" i="2"/>
  <c r="Y334" i="2"/>
  <c r="Z334" i="2"/>
  <c r="X335" i="2"/>
  <c r="Y335" i="2"/>
  <c r="Z335" i="2"/>
  <c r="X336" i="2"/>
  <c r="Y336" i="2"/>
  <c r="Z336" i="2"/>
  <c r="X337" i="2"/>
  <c r="Y337" i="2"/>
  <c r="Z337" i="2"/>
  <c r="X338" i="2"/>
  <c r="Y338" i="2"/>
  <c r="Z338" i="2"/>
  <c r="X339" i="2"/>
  <c r="Y339" i="2"/>
  <c r="Z339" i="2"/>
  <c r="X340" i="2"/>
  <c r="Y340" i="2"/>
  <c r="Z340" i="2"/>
  <c r="X341" i="2"/>
  <c r="Y341" i="2"/>
  <c r="Z341" i="2"/>
  <c r="X342" i="2"/>
  <c r="Y342" i="2"/>
  <c r="Z342" i="2"/>
  <c r="X343" i="2"/>
  <c r="Y343" i="2"/>
  <c r="Z343" i="2"/>
  <c r="X344" i="2"/>
  <c r="Y344" i="2"/>
  <c r="Z344" i="2"/>
  <c r="X345" i="2"/>
  <c r="Y345" i="2"/>
  <c r="Z345" i="2"/>
  <c r="X346" i="2"/>
  <c r="Y346" i="2"/>
  <c r="Z346" i="2"/>
  <c r="X347" i="2"/>
  <c r="Y347" i="2"/>
  <c r="Z347" i="2"/>
  <c r="X348" i="2"/>
  <c r="Y348" i="2"/>
  <c r="Z348" i="2"/>
  <c r="X349" i="2"/>
  <c r="Y349" i="2"/>
  <c r="Z349" i="2"/>
  <c r="X350" i="2"/>
  <c r="Y350" i="2"/>
  <c r="Z350" i="2"/>
  <c r="X351" i="2"/>
  <c r="Y351" i="2"/>
  <c r="Z351" i="2"/>
  <c r="X352" i="2"/>
  <c r="Y352" i="2"/>
  <c r="Z352" i="2"/>
  <c r="X353" i="2"/>
  <c r="Y353" i="2"/>
  <c r="Z353" i="2"/>
  <c r="X354" i="2"/>
  <c r="Y354" i="2"/>
  <c r="Z354" i="2"/>
  <c r="X355" i="2"/>
  <c r="Y355" i="2"/>
  <c r="Z355" i="2"/>
  <c r="X356" i="2"/>
  <c r="Y356" i="2"/>
  <c r="Z356" i="2"/>
  <c r="X357" i="2"/>
  <c r="Y357" i="2"/>
  <c r="Z357" i="2"/>
  <c r="X358" i="2"/>
  <c r="Y358" i="2"/>
  <c r="Z358" i="2"/>
  <c r="X359" i="2"/>
  <c r="Y359" i="2"/>
  <c r="Z359" i="2"/>
  <c r="X360" i="2"/>
  <c r="Y360" i="2"/>
  <c r="Z360" i="2"/>
  <c r="X361" i="2"/>
  <c r="Y361" i="2"/>
  <c r="Z361" i="2"/>
  <c r="X362" i="2"/>
  <c r="Y362" i="2"/>
  <c r="Z362" i="2"/>
  <c r="X363" i="2"/>
  <c r="Y363" i="2"/>
  <c r="Z363" i="2"/>
  <c r="X364" i="2"/>
  <c r="Y364" i="2"/>
  <c r="Z364" i="2"/>
  <c r="X365" i="2"/>
  <c r="Y365" i="2"/>
  <c r="Z365" i="2"/>
  <c r="X366" i="2"/>
  <c r="Y366" i="2"/>
  <c r="Z366" i="2"/>
  <c r="X367" i="2"/>
  <c r="Y367" i="2"/>
  <c r="Z367" i="2"/>
  <c r="X368" i="2"/>
  <c r="Y368" i="2"/>
  <c r="Z368" i="2"/>
  <c r="X369" i="2"/>
  <c r="Y369" i="2"/>
  <c r="Z369" i="2"/>
  <c r="X370" i="2"/>
  <c r="Y370" i="2"/>
  <c r="Z370" i="2"/>
  <c r="X371" i="2"/>
  <c r="Y371" i="2"/>
  <c r="Z371" i="2"/>
  <c r="X372" i="2"/>
  <c r="Y372" i="2"/>
  <c r="Z372" i="2"/>
  <c r="X373" i="2"/>
  <c r="Y373" i="2"/>
  <c r="Z373" i="2"/>
  <c r="X374" i="2"/>
  <c r="Y374" i="2"/>
  <c r="Z374" i="2"/>
  <c r="X375" i="2"/>
  <c r="Y375" i="2"/>
  <c r="Z375" i="2"/>
  <c r="X376" i="2"/>
  <c r="Y376" i="2"/>
  <c r="Z376" i="2"/>
  <c r="X377" i="2"/>
  <c r="Y377" i="2"/>
  <c r="Z377" i="2"/>
  <c r="X378" i="2"/>
  <c r="Y378" i="2"/>
  <c r="Z378" i="2"/>
  <c r="X379" i="2"/>
  <c r="Y379" i="2"/>
  <c r="Z379" i="2"/>
  <c r="X380" i="2"/>
  <c r="Y380" i="2"/>
  <c r="Z380" i="2"/>
  <c r="X381" i="2"/>
  <c r="Y381" i="2"/>
  <c r="Z381" i="2"/>
  <c r="X382" i="2"/>
  <c r="Y382" i="2"/>
  <c r="Z382" i="2"/>
  <c r="X383" i="2"/>
  <c r="Y383" i="2"/>
  <c r="Z383" i="2"/>
  <c r="X384" i="2"/>
  <c r="Y384" i="2"/>
  <c r="Z384" i="2"/>
  <c r="X385" i="2"/>
  <c r="Y385" i="2"/>
  <c r="Z385" i="2"/>
  <c r="X386" i="2"/>
  <c r="Y386" i="2"/>
  <c r="Z386" i="2"/>
  <c r="X387" i="2"/>
  <c r="Y387" i="2"/>
  <c r="Z387" i="2"/>
  <c r="X388" i="2"/>
  <c r="Y388" i="2"/>
  <c r="Z388" i="2"/>
  <c r="X389" i="2"/>
  <c r="Y389" i="2"/>
  <c r="Z389" i="2"/>
  <c r="X390" i="2"/>
  <c r="Y390" i="2"/>
  <c r="Z390" i="2"/>
  <c r="X391" i="2"/>
  <c r="Y391" i="2"/>
  <c r="Z391" i="2"/>
  <c r="X392" i="2"/>
  <c r="Y392" i="2"/>
  <c r="Z392" i="2"/>
  <c r="X393" i="2"/>
  <c r="Y393" i="2"/>
  <c r="Z393" i="2"/>
  <c r="X394" i="2"/>
  <c r="Y394" i="2"/>
  <c r="Z394" i="2"/>
  <c r="X395" i="2"/>
  <c r="Y395" i="2"/>
  <c r="Z395" i="2"/>
  <c r="X396" i="2"/>
  <c r="Y396" i="2"/>
  <c r="Z396" i="2"/>
  <c r="X397" i="2"/>
  <c r="Y397" i="2"/>
  <c r="Z397" i="2"/>
  <c r="X398" i="2"/>
  <c r="Y398" i="2"/>
  <c r="Z398" i="2"/>
  <c r="X399" i="2"/>
  <c r="Y399" i="2"/>
  <c r="Z399" i="2"/>
  <c r="X400" i="2"/>
  <c r="Y400" i="2"/>
  <c r="Z400" i="2"/>
  <c r="X401" i="2"/>
  <c r="Y401" i="2"/>
  <c r="Z401" i="2"/>
  <c r="X402" i="2"/>
  <c r="Y402" i="2"/>
  <c r="Z402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S3" i="2"/>
  <c r="T3" i="2"/>
  <c r="U3" i="2"/>
  <c r="V3" i="2"/>
  <c r="R4" i="2"/>
  <c r="S4" i="2"/>
  <c r="T4" i="2"/>
  <c r="U4" i="2"/>
  <c r="V4" i="2"/>
  <c r="R5" i="2"/>
  <c r="S5" i="2"/>
  <c r="T5" i="2"/>
  <c r="U5" i="2"/>
  <c r="V5" i="2"/>
  <c r="R6" i="2"/>
  <c r="S6" i="2"/>
  <c r="T6" i="2"/>
  <c r="U6" i="2"/>
  <c r="V6" i="2"/>
  <c r="R7" i="2"/>
  <c r="S7" i="2"/>
  <c r="T7" i="2"/>
  <c r="U7" i="2"/>
  <c r="V7" i="2"/>
  <c r="R8" i="2"/>
  <c r="S8" i="2"/>
  <c r="T8" i="2"/>
  <c r="U8" i="2"/>
  <c r="V8" i="2"/>
  <c r="R9" i="2"/>
  <c r="S9" i="2"/>
  <c r="T9" i="2"/>
  <c r="U9" i="2"/>
  <c r="V9" i="2"/>
  <c r="R10" i="2"/>
  <c r="S10" i="2"/>
  <c r="T10" i="2"/>
  <c r="U10" i="2"/>
  <c r="V10" i="2"/>
  <c r="R11" i="2"/>
  <c r="S11" i="2"/>
  <c r="T11" i="2"/>
  <c r="U11" i="2"/>
  <c r="V11" i="2"/>
  <c r="R12" i="2"/>
  <c r="S12" i="2"/>
  <c r="T12" i="2"/>
  <c r="U12" i="2"/>
  <c r="V12" i="2"/>
  <c r="R13" i="2"/>
  <c r="S13" i="2"/>
  <c r="T13" i="2"/>
  <c r="U13" i="2"/>
  <c r="V13" i="2"/>
  <c r="R14" i="2"/>
  <c r="S14" i="2"/>
  <c r="T14" i="2"/>
  <c r="U14" i="2"/>
  <c r="V14" i="2"/>
  <c r="R15" i="2"/>
  <c r="S15" i="2"/>
  <c r="T15" i="2"/>
  <c r="U15" i="2"/>
  <c r="V15" i="2"/>
  <c r="R16" i="2"/>
  <c r="S16" i="2"/>
  <c r="T16" i="2"/>
  <c r="U16" i="2"/>
  <c r="V16" i="2"/>
  <c r="R17" i="2"/>
  <c r="S17" i="2"/>
  <c r="T17" i="2"/>
  <c r="U17" i="2"/>
  <c r="V17" i="2"/>
  <c r="R18" i="2"/>
  <c r="S18" i="2"/>
  <c r="T18" i="2"/>
  <c r="U18" i="2"/>
  <c r="V18" i="2"/>
  <c r="R19" i="2"/>
  <c r="S19" i="2"/>
  <c r="T19" i="2"/>
  <c r="U19" i="2"/>
  <c r="V19" i="2"/>
  <c r="R20" i="2"/>
  <c r="S20" i="2"/>
  <c r="T20" i="2"/>
  <c r="U20" i="2"/>
  <c r="V20" i="2"/>
  <c r="R21" i="2"/>
  <c r="S21" i="2"/>
  <c r="T21" i="2"/>
  <c r="U21" i="2"/>
  <c r="V21" i="2"/>
  <c r="R22" i="2"/>
  <c r="S22" i="2"/>
  <c r="T22" i="2"/>
  <c r="U22" i="2"/>
  <c r="V22" i="2"/>
  <c r="R23" i="2"/>
  <c r="S23" i="2"/>
  <c r="T23" i="2"/>
  <c r="U23" i="2"/>
  <c r="V23" i="2"/>
  <c r="R24" i="2"/>
  <c r="S24" i="2"/>
  <c r="T24" i="2"/>
  <c r="U24" i="2"/>
  <c r="V24" i="2"/>
  <c r="R25" i="2"/>
  <c r="S25" i="2"/>
  <c r="T25" i="2"/>
  <c r="U25" i="2"/>
  <c r="V25" i="2"/>
  <c r="R26" i="2"/>
  <c r="S26" i="2"/>
  <c r="T26" i="2"/>
  <c r="U26" i="2"/>
  <c r="V26" i="2"/>
  <c r="R27" i="2"/>
  <c r="S27" i="2"/>
  <c r="T27" i="2"/>
  <c r="U27" i="2"/>
  <c r="V27" i="2"/>
  <c r="R28" i="2"/>
  <c r="S28" i="2"/>
  <c r="T28" i="2"/>
  <c r="U28" i="2"/>
  <c r="V28" i="2"/>
  <c r="R29" i="2"/>
  <c r="S29" i="2"/>
  <c r="T29" i="2"/>
  <c r="U29" i="2"/>
  <c r="V29" i="2"/>
  <c r="R30" i="2"/>
  <c r="S30" i="2"/>
  <c r="T30" i="2"/>
  <c r="U30" i="2"/>
  <c r="V30" i="2"/>
  <c r="R31" i="2"/>
  <c r="S31" i="2"/>
  <c r="T31" i="2"/>
  <c r="U31" i="2"/>
  <c r="V31" i="2"/>
  <c r="R32" i="2"/>
  <c r="S32" i="2"/>
  <c r="T32" i="2"/>
  <c r="U32" i="2"/>
  <c r="V32" i="2"/>
  <c r="R33" i="2"/>
  <c r="S33" i="2"/>
  <c r="T33" i="2"/>
  <c r="U33" i="2"/>
  <c r="V33" i="2"/>
  <c r="R34" i="2"/>
  <c r="S34" i="2"/>
  <c r="T34" i="2"/>
  <c r="U34" i="2"/>
  <c r="V34" i="2"/>
  <c r="R35" i="2"/>
  <c r="S35" i="2"/>
  <c r="T35" i="2"/>
  <c r="U35" i="2"/>
  <c r="V35" i="2"/>
  <c r="R36" i="2"/>
  <c r="S36" i="2"/>
  <c r="T36" i="2"/>
  <c r="U36" i="2"/>
  <c r="V36" i="2"/>
  <c r="R37" i="2"/>
  <c r="S37" i="2"/>
  <c r="T37" i="2"/>
  <c r="U37" i="2"/>
  <c r="V37" i="2"/>
  <c r="R38" i="2"/>
  <c r="S38" i="2"/>
  <c r="T38" i="2"/>
  <c r="U38" i="2"/>
  <c r="V38" i="2"/>
  <c r="R39" i="2"/>
  <c r="S39" i="2"/>
  <c r="T39" i="2"/>
  <c r="U39" i="2"/>
  <c r="V39" i="2"/>
  <c r="R40" i="2"/>
  <c r="S40" i="2"/>
  <c r="T40" i="2"/>
  <c r="U40" i="2"/>
  <c r="V40" i="2"/>
  <c r="R41" i="2"/>
  <c r="S41" i="2"/>
  <c r="T41" i="2"/>
  <c r="U41" i="2"/>
  <c r="V41" i="2"/>
  <c r="R42" i="2"/>
  <c r="S42" i="2"/>
  <c r="T42" i="2"/>
  <c r="U42" i="2"/>
  <c r="V42" i="2"/>
  <c r="R43" i="2"/>
  <c r="S43" i="2"/>
  <c r="T43" i="2"/>
  <c r="U43" i="2"/>
  <c r="V43" i="2"/>
  <c r="R44" i="2"/>
  <c r="S44" i="2"/>
  <c r="T44" i="2"/>
  <c r="U44" i="2"/>
  <c r="V44" i="2"/>
  <c r="R45" i="2"/>
  <c r="S45" i="2"/>
  <c r="T45" i="2"/>
  <c r="U45" i="2"/>
  <c r="V45" i="2"/>
  <c r="R46" i="2"/>
  <c r="S46" i="2"/>
  <c r="T46" i="2"/>
  <c r="U46" i="2"/>
  <c r="V46" i="2"/>
  <c r="R47" i="2"/>
  <c r="S47" i="2"/>
  <c r="T47" i="2"/>
  <c r="U47" i="2"/>
  <c r="V47" i="2"/>
  <c r="R48" i="2"/>
  <c r="S48" i="2"/>
  <c r="T48" i="2"/>
  <c r="U48" i="2"/>
  <c r="V48" i="2"/>
  <c r="R49" i="2"/>
  <c r="S49" i="2"/>
  <c r="T49" i="2"/>
  <c r="U49" i="2"/>
  <c r="V49" i="2"/>
  <c r="R50" i="2"/>
  <c r="S50" i="2"/>
  <c r="T50" i="2"/>
  <c r="U50" i="2"/>
  <c r="V50" i="2"/>
  <c r="R51" i="2"/>
  <c r="S51" i="2"/>
  <c r="T51" i="2"/>
  <c r="U51" i="2"/>
  <c r="V51" i="2"/>
  <c r="R52" i="2"/>
  <c r="S52" i="2"/>
  <c r="T52" i="2"/>
  <c r="U52" i="2"/>
  <c r="V52" i="2"/>
  <c r="R53" i="2"/>
  <c r="S53" i="2"/>
  <c r="T53" i="2"/>
  <c r="U53" i="2"/>
  <c r="V53" i="2"/>
  <c r="R54" i="2"/>
  <c r="S54" i="2"/>
  <c r="T54" i="2"/>
  <c r="U54" i="2"/>
  <c r="V54" i="2"/>
  <c r="R55" i="2"/>
  <c r="S55" i="2"/>
  <c r="T55" i="2"/>
  <c r="U55" i="2"/>
  <c r="V55" i="2"/>
  <c r="R56" i="2"/>
  <c r="S56" i="2"/>
  <c r="T56" i="2"/>
  <c r="U56" i="2"/>
  <c r="V56" i="2"/>
  <c r="R57" i="2"/>
  <c r="S57" i="2"/>
  <c r="T57" i="2"/>
  <c r="U57" i="2"/>
  <c r="V57" i="2"/>
  <c r="R58" i="2"/>
  <c r="S58" i="2"/>
  <c r="T58" i="2"/>
  <c r="U58" i="2"/>
  <c r="V58" i="2"/>
  <c r="R59" i="2"/>
  <c r="S59" i="2"/>
  <c r="T59" i="2"/>
  <c r="U59" i="2"/>
  <c r="V59" i="2"/>
  <c r="R60" i="2"/>
  <c r="S60" i="2"/>
  <c r="T60" i="2"/>
  <c r="U60" i="2"/>
  <c r="V60" i="2"/>
  <c r="R61" i="2"/>
  <c r="S61" i="2"/>
  <c r="T61" i="2"/>
  <c r="U61" i="2"/>
  <c r="V61" i="2"/>
  <c r="R62" i="2"/>
  <c r="S62" i="2"/>
  <c r="T62" i="2"/>
  <c r="U62" i="2"/>
  <c r="V62" i="2"/>
  <c r="R63" i="2"/>
  <c r="S63" i="2"/>
  <c r="T63" i="2"/>
  <c r="U63" i="2"/>
  <c r="V63" i="2"/>
  <c r="R64" i="2"/>
  <c r="S64" i="2"/>
  <c r="T64" i="2"/>
  <c r="U64" i="2"/>
  <c r="V64" i="2"/>
  <c r="R65" i="2"/>
  <c r="S65" i="2"/>
  <c r="T65" i="2"/>
  <c r="U65" i="2"/>
  <c r="V65" i="2"/>
  <c r="R66" i="2"/>
  <c r="S66" i="2"/>
  <c r="T66" i="2"/>
  <c r="U66" i="2"/>
  <c r="V66" i="2"/>
  <c r="R67" i="2"/>
  <c r="S67" i="2"/>
  <c r="T67" i="2"/>
  <c r="U67" i="2"/>
  <c r="V67" i="2"/>
  <c r="R68" i="2"/>
  <c r="S68" i="2"/>
  <c r="T68" i="2"/>
  <c r="U68" i="2"/>
  <c r="V68" i="2"/>
  <c r="R69" i="2"/>
  <c r="S69" i="2"/>
  <c r="T69" i="2"/>
  <c r="U69" i="2"/>
  <c r="V69" i="2"/>
  <c r="R70" i="2"/>
  <c r="S70" i="2"/>
  <c r="T70" i="2"/>
  <c r="U70" i="2"/>
  <c r="V70" i="2"/>
  <c r="R71" i="2"/>
  <c r="S71" i="2"/>
  <c r="T71" i="2"/>
  <c r="U71" i="2"/>
  <c r="V71" i="2"/>
  <c r="R72" i="2"/>
  <c r="S72" i="2"/>
  <c r="T72" i="2"/>
  <c r="U72" i="2"/>
  <c r="V72" i="2"/>
  <c r="R73" i="2"/>
  <c r="S73" i="2"/>
  <c r="T73" i="2"/>
  <c r="U73" i="2"/>
  <c r="V73" i="2"/>
  <c r="R74" i="2"/>
  <c r="S74" i="2"/>
  <c r="T74" i="2"/>
  <c r="U74" i="2"/>
  <c r="V74" i="2"/>
  <c r="R75" i="2"/>
  <c r="S75" i="2"/>
  <c r="T75" i="2"/>
  <c r="U75" i="2"/>
  <c r="V75" i="2"/>
  <c r="R76" i="2"/>
  <c r="S76" i="2"/>
  <c r="T76" i="2"/>
  <c r="U76" i="2"/>
  <c r="V76" i="2"/>
  <c r="R77" i="2"/>
  <c r="S77" i="2"/>
  <c r="T77" i="2"/>
  <c r="U77" i="2"/>
  <c r="V77" i="2"/>
  <c r="R78" i="2"/>
  <c r="S78" i="2"/>
  <c r="T78" i="2"/>
  <c r="U78" i="2"/>
  <c r="V78" i="2"/>
  <c r="R79" i="2"/>
  <c r="S79" i="2"/>
  <c r="T79" i="2"/>
  <c r="U79" i="2"/>
  <c r="V79" i="2"/>
  <c r="R80" i="2"/>
  <c r="S80" i="2"/>
  <c r="T80" i="2"/>
  <c r="U80" i="2"/>
  <c r="V80" i="2"/>
  <c r="R81" i="2"/>
  <c r="S81" i="2"/>
  <c r="T81" i="2"/>
  <c r="U81" i="2"/>
  <c r="V81" i="2"/>
  <c r="R82" i="2"/>
  <c r="S82" i="2"/>
  <c r="T82" i="2"/>
  <c r="U82" i="2"/>
  <c r="V82" i="2"/>
  <c r="R83" i="2"/>
  <c r="S83" i="2"/>
  <c r="T83" i="2"/>
  <c r="U83" i="2"/>
  <c r="V83" i="2"/>
  <c r="R84" i="2"/>
  <c r="S84" i="2"/>
  <c r="T84" i="2"/>
  <c r="U84" i="2"/>
  <c r="V84" i="2"/>
  <c r="R85" i="2"/>
  <c r="S85" i="2"/>
  <c r="T85" i="2"/>
  <c r="U85" i="2"/>
  <c r="V85" i="2"/>
  <c r="R86" i="2"/>
  <c r="S86" i="2"/>
  <c r="T86" i="2"/>
  <c r="U86" i="2"/>
  <c r="V86" i="2"/>
  <c r="R87" i="2"/>
  <c r="S87" i="2"/>
  <c r="T87" i="2"/>
  <c r="U87" i="2"/>
  <c r="V87" i="2"/>
  <c r="R88" i="2"/>
  <c r="S88" i="2"/>
  <c r="T88" i="2"/>
  <c r="U88" i="2"/>
  <c r="V88" i="2"/>
  <c r="R89" i="2"/>
  <c r="S89" i="2"/>
  <c r="T89" i="2"/>
  <c r="U89" i="2"/>
  <c r="V89" i="2"/>
  <c r="R90" i="2"/>
  <c r="S90" i="2"/>
  <c r="T90" i="2"/>
  <c r="U90" i="2"/>
  <c r="V90" i="2"/>
  <c r="R91" i="2"/>
  <c r="S91" i="2"/>
  <c r="T91" i="2"/>
  <c r="U91" i="2"/>
  <c r="V91" i="2"/>
  <c r="R92" i="2"/>
  <c r="S92" i="2"/>
  <c r="T92" i="2"/>
  <c r="U92" i="2"/>
  <c r="V92" i="2"/>
  <c r="R93" i="2"/>
  <c r="S93" i="2"/>
  <c r="T93" i="2"/>
  <c r="U93" i="2"/>
  <c r="V93" i="2"/>
  <c r="R94" i="2"/>
  <c r="S94" i="2"/>
  <c r="T94" i="2"/>
  <c r="U94" i="2"/>
  <c r="V94" i="2"/>
  <c r="R95" i="2"/>
  <c r="S95" i="2"/>
  <c r="T95" i="2"/>
  <c r="U95" i="2"/>
  <c r="V95" i="2"/>
  <c r="R96" i="2"/>
  <c r="S96" i="2"/>
  <c r="T96" i="2"/>
  <c r="U96" i="2"/>
  <c r="V96" i="2"/>
  <c r="R97" i="2"/>
  <c r="S97" i="2"/>
  <c r="T97" i="2"/>
  <c r="U97" i="2"/>
  <c r="V97" i="2"/>
  <c r="R98" i="2"/>
  <c r="S98" i="2"/>
  <c r="T98" i="2"/>
  <c r="U98" i="2"/>
  <c r="V98" i="2"/>
  <c r="R99" i="2"/>
  <c r="S99" i="2"/>
  <c r="T99" i="2"/>
  <c r="U99" i="2"/>
  <c r="V99" i="2"/>
  <c r="R100" i="2"/>
  <c r="S100" i="2"/>
  <c r="T100" i="2"/>
  <c r="U100" i="2"/>
  <c r="V100" i="2"/>
  <c r="R101" i="2"/>
  <c r="S101" i="2"/>
  <c r="T101" i="2"/>
  <c r="U101" i="2"/>
  <c r="V101" i="2"/>
  <c r="R102" i="2"/>
  <c r="S102" i="2"/>
  <c r="T102" i="2"/>
  <c r="U102" i="2"/>
  <c r="V102" i="2"/>
  <c r="R103" i="2"/>
  <c r="S103" i="2"/>
  <c r="T103" i="2"/>
  <c r="U103" i="2"/>
  <c r="V103" i="2"/>
  <c r="R104" i="2"/>
  <c r="S104" i="2"/>
  <c r="T104" i="2"/>
  <c r="U104" i="2"/>
  <c r="V104" i="2"/>
  <c r="R105" i="2"/>
  <c r="S105" i="2"/>
  <c r="T105" i="2"/>
  <c r="U105" i="2"/>
  <c r="V105" i="2"/>
  <c r="R106" i="2"/>
  <c r="S106" i="2"/>
  <c r="T106" i="2"/>
  <c r="U106" i="2"/>
  <c r="V106" i="2"/>
  <c r="R107" i="2"/>
  <c r="S107" i="2"/>
  <c r="T107" i="2"/>
  <c r="U107" i="2"/>
  <c r="V107" i="2"/>
  <c r="R108" i="2"/>
  <c r="S108" i="2"/>
  <c r="T108" i="2"/>
  <c r="U108" i="2"/>
  <c r="V108" i="2"/>
  <c r="R109" i="2"/>
  <c r="S109" i="2"/>
  <c r="T109" i="2"/>
  <c r="U109" i="2"/>
  <c r="V109" i="2"/>
  <c r="R110" i="2"/>
  <c r="S110" i="2"/>
  <c r="T110" i="2"/>
  <c r="U110" i="2"/>
  <c r="V110" i="2"/>
  <c r="R111" i="2"/>
  <c r="S111" i="2"/>
  <c r="T111" i="2"/>
  <c r="U111" i="2"/>
  <c r="V111" i="2"/>
  <c r="R112" i="2"/>
  <c r="S112" i="2"/>
  <c r="T112" i="2"/>
  <c r="U112" i="2"/>
  <c r="V112" i="2"/>
  <c r="R113" i="2"/>
  <c r="S113" i="2"/>
  <c r="T113" i="2"/>
  <c r="U113" i="2"/>
  <c r="V113" i="2"/>
  <c r="R114" i="2"/>
  <c r="S114" i="2"/>
  <c r="T114" i="2"/>
  <c r="U114" i="2"/>
  <c r="V114" i="2"/>
  <c r="R115" i="2"/>
  <c r="S115" i="2"/>
  <c r="T115" i="2"/>
  <c r="U115" i="2"/>
  <c r="V115" i="2"/>
  <c r="R116" i="2"/>
  <c r="S116" i="2"/>
  <c r="T116" i="2"/>
  <c r="U116" i="2"/>
  <c r="V116" i="2"/>
  <c r="R117" i="2"/>
  <c r="S117" i="2"/>
  <c r="T117" i="2"/>
  <c r="U117" i="2"/>
  <c r="V117" i="2"/>
  <c r="R118" i="2"/>
  <c r="S118" i="2"/>
  <c r="T118" i="2"/>
  <c r="U118" i="2"/>
  <c r="V118" i="2"/>
  <c r="R119" i="2"/>
  <c r="S119" i="2"/>
  <c r="T119" i="2"/>
  <c r="U119" i="2"/>
  <c r="V119" i="2"/>
  <c r="R120" i="2"/>
  <c r="S120" i="2"/>
  <c r="T120" i="2"/>
  <c r="U120" i="2"/>
  <c r="V120" i="2"/>
  <c r="R121" i="2"/>
  <c r="S121" i="2"/>
  <c r="T121" i="2"/>
  <c r="U121" i="2"/>
  <c r="V121" i="2"/>
  <c r="R122" i="2"/>
  <c r="S122" i="2"/>
  <c r="T122" i="2"/>
  <c r="U122" i="2"/>
  <c r="V122" i="2"/>
  <c r="R123" i="2"/>
  <c r="S123" i="2"/>
  <c r="T123" i="2"/>
  <c r="U123" i="2"/>
  <c r="V123" i="2"/>
  <c r="R124" i="2"/>
  <c r="S124" i="2"/>
  <c r="T124" i="2"/>
  <c r="U124" i="2"/>
  <c r="V124" i="2"/>
  <c r="R125" i="2"/>
  <c r="S125" i="2"/>
  <c r="T125" i="2"/>
  <c r="U125" i="2"/>
  <c r="V125" i="2"/>
  <c r="R126" i="2"/>
  <c r="S126" i="2"/>
  <c r="T126" i="2"/>
  <c r="U126" i="2"/>
  <c r="V126" i="2"/>
  <c r="R127" i="2"/>
  <c r="S127" i="2"/>
  <c r="T127" i="2"/>
  <c r="U127" i="2"/>
  <c r="V127" i="2"/>
  <c r="R128" i="2"/>
  <c r="S128" i="2"/>
  <c r="T128" i="2"/>
  <c r="U128" i="2"/>
  <c r="V128" i="2"/>
  <c r="R129" i="2"/>
  <c r="S129" i="2"/>
  <c r="T129" i="2"/>
  <c r="U129" i="2"/>
  <c r="V129" i="2"/>
  <c r="R130" i="2"/>
  <c r="S130" i="2"/>
  <c r="T130" i="2"/>
  <c r="U130" i="2"/>
  <c r="V130" i="2"/>
  <c r="R131" i="2"/>
  <c r="S131" i="2"/>
  <c r="T131" i="2"/>
  <c r="U131" i="2"/>
  <c r="V131" i="2"/>
  <c r="R132" i="2"/>
  <c r="S132" i="2"/>
  <c r="T132" i="2"/>
  <c r="U132" i="2"/>
  <c r="V132" i="2"/>
  <c r="R133" i="2"/>
  <c r="S133" i="2"/>
  <c r="T133" i="2"/>
  <c r="U133" i="2"/>
  <c r="V133" i="2"/>
  <c r="R134" i="2"/>
  <c r="S134" i="2"/>
  <c r="T134" i="2"/>
  <c r="U134" i="2"/>
  <c r="V134" i="2"/>
  <c r="R135" i="2"/>
  <c r="S135" i="2"/>
  <c r="T135" i="2"/>
  <c r="U135" i="2"/>
  <c r="V135" i="2"/>
  <c r="R136" i="2"/>
  <c r="S136" i="2"/>
  <c r="T136" i="2"/>
  <c r="U136" i="2"/>
  <c r="V136" i="2"/>
  <c r="R137" i="2"/>
  <c r="S137" i="2"/>
  <c r="T137" i="2"/>
  <c r="U137" i="2"/>
  <c r="V137" i="2"/>
  <c r="R138" i="2"/>
  <c r="S138" i="2"/>
  <c r="T138" i="2"/>
  <c r="U138" i="2"/>
  <c r="V138" i="2"/>
  <c r="R139" i="2"/>
  <c r="S139" i="2"/>
  <c r="T139" i="2"/>
  <c r="U139" i="2"/>
  <c r="V139" i="2"/>
  <c r="R140" i="2"/>
  <c r="S140" i="2"/>
  <c r="T140" i="2"/>
  <c r="U140" i="2"/>
  <c r="V140" i="2"/>
  <c r="R141" i="2"/>
  <c r="S141" i="2"/>
  <c r="T141" i="2"/>
  <c r="U141" i="2"/>
  <c r="V141" i="2"/>
  <c r="R142" i="2"/>
  <c r="S142" i="2"/>
  <c r="T142" i="2"/>
  <c r="U142" i="2"/>
  <c r="V142" i="2"/>
  <c r="R143" i="2"/>
  <c r="S143" i="2"/>
  <c r="T143" i="2"/>
  <c r="U143" i="2"/>
  <c r="V143" i="2"/>
  <c r="R144" i="2"/>
  <c r="S144" i="2"/>
  <c r="T144" i="2"/>
  <c r="U144" i="2"/>
  <c r="V144" i="2"/>
  <c r="R145" i="2"/>
  <c r="S145" i="2"/>
  <c r="T145" i="2"/>
  <c r="U145" i="2"/>
  <c r="V145" i="2"/>
  <c r="R146" i="2"/>
  <c r="S146" i="2"/>
  <c r="T146" i="2"/>
  <c r="U146" i="2"/>
  <c r="V146" i="2"/>
  <c r="R147" i="2"/>
  <c r="S147" i="2"/>
  <c r="T147" i="2"/>
  <c r="U147" i="2"/>
  <c r="V147" i="2"/>
  <c r="R148" i="2"/>
  <c r="S148" i="2"/>
  <c r="T148" i="2"/>
  <c r="U148" i="2"/>
  <c r="V148" i="2"/>
  <c r="R149" i="2"/>
  <c r="S149" i="2"/>
  <c r="T149" i="2"/>
  <c r="U149" i="2"/>
  <c r="V149" i="2"/>
  <c r="R150" i="2"/>
  <c r="S150" i="2"/>
  <c r="T150" i="2"/>
  <c r="U150" i="2"/>
  <c r="V150" i="2"/>
  <c r="R151" i="2"/>
  <c r="S151" i="2"/>
  <c r="T151" i="2"/>
  <c r="U151" i="2"/>
  <c r="V151" i="2"/>
  <c r="R152" i="2"/>
  <c r="S152" i="2"/>
  <c r="T152" i="2"/>
  <c r="U152" i="2"/>
  <c r="V152" i="2"/>
  <c r="R153" i="2"/>
  <c r="S153" i="2"/>
  <c r="T153" i="2"/>
  <c r="U153" i="2"/>
  <c r="V153" i="2"/>
  <c r="R154" i="2"/>
  <c r="S154" i="2"/>
  <c r="T154" i="2"/>
  <c r="U154" i="2"/>
  <c r="V154" i="2"/>
  <c r="R155" i="2"/>
  <c r="S155" i="2"/>
  <c r="T155" i="2"/>
  <c r="U155" i="2"/>
  <c r="V155" i="2"/>
  <c r="R156" i="2"/>
  <c r="S156" i="2"/>
  <c r="T156" i="2"/>
  <c r="U156" i="2"/>
  <c r="V156" i="2"/>
  <c r="R157" i="2"/>
  <c r="S157" i="2"/>
  <c r="T157" i="2"/>
  <c r="U157" i="2"/>
  <c r="V157" i="2"/>
  <c r="R158" i="2"/>
  <c r="S158" i="2"/>
  <c r="T158" i="2"/>
  <c r="U158" i="2"/>
  <c r="V158" i="2"/>
  <c r="R159" i="2"/>
  <c r="S159" i="2"/>
  <c r="T159" i="2"/>
  <c r="U159" i="2"/>
  <c r="V159" i="2"/>
  <c r="R160" i="2"/>
  <c r="S160" i="2"/>
  <c r="T160" i="2"/>
  <c r="U160" i="2"/>
  <c r="V160" i="2"/>
  <c r="R161" i="2"/>
  <c r="S161" i="2"/>
  <c r="T161" i="2"/>
  <c r="U161" i="2"/>
  <c r="V161" i="2"/>
  <c r="R162" i="2"/>
  <c r="S162" i="2"/>
  <c r="T162" i="2"/>
  <c r="U162" i="2"/>
  <c r="V162" i="2"/>
  <c r="R163" i="2"/>
  <c r="S163" i="2"/>
  <c r="T163" i="2"/>
  <c r="U163" i="2"/>
  <c r="V163" i="2"/>
  <c r="R164" i="2"/>
  <c r="S164" i="2"/>
  <c r="T164" i="2"/>
  <c r="U164" i="2"/>
  <c r="V164" i="2"/>
  <c r="R165" i="2"/>
  <c r="S165" i="2"/>
  <c r="T165" i="2"/>
  <c r="U165" i="2"/>
  <c r="V165" i="2"/>
  <c r="R166" i="2"/>
  <c r="S166" i="2"/>
  <c r="T166" i="2"/>
  <c r="U166" i="2"/>
  <c r="V166" i="2"/>
  <c r="R167" i="2"/>
  <c r="S167" i="2"/>
  <c r="T167" i="2"/>
  <c r="U167" i="2"/>
  <c r="V167" i="2"/>
  <c r="R168" i="2"/>
  <c r="S168" i="2"/>
  <c r="T168" i="2"/>
  <c r="U168" i="2"/>
  <c r="V168" i="2"/>
  <c r="R169" i="2"/>
  <c r="S169" i="2"/>
  <c r="T169" i="2"/>
  <c r="U169" i="2"/>
  <c r="V169" i="2"/>
  <c r="R170" i="2"/>
  <c r="S170" i="2"/>
  <c r="T170" i="2"/>
  <c r="U170" i="2"/>
  <c r="V170" i="2"/>
  <c r="R171" i="2"/>
  <c r="S171" i="2"/>
  <c r="T171" i="2"/>
  <c r="U171" i="2"/>
  <c r="V171" i="2"/>
  <c r="R172" i="2"/>
  <c r="S172" i="2"/>
  <c r="T172" i="2"/>
  <c r="U172" i="2"/>
  <c r="V172" i="2"/>
  <c r="R173" i="2"/>
  <c r="S173" i="2"/>
  <c r="T173" i="2"/>
  <c r="U173" i="2"/>
  <c r="V173" i="2"/>
  <c r="R174" i="2"/>
  <c r="S174" i="2"/>
  <c r="T174" i="2"/>
  <c r="U174" i="2"/>
  <c r="V174" i="2"/>
  <c r="R175" i="2"/>
  <c r="S175" i="2"/>
  <c r="T175" i="2"/>
  <c r="U175" i="2"/>
  <c r="V175" i="2"/>
  <c r="R176" i="2"/>
  <c r="S176" i="2"/>
  <c r="T176" i="2"/>
  <c r="U176" i="2"/>
  <c r="V176" i="2"/>
  <c r="R177" i="2"/>
  <c r="S177" i="2"/>
  <c r="T177" i="2"/>
  <c r="U177" i="2"/>
  <c r="V177" i="2"/>
  <c r="R178" i="2"/>
  <c r="S178" i="2"/>
  <c r="T178" i="2"/>
  <c r="U178" i="2"/>
  <c r="V178" i="2"/>
  <c r="R179" i="2"/>
  <c r="S179" i="2"/>
  <c r="T179" i="2"/>
  <c r="U179" i="2"/>
  <c r="V179" i="2"/>
  <c r="R180" i="2"/>
  <c r="S180" i="2"/>
  <c r="T180" i="2"/>
  <c r="U180" i="2"/>
  <c r="V180" i="2"/>
  <c r="R181" i="2"/>
  <c r="S181" i="2"/>
  <c r="T181" i="2"/>
  <c r="U181" i="2"/>
  <c r="V181" i="2"/>
  <c r="R182" i="2"/>
  <c r="S182" i="2"/>
  <c r="T182" i="2"/>
  <c r="U182" i="2"/>
  <c r="V182" i="2"/>
  <c r="R183" i="2"/>
  <c r="S183" i="2"/>
  <c r="T183" i="2"/>
  <c r="U183" i="2"/>
  <c r="V183" i="2"/>
  <c r="R184" i="2"/>
  <c r="S184" i="2"/>
  <c r="T184" i="2"/>
  <c r="U184" i="2"/>
  <c r="V184" i="2"/>
  <c r="R185" i="2"/>
  <c r="S185" i="2"/>
  <c r="T185" i="2"/>
  <c r="U185" i="2"/>
  <c r="V185" i="2"/>
  <c r="R186" i="2"/>
  <c r="S186" i="2"/>
  <c r="T186" i="2"/>
  <c r="U186" i="2"/>
  <c r="V186" i="2"/>
  <c r="R187" i="2"/>
  <c r="S187" i="2"/>
  <c r="T187" i="2"/>
  <c r="U187" i="2"/>
  <c r="V187" i="2"/>
  <c r="R188" i="2"/>
  <c r="S188" i="2"/>
  <c r="T188" i="2"/>
  <c r="U188" i="2"/>
  <c r="V188" i="2"/>
  <c r="R189" i="2"/>
  <c r="S189" i="2"/>
  <c r="T189" i="2"/>
  <c r="U189" i="2"/>
  <c r="V189" i="2"/>
  <c r="R190" i="2"/>
  <c r="S190" i="2"/>
  <c r="T190" i="2"/>
  <c r="U190" i="2"/>
  <c r="V190" i="2"/>
  <c r="R191" i="2"/>
  <c r="S191" i="2"/>
  <c r="T191" i="2"/>
  <c r="U191" i="2"/>
  <c r="V191" i="2"/>
  <c r="R192" i="2"/>
  <c r="S192" i="2"/>
  <c r="T192" i="2"/>
  <c r="U192" i="2"/>
  <c r="V192" i="2"/>
  <c r="R193" i="2"/>
  <c r="S193" i="2"/>
  <c r="T193" i="2"/>
  <c r="U193" i="2"/>
  <c r="V193" i="2"/>
  <c r="R194" i="2"/>
  <c r="S194" i="2"/>
  <c r="T194" i="2"/>
  <c r="U194" i="2"/>
  <c r="V194" i="2"/>
  <c r="R195" i="2"/>
  <c r="S195" i="2"/>
  <c r="T195" i="2"/>
  <c r="U195" i="2"/>
  <c r="V195" i="2"/>
  <c r="R196" i="2"/>
  <c r="S196" i="2"/>
  <c r="T196" i="2"/>
  <c r="U196" i="2"/>
  <c r="V196" i="2"/>
  <c r="R197" i="2"/>
  <c r="S197" i="2"/>
  <c r="T197" i="2"/>
  <c r="U197" i="2"/>
  <c r="V197" i="2"/>
  <c r="R198" i="2"/>
  <c r="S198" i="2"/>
  <c r="T198" i="2"/>
  <c r="U198" i="2"/>
  <c r="V198" i="2"/>
  <c r="R199" i="2"/>
  <c r="S199" i="2"/>
  <c r="T199" i="2"/>
  <c r="U199" i="2"/>
  <c r="V199" i="2"/>
  <c r="R200" i="2"/>
  <c r="S200" i="2"/>
  <c r="T200" i="2"/>
  <c r="U200" i="2"/>
  <c r="V200" i="2"/>
  <c r="R201" i="2"/>
  <c r="S201" i="2"/>
  <c r="T201" i="2"/>
  <c r="U201" i="2"/>
  <c r="V201" i="2"/>
  <c r="R202" i="2"/>
  <c r="S202" i="2"/>
  <c r="T202" i="2"/>
  <c r="U202" i="2"/>
  <c r="V202" i="2"/>
  <c r="R203" i="2"/>
  <c r="S203" i="2"/>
  <c r="T203" i="2"/>
  <c r="U203" i="2"/>
  <c r="V203" i="2"/>
  <c r="R204" i="2"/>
  <c r="S204" i="2"/>
  <c r="T204" i="2"/>
  <c r="U204" i="2"/>
  <c r="V204" i="2"/>
  <c r="R205" i="2"/>
  <c r="S205" i="2"/>
  <c r="T205" i="2"/>
  <c r="U205" i="2"/>
  <c r="V205" i="2"/>
  <c r="R206" i="2"/>
  <c r="S206" i="2"/>
  <c r="T206" i="2"/>
  <c r="U206" i="2"/>
  <c r="V206" i="2"/>
  <c r="R207" i="2"/>
  <c r="S207" i="2"/>
  <c r="T207" i="2"/>
  <c r="U207" i="2"/>
  <c r="V207" i="2"/>
  <c r="R208" i="2"/>
  <c r="S208" i="2"/>
  <c r="T208" i="2"/>
  <c r="U208" i="2"/>
  <c r="V208" i="2"/>
  <c r="R209" i="2"/>
  <c r="S209" i="2"/>
  <c r="T209" i="2"/>
  <c r="U209" i="2"/>
  <c r="V209" i="2"/>
  <c r="R210" i="2"/>
  <c r="S210" i="2"/>
  <c r="T210" i="2"/>
  <c r="U210" i="2"/>
  <c r="V210" i="2"/>
  <c r="R211" i="2"/>
  <c r="S211" i="2"/>
  <c r="T211" i="2"/>
  <c r="U211" i="2"/>
  <c r="V211" i="2"/>
  <c r="R212" i="2"/>
  <c r="S212" i="2"/>
  <c r="T212" i="2"/>
  <c r="U212" i="2"/>
  <c r="V212" i="2"/>
  <c r="R213" i="2"/>
  <c r="S213" i="2"/>
  <c r="T213" i="2"/>
  <c r="U213" i="2"/>
  <c r="V213" i="2"/>
  <c r="R214" i="2"/>
  <c r="S214" i="2"/>
  <c r="T214" i="2"/>
  <c r="U214" i="2"/>
  <c r="V214" i="2"/>
  <c r="R215" i="2"/>
  <c r="S215" i="2"/>
  <c r="T215" i="2"/>
  <c r="U215" i="2"/>
  <c r="V215" i="2"/>
  <c r="R216" i="2"/>
  <c r="S216" i="2"/>
  <c r="T216" i="2"/>
  <c r="U216" i="2"/>
  <c r="V216" i="2"/>
  <c r="R217" i="2"/>
  <c r="S217" i="2"/>
  <c r="T217" i="2"/>
  <c r="U217" i="2"/>
  <c r="V217" i="2"/>
  <c r="R218" i="2"/>
  <c r="S218" i="2"/>
  <c r="T218" i="2"/>
  <c r="U218" i="2"/>
  <c r="V218" i="2"/>
  <c r="R219" i="2"/>
  <c r="S219" i="2"/>
  <c r="T219" i="2"/>
  <c r="U219" i="2"/>
  <c r="V219" i="2"/>
  <c r="R220" i="2"/>
  <c r="S220" i="2"/>
  <c r="T220" i="2"/>
  <c r="U220" i="2"/>
  <c r="V220" i="2"/>
  <c r="R221" i="2"/>
  <c r="S221" i="2"/>
  <c r="T221" i="2"/>
  <c r="U221" i="2"/>
  <c r="V221" i="2"/>
  <c r="R222" i="2"/>
  <c r="S222" i="2"/>
  <c r="T222" i="2"/>
  <c r="U222" i="2"/>
  <c r="V222" i="2"/>
  <c r="R223" i="2"/>
  <c r="S223" i="2"/>
  <c r="T223" i="2"/>
  <c r="U223" i="2"/>
  <c r="V223" i="2"/>
  <c r="R224" i="2"/>
  <c r="S224" i="2"/>
  <c r="T224" i="2"/>
  <c r="U224" i="2"/>
  <c r="V224" i="2"/>
  <c r="R225" i="2"/>
  <c r="S225" i="2"/>
  <c r="T225" i="2"/>
  <c r="U225" i="2"/>
  <c r="V225" i="2"/>
  <c r="R226" i="2"/>
  <c r="S226" i="2"/>
  <c r="T226" i="2"/>
  <c r="U226" i="2"/>
  <c r="V226" i="2"/>
  <c r="R227" i="2"/>
  <c r="S227" i="2"/>
  <c r="T227" i="2"/>
  <c r="U227" i="2"/>
  <c r="V227" i="2"/>
  <c r="R228" i="2"/>
  <c r="S228" i="2"/>
  <c r="T228" i="2"/>
  <c r="U228" i="2"/>
  <c r="V228" i="2"/>
  <c r="R229" i="2"/>
  <c r="S229" i="2"/>
  <c r="T229" i="2"/>
  <c r="U229" i="2"/>
  <c r="V229" i="2"/>
  <c r="R230" i="2"/>
  <c r="S230" i="2"/>
  <c r="T230" i="2"/>
  <c r="U230" i="2"/>
  <c r="V230" i="2"/>
  <c r="R231" i="2"/>
  <c r="S231" i="2"/>
  <c r="T231" i="2"/>
  <c r="U231" i="2"/>
  <c r="V231" i="2"/>
  <c r="R232" i="2"/>
  <c r="S232" i="2"/>
  <c r="T232" i="2"/>
  <c r="U232" i="2"/>
  <c r="V232" i="2"/>
  <c r="R233" i="2"/>
  <c r="S233" i="2"/>
  <c r="T233" i="2"/>
  <c r="U233" i="2"/>
  <c r="V233" i="2"/>
  <c r="R234" i="2"/>
  <c r="S234" i="2"/>
  <c r="T234" i="2"/>
  <c r="U234" i="2"/>
  <c r="V234" i="2"/>
  <c r="R235" i="2"/>
  <c r="S235" i="2"/>
  <c r="T235" i="2"/>
  <c r="U235" i="2"/>
  <c r="V235" i="2"/>
  <c r="R236" i="2"/>
  <c r="S236" i="2"/>
  <c r="T236" i="2"/>
  <c r="U236" i="2"/>
  <c r="V236" i="2"/>
  <c r="R237" i="2"/>
  <c r="S237" i="2"/>
  <c r="T237" i="2"/>
  <c r="U237" i="2"/>
  <c r="V237" i="2"/>
  <c r="R238" i="2"/>
  <c r="S238" i="2"/>
  <c r="T238" i="2"/>
  <c r="U238" i="2"/>
  <c r="V238" i="2"/>
  <c r="R239" i="2"/>
  <c r="S239" i="2"/>
  <c r="T239" i="2"/>
  <c r="U239" i="2"/>
  <c r="V239" i="2"/>
  <c r="R240" i="2"/>
  <c r="S240" i="2"/>
  <c r="T240" i="2"/>
  <c r="U240" i="2"/>
  <c r="V240" i="2"/>
  <c r="R241" i="2"/>
  <c r="S241" i="2"/>
  <c r="T241" i="2"/>
  <c r="U241" i="2"/>
  <c r="V241" i="2"/>
  <c r="R242" i="2"/>
  <c r="S242" i="2"/>
  <c r="T242" i="2"/>
  <c r="U242" i="2"/>
  <c r="V242" i="2"/>
  <c r="R243" i="2"/>
  <c r="S243" i="2"/>
  <c r="T243" i="2"/>
  <c r="U243" i="2"/>
  <c r="V243" i="2"/>
  <c r="R244" i="2"/>
  <c r="S244" i="2"/>
  <c r="T244" i="2"/>
  <c r="U244" i="2"/>
  <c r="V244" i="2"/>
  <c r="R245" i="2"/>
  <c r="S245" i="2"/>
  <c r="T245" i="2"/>
  <c r="U245" i="2"/>
  <c r="V245" i="2"/>
  <c r="R246" i="2"/>
  <c r="S246" i="2"/>
  <c r="T246" i="2"/>
  <c r="U246" i="2"/>
  <c r="V246" i="2"/>
  <c r="R247" i="2"/>
  <c r="S247" i="2"/>
  <c r="T247" i="2"/>
  <c r="U247" i="2"/>
  <c r="V247" i="2"/>
  <c r="R248" i="2"/>
  <c r="S248" i="2"/>
  <c r="T248" i="2"/>
  <c r="U248" i="2"/>
  <c r="V248" i="2"/>
  <c r="R249" i="2"/>
  <c r="S249" i="2"/>
  <c r="T249" i="2"/>
  <c r="U249" i="2"/>
  <c r="V249" i="2"/>
  <c r="R250" i="2"/>
  <c r="S250" i="2"/>
  <c r="T250" i="2"/>
  <c r="U250" i="2"/>
  <c r="V250" i="2"/>
  <c r="R251" i="2"/>
  <c r="S251" i="2"/>
  <c r="T251" i="2"/>
  <c r="U251" i="2"/>
  <c r="V251" i="2"/>
  <c r="R252" i="2"/>
  <c r="S252" i="2"/>
  <c r="T252" i="2"/>
  <c r="U252" i="2"/>
  <c r="V252" i="2"/>
  <c r="R253" i="2"/>
  <c r="S253" i="2"/>
  <c r="T253" i="2"/>
  <c r="U253" i="2"/>
  <c r="V253" i="2"/>
  <c r="R254" i="2"/>
  <c r="S254" i="2"/>
  <c r="T254" i="2"/>
  <c r="U254" i="2"/>
  <c r="V254" i="2"/>
  <c r="R255" i="2"/>
  <c r="S255" i="2"/>
  <c r="T255" i="2"/>
  <c r="U255" i="2"/>
  <c r="V255" i="2"/>
  <c r="R256" i="2"/>
  <c r="S256" i="2"/>
  <c r="T256" i="2"/>
  <c r="U256" i="2"/>
  <c r="V256" i="2"/>
  <c r="R257" i="2"/>
  <c r="S257" i="2"/>
  <c r="T257" i="2"/>
  <c r="U257" i="2"/>
  <c r="V257" i="2"/>
  <c r="R258" i="2"/>
  <c r="S258" i="2"/>
  <c r="T258" i="2"/>
  <c r="U258" i="2"/>
  <c r="V258" i="2"/>
  <c r="R259" i="2"/>
  <c r="S259" i="2"/>
  <c r="T259" i="2"/>
  <c r="U259" i="2"/>
  <c r="V259" i="2"/>
  <c r="R260" i="2"/>
  <c r="S260" i="2"/>
  <c r="T260" i="2"/>
  <c r="U260" i="2"/>
  <c r="V260" i="2"/>
  <c r="R261" i="2"/>
  <c r="S261" i="2"/>
  <c r="T261" i="2"/>
  <c r="U261" i="2"/>
  <c r="V261" i="2"/>
  <c r="R262" i="2"/>
  <c r="S262" i="2"/>
  <c r="T262" i="2"/>
  <c r="U262" i="2"/>
  <c r="V262" i="2"/>
  <c r="R263" i="2"/>
  <c r="S263" i="2"/>
  <c r="T263" i="2"/>
  <c r="U263" i="2"/>
  <c r="V263" i="2"/>
  <c r="R264" i="2"/>
  <c r="S264" i="2"/>
  <c r="T264" i="2"/>
  <c r="U264" i="2"/>
  <c r="V264" i="2"/>
  <c r="R265" i="2"/>
  <c r="S265" i="2"/>
  <c r="T265" i="2"/>
  <c r="U265" i="2"/>
  <c r="V265" i="2"/>
  <c r="R266" i="2"/>
  <c r="S266" i="2"/>
  <c r="T266" i="2"/>
  <c r="U266" i="2"/>
  <c r="V266" i="2"/>
  <c r="R267" i="2"/>
  <c r="S267" i="2"/>
  <c r="T267" i="2"/>
  <c r="U267" i="2"/>
  <c r="V267" i="2"/>
  <c r="R268" i="2"/>
  <c r="S268" i="2"/>
  <c r="T268" i="2"/>
  <c r="U268" i="2"/>
  <c r="V268" i="2"/>
  <c r="R269" i="2"/>
  <c r="S269" i="2"/>
  <c r="T269" i="2"/>
  <c r="U269" i="2"/>
  <c r="V269" i="2"/>
  <c r="R270" i="2"/>
  <c r="S270" i="2"/>
  <c r="T270" i="2"/>
  <c r="U270" i="2"/>
  <c r="V270" i="2"/>
  <c r="R271" i="2"/>
  <c r="S271" i="2"/>
  <c r="T271" i="2"/>
  <c r="U271" i="2"/>
  <c r="V271" i="2"/>
  <c r="R272" i="2"/>
  <c r="S272" i="2"/>
  <c r="T272" i="2"/>
  <c r="U272" i="2"/>
  <c r="V272" i="2"/>
  <c r="R273" i="2"/>
  <c r="S273" i="2"/>
  <c r="T273" i="2"/>
  <c r="U273" i="2"/>
  <c r="V273" i="2"/>
  <c r="R274" i="2"/>
  <c r="S274" i="2"/>
  <c r="T274" i="2"/>
  <c r="U274" i="2"/>
  <c r="V274" i="2"/>
  <c r="R275" i="2"/>
  <c r="S275" i="2"/>
  <c r="T275" i="2"/>
  <c r="U275" i="2"/>
  <c r="V275" i="2"/>
  <c r="R276" i="2"/>
  <c r="S276" i="2"/>
  <c r="T276" i="2"/>
  <c r="U276" i="2"/>
  <c r="V276" i="2"/>
  <c r="R277" i="2"/>
  <c r="S277" i="2"/>
  <c r="T277" i="2"/>
  <c r="U277" i="2"/>
  <c r="V277" i="2"/>
  <c r="R278" i="2"/>
  <c r="S278" i="2"/>
  <c r="T278" i="2"/>
  <c r="U278" i="2"/>
  <c r="V278" i="2"/>
  <c r="R279" i="2"/>
  <c r="S279" i="2"/>
  <c r="T279" i="2"/>
  <c r="U279" i="2"/>
  <c r="V279" i="2"/>
  <c r="R280" i="2"/>
  <c r="S280" i="2"/>
  <c r="T280" i="2"/>
  <c r="U280" i="2"/>
  <c r="V280" i="2"/>
  <c r="R281" i="2"/>
  <c r="S281" i="2"/>
  <c r="T281" i="2"/>
  <c r="U281" i="2"/>
  <c r="V281" i="2"/>
  <c r="R282" i="2"/>
  <c r="S282" i="2"/>
  <c r="T282" i="2"/>
  <c r="U282" i="2"/>
  <c r="V282" i="2"/>
  <c r="R283" i="2"/>
  <c r="S283" i="2"/>
  <c r="T283" i="2"/>
  <c r="U283" i="2"/>
  <c r="V283" i="2"/>
  <c r="R284" i="2"/>
  <c r="S284" i="2"/>
  <c r="T284" i="2"/>
  <c r="U284" i="2"/>
  <c r="V284" i="2"/>
  <c r="R285" i="2"/>
  <c r="S285" i="2"/>
  <c r="T285" i="2"/>
  <c r="U285" i="2"/>
  <c r="V285" i="2"/>
  <c r="R286" i="2"/>
  <c r="S286" i="2"/>
  <c r="T286" i="2"/>
  <c r="U286" i="2"/>
  <c r="V286" i="2"/>
  <c r="R287" i="2"/>
  <c r="S287" i="2"/>
  <c r="T287" i="2"/>
  <c r="U287" i="2"/>
  <c r="V287" i="2"/>
  <c r="R288" i="2"/>
  <c r="S288" i="2"/>
  <c r="T288" i="2"/>
  <c r="U288" i="2"/>
  <c r="V288" i="2"/>
  <c r="R289" i="2"/>
  <c r="S289" i="2"/>
  <c r="T289" i="2"/>
  <c r="U289" i="2"/>
  <c r="V289" i="2"/>
  <c r="R290" i="2"/>
  <c r="S290" i="2"/>
  <c r="T290" i="2"/>
  <c r="U290" i="2"/>
  <c r="V290" i="2"/>
  <c r="R291" i="2"/>
  <c r="S291" i="2"/>
  <c r="T291" i="2"/>
  <c r="U291" i="2"/>
  <c r="V291" i="2"/>
  <c r="R292" i="2"/>
  <c r="S292" i="2"/>
  <c r="T292" i="2"/>
  <c r="U292" i="2"/>
  <c r="V292" i="2"/>
  <c r="R293" i="2"/>
  <c r="S293" i="2"/>
  <c r="T293" i="2"/>
  <c r="U293" i="2"/>
  <c r="V293" i="2"/>
  <c r="R294" i="2"/>
  <c r="S294" i="2"/>
  <c r="T294" i="2"/>
  <c r="U294" i="2"/>
  <c r="V294" i="2"/>
  <c r="R295" i="2"/>
  <c r="S295" i="2"/>
  <c r="T295" i="2"/>
  <c r="U295" i="2"/>
  <c r="V295" i="2"/>
  <c r="R296" i="2"/>
  <c r="S296" i="2"/>
  <c r="T296" i="2"/>
  <c r="U296" i="2"/>
  <c r="V296" i="2"/>
  <c r="R297" i="2"/>
  <c r="S297" i="2"/>
  <c r="T297" i="2"/>
  <c r="U297" i="2"/>
  <c r="V297" i="2"/>
  <c r="R298" i="2"/>
  <c r="S298" i="2"/>
  <c r="T298" i="2"/>
  <c r="U298" i="2"/>
  <c r="V298" i="2"/>
  <c r="R299" i="2"/>
  <c r="S299" i="2"/>
  <c r="T299" i="2"/>
  <c r="U299" i="2"/>
  <c r="V299" i="2"/>
  <c r="R300" i="2"/>
  <c r="S300" i="2"/>
  <c r="T300" i="2"/>
  <c r="U300" i="2"/>
  <c r="V300" i="2"/>
  <c r="R301" i="2"/>
  <c r="S301" i="2"/>
  <c r="T301" i="2"/>
  <c r="U301" i="2"/>
  <c r="V301" i="2"/>
  <c r="R302" i="2"/>
  <c r="S302" i="2"/>
  <c r="T302" i="2"/>
  <c r="U302" i="2"/>
  <c r="V302" i="2"/>
  <c r="R303" i="2"/>
  <c r="S303" i="2"/>
  <c r="T303" i="2"/>
  <c r="U303" i="2"/>
  <c r="V303" i="2"/>
  <c r="R304" i="2"/>
  <c r="S304" i="2"/>
  <c r="T304" i="2"/>
  <c r="U304" i="2"/>
  <c r="V304" i="2"/>
  <c r="R305" i="2"/>
  <c r="S305" i="2"/>
  <c r="T305" i="2"/>
  <c r="U305" i="2"/>
  <c r="V305" i="2"/>
  <c r="R306" i="2"/>
  <c r="S306" i="2"/>
  <c r="T306" i="2"/>
  <c r="U306" i="2"/>
  <c r="V306" i="2"/>
  <c r="R307" i="2"/>
  <c r="S307" i="2"/>
  <c r="T307" i="2"/>
  <c r="U307" i="2"/>
  <c r="V307" i="2"/>
  <c r="R308" i="2"/>
  <c r="S308" i="2"/>
  <c r="T308" i="2"/>
  <c r="U308" i="2"/>
  <c r="V308" i="2"/>
  <c r="R309" i="2"/>
  <c r="S309" i="2"/>
  <c r="T309" i="2"/>
  <c r="U309" i="2"/>
  <c r="V309" i="2"/>
  <c r="R310" i="2"/>
  <c r="S310" i="2"/>
  <c r="T310" i="2"/>
  <c r="U310" i="2"/>
  <c r="V310" i="2"/>
  <c r="R311" i="2"/>
  <c r="S311" i="2"/>
  <c r="T311" i="2"/>
  <c r="U311" i="2"/>
  <c r="V311" i="2"/>
  <c r="R312" i="2"/>
  <c r="S312" i="2"/>
  <c r="T312" i="2"/>
  <c r="U312" i="2"/>
  <c r="V312" i="2"/>
  <c r="R313" i="2"/>
  <c r="S313" i="2"/>
  <c r="T313" i="2"/>
  <c r="U313" i="2"/>
  <c r="V313" i="2"/>
  <c r="R314" i="2"/>
  <c r="S314" i="2"/>
  <c r="T314" i="2"/>
  <c r="U314" i="2"/>
  <c r="V314" i="2"/>
  <c r="R315" i="2"/>
  <c r="S315" i="2"/>
  <c r="T315" i="2"/>
  <c r="U315" i="2"/>
  <c r="V315" i="2"/>
  <c r="R316" i="2"/>
  <c r="S316" i="2"/>
  <c r="T316" i="2"/>
  <c r="U316" i="2"/>
  <c r="V316" i="2"/>
  <c r="R317" i="2"/>
  <c r="S317" i="2"/>
  <c r="T317" i="2"/>
  <c r="U317" i="2"/>
  <c r="V317" i="2"/>
  <c r="R318" i="2"/>
  <c r="S318" i="2"/>
  <c r="T318" i="2"/>
  <c r="U318" i="2"/>
  <c r="V318" i="2"/>
  <c r="R319" i="2"/>
  <c r="S319" i="2"/>
  <c r="T319" i="2"/>
  <c r="U319" i="2"/>
  <c r="V319" i="2"/>
  <c r="R320" i="2"/>
  <c r="S320" i="2"/>
  <c r="T320" i="2"/>
  <c r="U320" i="2"/>
  <c r="V320" i="2"/>
  <c r="R321" i="2"/>
  <c r="S321" i="2"/>
  <c r="T321" i="2"/>
  <c r="U321" i="2"/>
  <c r="V321" i="2"/>
  <c r="R322" i="2"/>
  <c r="S322" i="2"/>
  <c r="T322" i="2"/>
  <c r="U322" i="2"/>
  <c r="V322" i="2"/>
  <c r="R323" i="2"/>
  <c r="S323" i="2"/>
  <c r="T323" i="2"/>
  <c r="U323" i="2"/>
  <c r="V323" i="2"/>
  <c r="R324" i="2"/>
  <c r="S324" i="2"/>
  <c r="T324" i="2"/>
  <c r="U324" i="2"/>
  <c r="V324" i="2"/>
  <c r="R325" i="2"/>
  <c r="S325" i="2"/>
  <c r="T325" i="2"/>
  <c r="U325" i="2"/>
  <c r="V325" i="2"/>
  <c r="R326" i="2"/>
  <c r="S326" i="2"/>
  <c r="T326" i="2"/>
  <c r="U326" i="2"/>
  <c r="V326" i="2"/>
  <c r="R327" i="2"/>
  <c r="S327" i="2"/>
  <c r="T327" i="2"/>
  <c r="U327" i="2"/>
  <c r="V327" i="2"/>
  <c r="R328" i="2"/>
  <c r="S328" i="2"/>
  <c r="T328" i="2"/>
  <c r="U328" i="2"/>
  <c r="V328" i="2"/>
  <c r="R329" i="2"/>
  <c r="S329" i="2"/>
  <c r="T329" i="2"/>
  <c r="U329" i="2"/>
  <c r="V329" i="2"/>
  <c r="R330" i="2"/>
  <c r="S330" i="2"/>
  <c r="T330" i="2"/>
  <c r="U330" i="2"/>
  <c r="V330" i="2"/>
  <c r="R331" i="2"/>
  <c r="S331" i="2"/>
  <c r="T331" i="2"/>
  <c r="U331" i="2"/>
  <c r="V331" i="2"/>
  <c r="R332" i="2"/>
  <c r="S332" i="2"/>
  <c r="T332" i="2"/>
  <c r="U332" i="2"/>
  <c r="V332" i="2"/>
  <c r="R333" i="2"/>
  <c r="S333" i="2"/>
  <c r="T333" i="2"/>
  <c r="U333" i="2"/>
  <c r="V333" i="2"/>
  <c r="R334" i="2"/>
  <c r="S334" i="2"/>
  <c r="T334" i="2"/>
  <c r="U334" i="2"/>
  <c r="V334" i="2"/>
  <c r="R335" i="2"/>
  <c r="S335" i="2"/>
  <c r="T335" i="2"/>
  <c r="U335" i="2"/>
  <c r="V335" i="2"/>
  <c r="R336" i="2"/>
  <c r="S336" i="2"/>
  <c r="T336" i="2"/>
  <c r="U336" i="2"/>
  <c r="V336" i="2"/>
  <c r="R337" i="2"/>
  <c r="S337" i="2"/>
  <c r="T337" i="2"/>
  <c r="U337" i="2"/>
  <c r="V337" i="2"/>
  <c r="R338" i="2"/>
  <c r="S338" i="2"/>
  <c r="T338" i="2"/>
  <c r="U338" i="2"/>
  <c r="V338" i="2"/>
  <c r="R339" i="2"/>
  <c r="S339" i="2"/>
  <c r="T339" i="2"/>
  <c r="U339" i="2"/>
  <c r="V339" i="2"/>
  <c r="R340" i="2"/>
  <c r="S340" i="2"/>
  <c r="T340" i="2"/>
  <c r="U340" i="2"/>
  <c r="V340" i="2"/>
  <c r="R341" i="2"/>
  <c r="S341" i="2"/>
  <c r="T341" i="2"/>
  <c r="U341" i="2"/>
  <c r="V341" i="2"/>
  <c r="R342" i="2"/>
  <c r="S342" i="2"/>
  <c r="T342" i="2"/>
  <c r="U342" i="2"/>
  <c r="V342" i="2"/>
  <c r="R343" i="2"/>
  <c r="S343" i="2"/>
  <c r="T343" i="2"/>
  <c r="U343" i="2"/>
  <c r="V343" i="2"/>
  <c r="R344" i="2"/>
  <c r="S344" i="2"/>
  <c r="T344" i="2"/>
  <c r="U344" i="2"/>
  <c r="V344" i="2"/>
  <c r="R345" i="2"/>
  <c r="S345" i="2"/>
  <c r="T345" i="2"/>
  <c r="U345" i="2"/>
  <c r="V345" i="2"/>
  <c r="R346" i="2"/>
  <c r="S346" i="2"/>
  <c r="T346" i="2"/>
  <c r="U346" i="2"/>
  <c r="V346" i="2"/>
  <c r="R347" i="2"/>
  <c r="S347" i="2"/>
  <c r="T347" i="2"/>
  <c r="U347" i="2"/>
  <c r="V347" i="2"/>
  <c r="R348" i="2"/>
  <c r="S348" i="2"/>
  <c r="T348" i="2"/>
  <c r="U348" i="2"/>
  <c r="V348" i="2"/>
  <c r="R349" i="2"/>
  <c r="S349" i="2"/>
  <c r="T349" i="2"/>
  <c r="U349" i="2"/>
  <c r="V349" i="2"/>
  <c r="R350" i="2"/>
  <c r="S350" i="2"/>
  <c r="T350" i="2"/>
  <c r="U350" i="2"/>
  <c r="V350" i="2"/>
  <c r="R351" i="2"/>
  <c r="S351" i="2"/>
  <c r="T351" i="2"/>
  <c r="U351" i="2"/>
  <c r="V351" i="2"/>
  <c r="R352" i="2"/>
  <c r="S352" i="2"/>
  <c r="T352" i="2"/>
  <c r="U352" i="2"/>
  <c r="V352" i="2"/>
  <c r="R353" i="2"/>
  <c r="S353" i="2"/>
  <c r="T353" i="2"/>
  <c r="U353" i="2"/>
  <c r="V353" i="2"/>
  <c r="R354" i="2"/>
  <c r="S354" i="2"/>
  <c r="T354" i="2"/>
  <c r="U354" i="2"/>
  <c r="V354" i="2"/>
  <c r="R355" i="2"/>
  <c r="S355" i="2"/>
  <c r="T355" i="2"/>
  <c r="U355" i="2"/>
  <c r="V355" i="2"/>
  <c r="R356" i="2"/>
  <c r="S356" i="2"/>
  <c r="T356" i="2"/>
  <c r="U356" i="2"/>
  <c r="V356" i="2"/>
  <c r="R357" i="2"/>
  <c r="S357" i="2"/>
  <c r="T357" i="2"/>
  <c r="U357" i="2"/>
  <c r="V357" i="2"/>
  <c r="R358" i="2"/>
  <c r="S358" i="2"/>
  <c r="T358" i="2"/>
  <c r="U358" i="2"/>
  <c r="V358" i="2"/>
  <c r="R359" i="2"/>
  <c r="S359" i="2"/>
  <c r="T359" i="2"/>
  <c r="U359" i="2"/>
  <c r="V359" i="2"/>
  <c r="R360" i="2"/>
  <c r="S360" i="2"/>
  <c r="T360" i="2"/>
  <c r="U360" i="2"/>
  <c r="V360" i="2"/>
  <c r="R361" i="2"/>
  <c r="S361" i="2"/>
  <c r="T361" i="2"/>
  <c r="U361" i="2"/>
  <c r="V361" i="2"/>
  <c r="R362" i="2"/>
  <c r="S362" i="2"/>
  <c r="T362" i="2"/>
  <c r="U362" i="2"/>
  <c r="V362" i="2"/>
  <c r="R363" i="2"/>
  <c r="S363" i="2"/>
  <c r="T363" i="2"/>
  <c r="U363" i="2"/>
  <c r="V363" i="2"/>
  <c r="R364" i="2"/>
  <c r="S364" i="2"/>
  <c r="T364" i="2"/>
  <c r="U364" i="2"/>
  <c r="V364" i="2"/>
  <c r="R365" i="2"/>
  <c r="S365" i="2"/>
  <c r="T365" i="2"/>
  <c r="U365" i="2"/>
  <c r="V365" i="2"/>
  <c r="R366" i="2"/>
  <c r="S366" i="2"/>
  <c r="T366" i="2"/>
  <c r="U366" i="2"/>
  <c r="V366" i="2"/>
  <c r="R367" i="2"/>
  <c r="S367" i="2"/>
  <c r="T367" i="2"/>
  <c r="U367" i="2"/>
  <c r="V367" i="2"/>
  <c r="R368" i="2"/>
  <c r="S368" i="2"/>
  <c r="T368" i="2"/>
  <c r="U368" i="2"/>
  <c r="V368" i="2"/>
  <c r="R369" i="2"/>
  <c r="S369" i="2"/>
  <c r="T369" i="2"/>
  <c r="U369" i="2"/>
  <c r="V369" i="2"/>
  <c r="R370" i="2"/>
  <c r="S370" i="2"/>
  <c r="T370" i="2"/>
  <c r="U370" i="2"/>
  <c r="V370" i="2"/>
  <c r="R371" i="2"/>
  <c r="S371" i="2"/>
  <c r="T371" i="2"/>
  <c r="U371" i="2"/>
  <c r="V371" i="2"/>
  <c r="R372" i="2"/>
  <c r="S372" i="2"/>
  <c r="T372" i="2"/>
  <c r="U372" i="2"/>
  <c r="V372" i="2"/>
  <c r="R373" i="2"/>
  <c r="S373" i="2"/>
  <c r="T373" i="2"/>
  <c r="U373" i="2"/>
  <c r="V373" i="2"/>
  <c r="R374" i="2"/>
  <c r="S374" i="2"/>
  <c r="T374" i="2"/>
  <c r="U374" i="2"/>
  <c r="V374" i="2"/>
  <c r="R375" i="2"/>
  <c r="S375" i="2"/>
  <c r="T375" i="2"/>
  <c r="U375" i="2"/>
  <c r="V375" i="2"/>
  <c r="R376" i="2"/>
  <c r="S376" i="2"/>
  <c r="T376" i="2"/>
  <c r="U376" i="2"/>
  <c r="V376" i="2"/>
  <c r="R377" i="2"/>
  <c r="S377" i="2"/>
  <c r="T377" i="2"/>
  <c r="U377" i="2"/>
  <c r="V377" i="2"/>
  <c r="R378" i="2"/>
  <c r="S378" i="2"/>
  <c r="T378" i="2"/>
  <c r="U378" i="2"/>
  <c r="V378" i="2"/>
  <c r="R379" i="2"/>
  <c r="S379" i="2"/>
  <c r="T379" i="2"/>
  <c r="U379" i="2"/>
  <c r="V379" i="2"/>
  <c r="R380" i="2"/>
  <c r="S380" i="2"/>
  <c r="T380" i="2"/>
  <c r="U380" i="2"/>
  <c r="V380" i="2"/>
  <c r="R381" i="2"/>
  <c r="S381" i="2"/>
  <c r="T381" i="2"/>
  <c r="U381" i="2"/>
  <c r="V381" i="2"/>
  <c r="R382" i="2"/>
  <c r="S382" i="2"/>
  <c r="T382" i="2"/>
  <c r="U382" i="2"/>
  <c r="V382" i="2"/>
  <c r="R383" i="2"/>
  <c r="S383" i="2"/>
  <c r="T383" i="2"/>
  <c r="U383" i="2"/>
  <c r="V383" i="2"/>
  <c r="R384" i="2"/>
  <c r="S384" i="2"/>
  <c r="T384" i="2"/>
  <c r="U384" i="2"/>
  <c r="V384" i="2"/>
  <c r="R385" i="2"/>
  <c r="S385" i="2"/>
  <c r="T385" i="2"/>
  <c r="U385" i="2"/>
  <c r="V385" i="2"/>
  <c r="R386" i="2"/>
  <c r="S386" i="2"/>
  <c r="T386" i="2"/>
  <c r="U386" i="2"/>
  <c r="V386" i="2"/>
  <c r="R387" i="2"/>
  <c r="S387" i="2"/>
  <c r="T387" i="2"/>
  <c r="U387" i="2"/>
  <c r="V387" i="2"/>
  <c r="R388" i="2"/>
  <c r="S388" i="2"/>
  <c r="T388" i="2"/>
  <c r="U388" i="2"/>
  <c r="V388" i="2"/>
  <c r="R389" i="2"/>
  <c r="S389" i="2"/>
  <c r="T389" i="2"/>
  <c r="U389" i="2"/>
  <c r="V389" i="2"/>
  <c r="R390" i="2"/>
  <c r="S390" i="2"/>
  <c r="T390" i="2"/>
  <c r="U390" i="2"/>
  <c r="V390" i="2"/>
  <c r="R391" i="2"/>
  <c r="S391" i="2"/>
  <c r="T391" i="2"/>
  <c r="U391" i="2"/>
  <c r="V391" i="2"/>
  <c r="R392" i="2"/>
  <c r="S392" i="2"/>
  <c r="T392" i="2"/>
  <c r="U392" i="2"/>
  <c r="V392" i="2"/>
  <c r="R393" i="2"/>
  <c r="S393" i="2"/>
  <c r="T393" i="2"/>
  <c r="U393" i="2"/>
  <c r="V393" i="2"/>
  <c r="R394" i="2"/>
  <c r="S394" i="2"/>
  <c r="T394" i="2"/>
  <c r="U394" i="2"/>
  <c r="V394" i="2"/>
  <c r="R395" i="2"/>
  <c r="S395" i="2"/>
  <c r="T395" i="2"/>
  <c r="U395" i="2"/>
  <c r="V395" i="2"/>
  <c r="R396" i="2"/>
  <c r="S396" i="2"/>
  <c r="T396" i="2"/>
  <c r="U396" i="2"/>
  <c r="V396" i="2"/>
  <c r="R397" i="2"/>
  <c r="S397" i="2"/>
  <c r="T397" i="2"/>
  <c r="U397" i="2"/>
  <c r="V397" i="2"/>
  <c r="R398" i="2"/>
  <c r="S398" i="2"/>
  <c r="T398" i="2"/>
  <c r="U398" i="2"/>
  <c r="V398" i="2"/>
  <c r="R399" i="2"/>
  <c r="S399" i="2"/>
  <c r="T399" i="2"/>
  <c r="U399" i="2"/>
  <c r="V399" i="2"/>
  <c r="R400" i="2"/>
  <c r="S400" i="2"/>
  <c r="T400" i="2"/>
  <c r="U400" i="2"/>
  <c r="V400" i="2"/>
  <c r="S401" i="2"/>
  <c r="T401" i="2"/>
  <c r="U401" i="2"/>
  <c r="V401" i="2"/>
  <c r="R402" i="2"/>
  <c r="S402" i="2"/>
  <c r="T402" i="2"/>
  <c r="U402" i="2"/>
  <c r="V402" i="2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AF117" i="1" s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N52" i="1"/>
  <c r="M52" i="1"/>
  <c r="L52" i="1"/>
  <c r="K52" i="1"/>
  <c r="J52" i="1"/>
  <c r="Q55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K55" i="1"/>
  <c r="L55" i="1"/>
  <c r="M55" i="1"/>
  <c r="N55" i="1"/>
  <c r="O55" i="1"/>
  <c r="P55" i="1"/>
  <c r="R55" i="1"/>
  <c r="S55" i="1"/>
  <c r="T55" i="1"/>
  <c r="U55" i="1"/>
  <c r="V55" i="1"/>
  <c r="W55" i="1"/>
  <c r="X55" i="1"/>
  <c r="Y55" i="1"/>
  <c r="Z55" i="1"/>
  <c r="AA55" i="1"/>
  <c r="AB55" i="1"/>
  <c r="AC55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7" i="1"/>
  <c r="T17" i="1"/>
  <c r="N11" i="1"/>
  <c r="Q1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K11" i="1"/>
  <c r="L11" i="1"/>
  <c r="M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K15" i="1"/>
  <c r="L15" i="1"/>
  <c r="M15" i="1"/>
  <c r="N15" i="1"/>
  <c r="O15" i="1"/>
  <c r="P15" i="1"/>
  <c r="R15" i="1"/>
  <c r="S15" i="1"/>
  <c r="T15" i="1"/>
  <c r="U15" i="1"/>
  <c r="V15" i="1"/>
  <c r="W15" i="1"/>
  <c r="X15" i="1"/>
  <c r="Y15" i="1"/>
  <c r="Z15" i="1"/>
  <c r="AA15" i="1"/>
  <c r="AB15" i="1"/>
  <c r="AC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K17" i="1"/>
  <c r="L17" i="1"/>
  <c r="M17" i="1"/>
  <c r="N17" i="1"/>
  <c r="O17" i="1"/>
  <c r="P17" i="1"/>
  <c r="Q17" i="1"/>
  <c r="R17" i="1"/>
  <c r="S17" i="1"/>
  <c r="U17" i="1"/>
  <c r="V17" i="1"/>
  <c r="W17" i="1"/>
  <c r="X17" i="1"/>
  <c r="Y17" i="1"/>
  <c r="Z17" i="1"/>
  <c r="AA17" i="1"/>
  <c r="AB17" i="1"/>
  <c r="AC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AF20" i="1" s="1"/>
  <c r="AF3" i="1" s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J4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BE404" i="3" l="1"/>
  <c r="BA406" i="3" s="1"/>
  <c r="M407" i="4"/>
  <c r="Q407" i="4"/>
  <c r="R406" i="4"/>
  <c r="T407" i="4" s="1"/>
  <c r="I407" i="4"/>
  <c r="J407" i="4"/>
  <c r="H407" i="4"/>
  <c r="L407" i="4"/>
  <c r="S405" i="2"/>
  <c r="R405" i="2"/>
  <c r="R406" i="2" s="1"/>
  <c r="S407" i="2" s="1"/>
  <c r="V405" i="2"/>
  <c r="U405" i="2"/>
  <c r="T405" i="2"/>
  <c r="T407" i="2" s="1"/>
  <c r="K407" i="2"/>
  <c r="L407" i="2"/>
  <c r="H407" i="2"/>
  <c r="J407" i="2"/>
  <c r="AN124" i="3"/>
  <c r="AN127" i="3" s="1"/>
  <c r="AF44" i="1"/>
  <c r="AF27" i="1" s="1"/>
  <c r="AF123" i="1" s="1"/>
  <c r="AF103" i="1" s="1"/>
  <c r="N124" i="1" s="1"/>
  <c r="AF69" i="1"/>
  <c r="AF52" i="1" s="1"/>
  <c r="AF100" i="1"/>
  <c r="AF93" i="1"/>
  <c r="AF76" i="1" s="1"/>
  <c r="BC406" i="3" l="1"/>
  <c r="BB406" i="3"/>
  <c r="BD406" i="3"/>
  <c r="AZ406" i="3"/>
  <c r="S407" i="4"/>
  <c r="U407" i="4"/>
  <c r="R407" i="4"/>
  <c r="V407" i="4"/>
  <c r="R407" i="2"/>
  <c r="U407" i="2"/>
  <c r="V407" i="2"/>
  <c r="AN104" i="3"/>
  <c r="V125" i="3" s="1"/>
  <c r="AN31" i="3"/>
  <c r="S125" i="3" s="1"/>
  <c r="AN56" i="3"/>
  <c r="T125" i="3" s="1"/>
  <c r="AN7" i="3"/>
  <c r="R125" i="3" s="1"/>
  <c r="AN80" i="3"/>
  <c r="U125" i="3" s="1"/>
  <c r="AF79" i="1"/>
  <c r="M124" i="1" s="1"/>
  <c r="AF6" i="1"/>
  <c r="J124" i="1" s="1"/>
  <c r="AF30" i="1"/>
  <c r="K124" i="1" s="1"/>
  <c r="AF55" i="1"/>
  <c r="L124" i="1" s="1"/>
  <c r="AF126" i="1"/>
  <c r="K29" i="5" l="1"/>
  <c r="K28" i="5"/>
  <c r="AL3" i="5" s="1"/>
  <c r="AT3" i="5" s="1"/>
  <c r="K4" i="5"/>
  <c r="K78" i="5"/>
  <c r="K113" i="5"/>
  <c r="AO15" i="5" s="1"/>
  <c r="AW15" i="5" s="1"/>
  <c r="N29" i="5"/>
  <c r="AL64" i="5" s="1"/>
  <c r="X31" i="5"/>
  <c r="AL266" i="5" s="1"/>
  <c r="AT266" i="5" s="1"/>
  <c r="L63" i="5"/>
  <c r="AM33" i="5" s="1"/>
  <c r="AU33" i="5" s="1"/>
  <c r="L113" i="5"/>
  <c r="AO35" i="5" s="1"/>
  <c r="AW35" i="5" s="1"/>
  <c r="S37" i="5"/>
  <c r="AL172" i="5" s="1"/>
  <c r="AT172" i="5" s="1"/>
  <c r="AL214" i="5"/>
  <c r="AT214" i="5" s="1"/>
  <c r="U39" i="5"/>
  <c r="N41" i="5"/>
  <c r="AL76" i="5" s="1"/>
  <c r="AT76" i="5" s="1"/>
  <c r="O44" i="5"/>
  <c r="AL99" i="5" s="1"/>
  <c r="AT99" i="5" s="1"/>
  <c r="Y45" i="5"/>
  <c r="AL300" i="5" s="1"/>
  <c r="AT300" i="5" s="1"/>
  <c r="U47" i="5"/>
  <c r="AL222" i="5" s="1"/>
  <c r="AT222" i="5" s="1"/>
  <c r="AC58" i="5"/>
  <c r="AM368" i="5" s="1"/>
  <c r="AU368" i="5" s="1"/>
  <c r="U60" i="5"/>
  <c r="AM210" i="5" s="1"/>
  <c r="AU210" i="5" s="1"/>
  <c r="U68" i="5"/>
  <c r="AM218" i="5" s="1"/>
  <c r="AU218" i="5" s="1"/>
  <c r="K102" i="5"/>
  <c r="AO4" i="5"/>
  <c r="AW4" i="5" s="1"/>
  <c r="AO6" i="5"/>
  <c r="K104" i="5"/>
  <c r="K8" i="5"/>
  <c r="AK7" i="5" s="1"/>
  <c r="AS7" i="5" s="1"/>
  <c r="K107" i="5"/>
  <c r="AO9" i="5" s="1"/>
  <c r="AW9" i="5" s="1"/>
  <c r="K61" i="5"/>
  <c r="AM11" i="5" s="1"/>
  <c r="AU11" i="5" s="1"/>
  <c r="K114" i="5"/>
  <c r="AO16" i="5" s="1"/>
  <c r="AW16" i="5" s="1"/>
  <c r="K68" i="5"/>
  <c r="AM18" i="5" s="1"/>
  <c r="AU18" i="5" s="1"/>
  <c r="AN21" i="5"/>
  <c r="K95" i="5"/>
  <c r="L79" i="5"/>
  <c r="AN25" i="5" s="1"/>
  <c r="L80" i="5"/>
  <c r="AN26" i="5" s="1"/>
  <c r="AV26" i="5" s="1"/>
  <c r="U28" i="5"/>
  <c r="AL203" i="5" s="1"/>
  <c r="AT203" i="5" s="1"/>
  <c r="L82" i="5"/>
  <c r="AN28" i="5" s="1"/>
  <c r="AV28" i="5" s="1"/>
  <c r="AL125" i="5"/>
  <c r="AT125" i="5" s="1"/>
  <c r="Q30" i="5"/>
  <c r="AL66" i="5"/>
  <c r="AT66" i="5" s="1"/>
  <c r="N31" i="5"/>
  <c r="Y31" i="5"/>
  <c r="AL286" i="5" s="1"/>
  <c r="AT286" i="5" s="1"/>
  <c r="L32" i="5"/>
  <c r="AL27" i="5" s="1"/>
  <c r="W32" i="5"/>
  <c r="AL247" i="5" s="1"/>
  <c r="AT247" i="5" s="1"/>
  <c r="U33" i="5"/>
  <c r="AL208" i="5" s="1"/>
  <c r="AT208" i="5" s="1"/>
  <c r="T34" i="5"/>
  <c r="AL189" i="5" s="1"/>
  <c r="AT189" i="5" s="1"/>
  <c r="T35" i="5"/>
  <c r="AL190" i="5" s="1"/>
  <c r="AT190" i="5" s="1"/>
  <c r="T36" i="5"/>
  <c r="AL191" i="5" s="1"/>
  <c r="AT191" i="5" s="1"/>
  <c r="W37" i="5"/>
  <c r="AL252" i="5" s="1"/>
  <c r="AT252" i="5" s="1"/>
  <c r="W38" i="5"/>
  <c r="AL253" i="5" s="1"/>
  <c r="AT253" i="5" s="1"/>
  <c r="AL234" i="5"/>
  <c r="AT234" i="5" s="1"/>
  <c r="V39" i="5"/>
  <c r="L117" i="5"/>
  <c r="AO39" i="5" s="1"/>
  <c r="AW39" i="5" s="1"/>
  <c r="T40" i="5"/>
  <c r="AL195" i="5" s="1"/>
  <c r="AT195" i="5" s="1"/>
  <c r="AM40" i="5"/>
  <c r="AU40" i="5" s="1"/>
  <c r="L70" i="5"/>
  <c r="O41" i="5"/>
  <c r="AL96" i="5" s="1"/>
  <c r="AT96" i="5" s="1"/>
  <c r="AC41" i="5"/>
  <c r="AL376" i="5" s="1"/>
  <c r="AT376" i="5" s="1"/>
  <c r="Q42" i="5"/>
  <c r="AL137" i="5" s="1"/>
  <c r="AT137" i="5" s="1"/>
  <c r="AB42" i="5"/>
  <c r="AL357" i="5" s="1"/>
  <c r="AT357" i="5" s="1"/>
  <c r="P43" i="5"/>
  <c r="AL118" i="5" s="1"/>
  <c r="AT118" i="5"/>
  <c r="AL338" i="5"/>
  <c r="AT338" i="5" s="1"/>
  <c r="AA43" i="5"/>
  <c r="P44" i="5"/>
  <c r="AL119" i="5" s="1"/>
  <c r="AT119" i="5" s="1"/>
  <c r="AD44" i="5"/>
  <c r="AL399" i="5" s="1"/>
  <c r="AT399" i="5" s="1"/>
  <c r="O45" i="5"/>
  <c r="AL100" i="5" s="1"/>
  <c r="AT100" i="5" s="1"/>
  <c r="AC45" i="5"/>
  <c r="AL380" i="5" s="1"/>
  <c r="AT380" i="5" s="1"/>
  <c r="X46" i="5"/>
  <c r="AL281" i="5" s="1"/>
  <c r="AT281" i="5" s="1"/>
  <c r="AL22" i="5"/>
  <c r="K47" i="5"/>
  <c r="V47" i="5"/>
  <c r="AL242" i="5" s="1"/>
  <c r="AT242" i="5" s="1"/>
  <c r="AM343" i="5"/>
  <c r="AU343" i="5" s="1"/>
  <c r="AB53" i="5"/>
  <c r="M88" i="5"/>
  <c r="AN54" i="5" s="1"/>
  <c r="R55" i="5"/>
  <c r="AM145" i="5" s="1"/>
  <c r="AU145" i="5" s="1"/>
  <c r="O56" i="5"/>
  <c r="AM86" i="5" s="1"/>
  <c r="AU86" i="5" s="1"/>
  <c r="M116" i="5"/>
  <c r="AO58" i="5" s="1"/>
  <c r="AW58" i="5" s="1"/>
  <c r="W59" i="5"/>
  <c r="AM249" i="5" s="1"/>
  <c r="AU249" i="5" s="1"/>
  <c r="V60" i="5"/>
  <c r="AM230" i="5" s="1"/>
  <c r="AU230" i="5" s="1"/>
  <c r="T61" i="5"/>
  <c r="AM191" i="5" s="1"/>
  <c r="AU191" i="5" s="1"/>
  <c r="AM92" i="5"/>
  <c r="AU92" i="5" s="1"/>
  <c r="O62" i="5"/>
  <c r="W63" i="5"/>
  <c r="AM253" i="5" s="1"/>
  <c r="AU253" i="5" s="1"/>
  <c r="AA66" i="5"/>
  <c r="AM336" i="5" s="1"/>
  <c r="AU336" i="5" s="1"/>
  <c r="K7" i="5"/>
  <c r="AK6" i="5" s="1"/>
  <c r="AS6" i="5" s="1"/>
  <c r="T33" i="5"/>
  <c r="AL188" i="5" s="1"/>
  <c r="AT188" i="5" s="1"/>
  <c r="S35" i="5"/>
  <c r="AL170" i="5" s="1"/>
  <c r="AT170" i="5" s="1"/>
  <c r="V38" i="5"/>
  <c r="AL233" i="5" s="1"/>
  <c r="AT233" i="5" s="1"/>
  <c r="P40" i="5"/>
  <c r="AL115" i="5" s="1"/>
  <c r="AT115" i="5" s="1"/>
  <c r="AA42" i="5"/>
  <c r="AL337" i="5" s="1"/>
  <c r="AT337" i="5" s="1"/>
  <c r="Z44" i="5"/>
  <c r="AL319" i="5" s="1"/>
  <c r="AT319" i="5" s="1"/>
  <c r="AL7" i="5"/>
  <c r="K32" i="5"/>
  <c r="K85" i="5"/>
  <c r="AN11" i="5" s="1"/>
  <c r="K62" i="5"/>
  <c r="AM12" i="5" s="1"/>
  <c r="AU12" i="5" s="1"/>
  <c r="K92" i="5"/>
  <c r="AN18" i="5" s="1"/>
  <c r="K20" i="5"/>
  <c r="AK19" i="5" s="1"/>
  <c r="K119" i="5"/>
  <c r="AO21" i="5" s="1"/>
  <c r="AW21" i="5" s="1"/>
  <c r="L29" i="5"/>
  <c r="AL24" i="5" s="1"/>
  <c r="AT24" i="5" s="1"/>
  <c r="L103" i="5"/>
  <c r="AO25" i="5" s="1"/>
  <c r="AW25" i="5" s="1"/>
  <c r="AO26" i="5"/>
  <c r="L104" i="5"/>
  <c r="L106" i="5"/>
  <c r="AO28" i="5" s="1"/>
  <c r="AW28" i="5" s="1"/>
  <c r="AL164" i="5"/>
  <c r="S29" i="5"/>
  <c r="AT164" i="5"/>
  <c r="AL145" i="5"/>
  <c r="AT145" i="5" s="1"/>
  <c r="R30" i="5"/>
  <c r="L84" i="5"/>
  <c r="AN30" i="5" s="1"/>
  <c r="AV30" i="5" s="1"/>
  <c r="AC31" i="5"/>
  <c r="AL366" i="5" s="1"/>
  <c r="AT366" i="5" s="1"/>
  <c r="X32" i="5"/>
  <c r="AL267" i="5" s="1"/>
  <c r="AT267" i="5" s="1"/>
  <c r="K33" i="5"/>
  <c r="AL8" i="5" s="1"/>
  <c r="V33" i="5"/>
  <c r="AL228" i="5" s="1"/>
  <c r="AT228" i="5" s="1"/>
  <c r="U34" i="5"/>
  <c r="AL209" i="5" s="1"/>
  <c r="AT209" i="5" s="1"/>
  <c r="U35" i="5"/>
  <c r="AL210" i="5" s="1"/>
  <c r="AT210" i="5" s="1"/>
  <c r="X36" i="5"/>
  <c r="AL271" i="5" s="1"/>
  <c r="AT271" i="5" s="1"/>
  <c r="X37" i="5"/>
  <c r="AL272" i="5" s="1"/>
  <c r="AT272" i="5" s="1"/>
  <c r="AL273" i="5"/>
  <c r="X38" i="5"/>
  <c r="AT273" i="5"/>
  <c r="AL254" i="5"/>
  <c r="AT254" i="5" s="1"/>
  <c r="W39" i="5"/>
  <c r="U40" i="5"/>
  <c r="AL215" i="5" s="1"/>
  <c r="AT215" i="5" s="1"/>
  <c r="AN40" i="5"/>
  <c r="AV40" i="5" s="1"/>
  <c r="L94" i="5"/>
  <c r="S41" i="5"/>
  <c r="AL176" i="5" s="1"/>
  <c r="AT176" i="5" s="1"/>
  <c r="AD41" i="5"/>
  <c r="AL396" i="5" s="1"/>
  <c r="AT396" i="5" s="1"/>
  <c r="AL157" i="5"/>
  <c r="AT157" i="5" s="1"/>
  <c r="R42" i="5"/>
  <c r="AC42" i="5"/>
  <c r="AL377" i="5" s="1"/>
  <c r="AT377" i="5" s="1"/>
  <c r="AL138" i="5"/>
  <c r="AT138" i="5" s="1"/>
  <c r="Q43" i="5"/>
  <c r="M53" i="5"/>
  <c r="AM43" i="5" s="1"/>
  <c r="AU43" i="5" s="1"/>
  <c r="Q44" i="5"/>
  <c r="AL139" i="5" s="1"/>
  <c r="AT139" i="5" s="1"/>
  <c r="M54" i="5"/>
  <c r="AM44" i="5" s="1"/>
  <c r="AU44" i="5" s="1"/>
  <c r="P45" i="5"/>
  <c r="AL120" i="5" s="1"/>
  <c r="AT120" i="5" s="1"/>
  <c r="AD45" i="5"/>
  <c r="AL400" i="5" s="1"/>
  <c r="AT400" i="5" s="1"/>
  <c r="AL81" i="5"/>
  <c r="AT81" i="5" s="1"/>
  <c r="N46" i="5"/>
  <c r="AL361" i="5"/>
  <c r="AT361" i="5" s="1"/>
  <c r="AB46" i="5"/>
  <c r="W47" i="5"/>
  <c r="AL262" i="5" s="1"/>
  <c r="AT262" i="5" s="1"/>
  <c r="AN48" i="5"/>
  <c r="AV48" i="5" s="1"/>
  <c r="M82" i="5"/>
  <c r="M84" i="5"/>
  <c r="AN50" i="5" s="1"/>
  <c r="AV50" i="5" s="1"/>
  <c r="AO53" i="5"/>
  <c r="AW53" i="5" s="1"/>
  <c r="M111" i="5"/>
  <c r="M112" i="5"/>
  <c r="AO54" i="5" s="1"/>
  <c r="AW54" i="5" s="1"/>
  <c r="AM205" i="5"/>
  <c r="AU205" i="5" s="1"/>
  <c r="U55" i="5"/>
  <c r="AM106" i="5"/>
  <c r="AU106" i="5" s="1"/>
  <c r="P56" i="5"/>
  <c r="M44" i="5"/>
  <c r="AL59" i="5" s="1"/>
  <c r="AT59" i="5" s="1"/>
  <c r="AM270" i="5"/>
  <c r="AU270" i="5" s="1"/>
  <c r="X60" i="5"/>
  <c r="V61" i="5"/>
  <c r="AM231" i="5" s="1"/>
  <c r="AU231" i="5" s="1"/>
  <c r="X62" i="5"/>
  <c r="AM272" i="5" s="1"/>
  <c r="AU272" i="5" s="1"/>
  <c r="AD63" i="5"/>
  <c r="AM393" i="5" s="1"/>
  <c r="AU393" i="5" s="1"/>
  <c r="Q65" i="5"/>
  <c r="AM135" i="5" s="1"/>
  <c r="AU135" i="5" s="1"/>
  <c r="S71" i="5"/>
  <c r="AM181" i="5" s="1"/>
  <c r="AU181" i="5" s="1"/>
  <c r="N120" i="5"/>
  <c r="AO82" i="5" s="1"/>
  <c r="K101" i="5"/>
  <c r="K19" i="5"/>
  <c r="AK18" i="5" s="1"/>
  <c r="K71" i="5"/>
  <c r="AM21" i="5" s="1"/>
  <c r="L56" i="5"/>
  <c r="AM26" i="5" s="1"/>
  <c r="AU26" i="5" s="1"/>
  <c r="AB29" i="5"/>
  <c r="AL344" i="5" s="1"/>
  <c r="AT344" i="5" s="1"/>
  <c r="M31" i="5"/>
  <c r="AL46" i="5" s="1"/>
  <c r="AT46" i="5" s="1"/>
  <c r="S34" i="5"/>
  <c r="AL169" i="5" s="1"/>
  <c r="AT169" i="5" s="1"/>
  <c r="S36" i="5"/>
  <c r="AL171" i="5" s="1"/>
  <c r="AT171" i="5" s="1"/>
  <c r="AO37" i="5"/>
  <c r="AW37" i="5" s="1"/>
  <c r="L115" i="5"/>
  <c r="L93" i="5"/>
  <c r="AN39" i="5" s="1"/>
  <c r="AV39" i="5" s="1"/>
  <c r="AL98" i="5"/>
  <c r="AT98" i="5" s="1"/>
  <c r="O43" i="5"/>
  <c r="AM125" i="5"/>
  <c r="AU125" i="5" s="1"/>
  <c r="Q55" i="5"/>
  <c r="K6" i="5"/>
  <c r="AK5" i="5" s="1"/>
  <c r="AS5" i="5" s="1"/>
  <c r="K57" i="5"/>
  <c r="AM7" i="5" s="1"/>
  <c r="AL123" i="5"/>
  <c r="AT123" i="5" s="1"/>
  <c r="Q28" i="5"/>
  <c r="K86" i="5"/>
  <c r="AN12" i="5" s="1"/>
  <c r="K15" i="5"/>
  <c r="AK14" i="5" s="1"/>
  <c r="K69" i="5"/>
  <c r="AM19" i="5" s="1"/>
  <c r="AU19" i="5" s="1"/>
  <c r="AM24" i="5"/>
  <c r="AU24" i="5" s="1"/>
  <c r="L54" i="5"/>
  <c r="T29" i="5"/>
  <c r="AL184" i="5" s="1"/>
  <c r="AT184" i="5" s="1"/>
  <c r="AM124" i="5"/>
  <c r="AU124" i="5" s="1"/>
  <c r="Q54" i="5"/>
  <c r="S30" i="5"/>
  <c r="AL165" i="5" s="1"/>
  <c r="AT165" i="5" s="1"/>
  <c r="AO30" i="5"/>
  <c r="AW30" i="5" s="1"/>
  <c r="L108" i="5"/>
  <c r="P31" i="5"/>
  <c r="AL106" i="5" s="1"/>
  <c r="AT106" i="5" s="1"/>
  <c r="AL386" i="5"/>
  <c r="AT386" i="5" s="1"/>
  <c r="AD31" i="5"/>
  <c r="N32" i="5"/>
  <c r="AL67" i="5" s="1"/>
  <c r="AT67" i="5" s="1"/>
  <c r="AL347" i="5"/>
  <c r="AT347" i="5" s="1"/>
  <c r="AB32" i="5"/>
  <c r="L33" i="5"/>
  <c r="AL28" i="5" s="1"/>
  <c r="AT28" i="5" s="1"/>
  <c r="W33" i="5"/>
  <c r="AL248" i="5" s="1"/>
  <c r="AT248" i="5" s="1"/>
  <c r="K34" i="5"/>
  <c r="AL9" i="5" s="1"/>
  <c r="AT9" i="5" s="1"/>
  <c r="V34" i="5"/>
  <c r="AL229" i="5" s="1"/>
  <c r="AT229" i="5" s="1"/>
  <c r="K35" i="5"/>
  <c r="AL10" i="5" s="1"/>
  <c r="AT10" i="5" s="1"/>
  <c r="Y35" i="5"/>
  <c r="AL290" i="5" s="1"/>
  <c r="AT290" i="5" s="1"/>
  <c r="K36" i="5"/>
  <c r="AL11" i="5" s="1"/>
  <c r="AT11" i="5" s="1"/>
  <c r="Y36" i="5"/>
  <c r="AL291" i="5" s="1"/>
  <c r="AT291" i="5" s="1"/>
  <c r="K37" i="5"/>
  <c r="AL12" i="5" s="1"/>
  <c r="Y37" i="5"/>
  <c r="AL292" i="5" s="1"/>
  <c r="AT292" i="5" s="1"/>
  <c r="Y38" i="5"/>
  <c r="AL293" i="5" s="1"/>
  <c r="AT293" i="5" s="1"/>
  <c r="M39" i="5"/>
  <c r="AL54" i="5" s="1"/>
  <c r="AT54" i="5" s="1"/>
  <c r="X39" i="5"/>
  <c r="AL274" i="5" s="1"/>
  <c r="AT274" i="5" s="1"/>
  <c r="V40" i="5"/>
  <c r="AL235" i="5" s="1"/>
  <c r="AT235" i="5" s="1"/>
  <c r="AL196" i="5"/>
  <c r="AT196" i="5" s="1"/>
  <c r="T41" i="5"/>
  <c r="L46" i="5"/>
  <c r="AL41" i="5" s="1"/>
  <c r="S42" i="5"/>
  <c r="AL177" i="5" s="1"/>
  <c r="AT177" i="5" s="1"/>
  <c r="AW42" i="5"/>
  <c r="AO42" i="5"/>
  <c r="L120" i="5"/>
  <c r="AL158" i="5"/>
  <c r="AT158" i="5" s="1"/>
  <c r="R43" i="5"/>
  <c r="M77" i="5"/>
  <c r="AN43" i="5" s="1"/>
  <c r="AV43" i="5" s="1"/>
  <c r="R44" i="5"/>
  <c r="AL159" i="5" s="1"/>
  <c r="AT159" i="5" s="1"/>
  <c r="M78" i="5"/>
  <c r="AN44" i="5" s="1"/>
  <c r="AV44" i="5" s="1"/>
  <c r="Q45" i="5"/>
  <c r="AL140" i="5" s="1"/>
  <c r="AT140" i="5" s="1"/>
  <c r="M55" i="5"/>
  <c r="AM45" i="5" s="1"/>
  <c r="AU45" i="5" s="1"/>
  <c r="AC46" i="5"/>
  <c r="AL381" i="5" s="1"/>
  <c r="AT381" i="5" s="1"/>
  <c r="AL342" i="5"/>
  <c r="AT342" i="5" s="1"/>
  <c r="AA47" i="5"/>
  <c r="M106" i="5"/>
  <c r="AO48" i="5" s="1"/>
  <c r="AW48" i="5" s="1"/>
  <c r="M108" i="5"/>
  <c r="AO50" i="5" s="1"/>
  <c r="AW50" i="5" s="1"/>
  <c r="AM164" i="5"/>
  <c r="AU164" i="5" s="1"/>
  <c r="S54" i="5"/>
  <c r="T56" i="5"/>
  <c r="AM186" i="5" s="1"/>
  <c r="AU186" i="5" s="1"/>
  <c r="S57" i="5"/>
  <c r="AM167" i="5" s="1"/>
  <c r="AU167" i="5" s="1"/>
  <c r="M58" i="5"/>
  <c r="AM48" i="5" s="1"/>
  <c r="AU48" i="5" s="1"/>
  <c r="M93" i="5"/>
  <c r="AN59" i="5" s="1"/>
  <c r="AV59" i="5" s="1"/>
  <c r="AM290" i="5"/>
  <c r="AU290" i="5" s="1"/>
  <c r="Y60" i="5"/>
  <c r="AA61" i="5"/>
  <c r="AM331" i="5" s="1"/>
  <c r="AU331" i="5" s="1"/>
  <c r="AM332" i="5"/>
  <c r="AU332" i="5" s="1"/>
  <c r="AA62" i="5"/>
  <c r="X65" i="5"/>
  <c r="AM275" i="5" s="1"/>
  <c r="AU275" i="5" s="1"/>
  <c r="AM259" i="5"/>
  <c r="AU259" i="5" s="1"/>
  <c r="W69" i="5"/>
  <c r="N88" i="5"/>
  <c r="AN74" i="5" s="1"/>
  <c r="AN326" i="5"/>
  <c r="AV326" i="5" s="1"/>
  <c r="AA80" i="5"/>
  <c r="R88" i="5"/>
  <c r="AN154" i="5" s="1"/>
  <c r="AV154" i="5" s="1"/>
  <c r="K83" i="5"/>
  <c r="AN9" i="5" s="1"/>
  <c r="AV9" i="5" s="1"/>
  <c r="AM143" i="5"/>
  <c r="AU143" i="5" s="1"/>
  <c r="R53" i="5"/>
  <c r="AK11" i="5"/>
  <c r="AS11" i="5" s="1"/>
  <c r="K12" i="5"/>
  <c r="AN16" i="5"/>
  <c r="K90" i="5"/>
  <c r="L58" i="5"/>
  <c r="AM28" i="5"/>
  <c r="AU28" i="5" s="1"/>
  <c r="P30" i="5"/>
  <c r="AL105" i="5" s="1"/>
  <c r="AT105" i="5" s="1"/>
  <c r="V32" i="5"/>
  <c r="AL227" i="5" s="1"/>
  <c r="AT227" i="5" s="1"/>
  <c r="AD34" i="5"/>
  <c r="AL389" i="5" s="1"/>
  <c r="AT389" i="5" s="1"/>
  <c r="AO36" i="5"/>
  <c r="AW36" i="5" s="1"/>
  <c r="L114" i="5"/>
  <c r="L116" i="5"/>
  <c r="AO38" i="5" s="1"/>
  <c r="AW38" i="5" s="1"/>
  <c r="AL395" i="5"/>
  <c r="AT395" i="5" s="1"/>
  <c r="AD40" i="5"/>
  <c r="AL356" i="5"/>
  <c r="AT356" i="5" s="1"/>
  <c r="AB41" i="5"/>
  <c r="Z43" i="5"/>
  <c r="AL318" i="5" s="1"/>
  <c r="AT318" i="5" s="1"/>
  <c r="AL80" i="5"/>
  <c r="AT80" i="5" s="1"/>
  <c r="N45" i="5"/>
  <c r="W46" i="5"/>
  <c r="AL261" i="5" s="1"/>
  <c r="AT261" i="5" s="1"/>
  <c r="AO51" i="5"/>
  <c r="AW51" i="5" s="1"/>
  <c r="M109" i="5"/>
  <c r="AA54" i="5"/>
  <c r="AM324" i="5" s="1"/>
  <c r="AU324" i="5" s="1"/>
  <c r="S59" i="5"/>
  <c r="AM169" i="5" s="1"/>
  <c r="AU169" i="5" s="1"/>
  <c r="AM73" i="5"/>
  <c r="AU73" i="5" s="1"/>
  <c r="N63" i="5"/>
  <c r="AM256" i="5"/>
  <c r="AU256" i="5" s="1"/>
  <c r="W66" i="5"/>
  <c r="S84" i="5"/>
  <c r="AN170" i="5" s="1"/>
  <c r="AV170" i="5" s="1"/>
  <c r="K30" i="5"/>
  <c r="AL5" i="5" s="1"/>
  <c r="AT5" i="5" s="1"/>
  <c r="K81" i="5"/>
  <c r="AN7" i="5" s="1"/>
  <c r="K9" i="5"/>
  <c r="AK8" i="5" s="1"/>
  <c r="AM123" i="5"/>
  <c r="AU123" i="5" s="1"/>
  <c r="Q53" i="5"/>
  <c r="K110" i="5"/>
  <c r="AO12" i="5" s="1"/>
  <c r="AW12" i="5" s="1"/>
  <c r="K64" i="5"/>
  <c r="AM14" i="5" s="1"/>
  <c r="AU14" i="5" s="1"/>
  <c r="K93" i="5"/>
  <c r="AN19" i="5" s="1"/>
  <c r="AV19" i="5" s="1"/>
  <c r="L53" i="5"/>
  <c r="AM23" i="5" s="1"/>
  <c r="AU23" i="5" s="1"/>
  <c r="L78" i="5"/>
  <c r="AN24" i="5" s="1"/>
  <c r="AV24" i="5" s="1"/>
  <c r="M28" i="5"/>
  <c r="AL43" i="5" s="1"/>
  <c r="AT43" i="5" s="1"/>
  <c r="X28" i="5"/>
  <c r="AL263" i="5" s="1"/>
  <c r="AT263" i="5" s="1"/>
  <c r="U29" i="5"/>
  <c r="AL204" i="5" s="1"/>
  <c r="AT204" i="5" s="1"/>
  <c r="AL185" i="5"/>
  <c r="AT185" i="5" s="1"/>
  <c r="T30" i="5"/>
  <c r="AL144" i="5"/>
  <c r="AT144" i="5" s="1"/>
  <c r="R29" i="5"/>
  <c r="L61" i="5"/>
  <c r="AM31" i="5" s="1"/>
  <c r="AU31" i="5" s="1"/>
  <c r="O32" i="5"/>
  <c r="AL87" i="5" s="1"/>
  <c r="AT87" i="5" s="1"/>
  <c r="AL367" i="5"/>
  <c r="AT367" i="5" s="1"/>
  <c r="AC32" i="5"/>
  <c r="AL48" i="5"/>
  <c r="AT48" i="5" s="1"/>
  <c r="M33" i="5"/>
  <c r="AA33" i="5"/>
  <c r="AL328" i="5" s="1"/>
  <c r="AT328" i="5" s="1"/>
  <c r="AL29" i="5"/>
  <c r="AT29" i="5" s="1"/>
  <c r="L34" i="5"/>
  <c r="Z34" i="5"/>
  <c r="AL309" i="5" s="1"/>
  <c r="AT309" i="5" s="1"/>
  <c r="L35" i="5"/>
  <c r="AL30" i="5" s="1"/>
  <c r="AT30" i="5" s="1"/>
  <c r="Z35" i="5"/>
  <c r="AL310" i="5" s="1"/>
  <c r="AT310" i="5" s="1"/>
  <c r="L36" i="5"/>
  <c r="AL31" i="5" s="1"/>
  <c r="AT31" i="5" s="1"/>
  <c r="Z36" i="5"/>
  <c r="AL311" i="5" s="1"/>
  <c r="AT311" i="5" s="1"/>
  <c r="O37" i="5"/>
  <c r="AL92" i="5" s="1"/>
  <c r="AT92" i="5" s="1"/>
  <c r="AL312" i="5"/>
  <c r="AT312" i="5" s="1"/>
  <c r="Z37" i="5"/>
  <c r="AL93" i="5"/>
  <c r="AT93" i="5" s="1"/>
  <c r="O38" i="5"/>
  <c r="Z38" i="5"/>
  <c r="AL313" i="5" s="1"/>
  <c r="AT313" i="5" s="1"/>
  <c r="AL74" i="5"/>
  <c r="AT74" i="5" s="1"/>
  <c r="N39" i="5"/>
  <c r="Y39" i="5"/>
  <c r="AL294" i="5" s="1"/>
  <c r="AT294" i="5" s="1"/>
  <c r="L40" i="5"/>
  <c r="AL35" i="5" s="1"/>
  <c r="AT35" i="5" s="1"/>
  <c r="W40" i="5"/>
  <c r="AL255" i="5" s="1"/>
  <c r="AT255" i="5" s="1"/>
  <c r="U41" i="5"/>
  <c r="AL216" i="5" s="1"/>
  <c r="AT216" i="5" s="1"/>
  <c r="T42" i="5"/>
  <c r="AL197" i="5" s="1"/>
  <c r="AT197" i="5" s="1"/>
  <c r="AL384" i="5"/>
  <c r="AT384" i="5" s="1"/>
  <c r="AD29" i="5"/>
  <c r="S43" i="5"/>
  <c r="AL178" i="5" s="1"/>
  <c r="AT178" i="5" s="1"/>
  <c r="AO43" i="5"/>
  <c r="AW43" i="5" s="1"/>
  <c r="M101" i="5"/>
  <c r="V44" i="5"/>
  <c r="AL239" i="5" s="1"/>
  <c r="AT239" i="5" s="1"/>
  <c r="M102" i="5"/>
  <c r="AO44" i="5" s="1"/>
  <c r="AW44" i="5" s="1"/>
  <c r="AL220" i="5"/>
  <c r="AT220" i="5" s="1"/>
  <c r="U45" i="5"/>
  <c r="M79" i="5"/>
  <c r="AN45" i="5" s="1"/>
  <c r="AV45" i="5" s="1"/>
  <c r="AL121" i="5"/>
  <c r="AT121" i="5" s="1"/>
  <c r="P46" i="5"/>
  <c r="AD46" i="5"/>
  <c r="AL401" i="5" s="1"/>
  <c r="AT401" i="5"/>
  <c r="N47" i="5"/>
  <c r="AL82" i="5" s="1"/>
  <c r="AT82" i="5" s="1"/>
  <c r="AB47" i="5"/>
  <c r="AL362" i="5" s="1"/>
  <c r="AT362" i="5" s="1"/>
  <c r="P79" i="5"/>
  <c r="AN105" i="5" s="1"/>
  <c r="AV105" i="5" s="1"/>
  <c r="AM244" i="5"/>
  <c r="W54" i="5"/>
  <c r="AU244" i="5"/>
  <c r="U56" i="5"/>
  <c r="AM206" i="5" s="1"/>
  <c r="AU206" i="5" s="1"/>
  <c r="U57" i="5"/>
  <c r="AM207" i="5" s="1"/>
  <c r="AU207" i="5" s="1"/>
  <c r="Q58" i="5"/>
  <c r="AM128" i="5" s="1"/>
  <c r="AU128" i="5" s="1"/>
  <c r="AA30" i="5"/>
  <c r="AL325" i="5" s="1"/>
  <c r="AT325" i="5" s="1"/>
  <c r="M118" i="5"/>
  <c r="AO60" i="5" s="1"/>
  <c r="AW60" i="5" s="1"/>
  <c r="AB61" i="5"/>
  <c r="AM351" i="5" s="1"/>
  <c r="AU351" i="5" s="1"/>
  <c r="M47" i="5"/>
  <c r="AL62" i="5"/>
  <c r="AT62" i="5" s="1"/>
  <c r="AM157" i="5"/>
  <c r="R67" i="5"/>
  <c r="AU157" i="5"/>
  <c r="K55" i="5"/>
  <c r="AM5" i="5" s="1"/>
  <c r="AU5" i="5" s="1"/>
  <c r="K58" i="5"/>
  <c r="AM8" i="5" s="1"/>
  <c r="K11" i="5"/>
  <c r="AK10" i="5" s="1"/>
  <c r="AL223" i="5"/>
  <c r="AT223" i="5" s="1"/>
  <c r="V28" i="5"/>
  <c r="K16" i="5"/>
  <c r="AK15" i="5" s="1"/>
  <c r="AS15" i="5" s="1"/>
  <c r="K18" i="5"/>
  <c r="AK17" i="5" s="1"/>
  <c r="L101" i="5"/>
  <c r="AO23" i="5" s="1"/>
  <c r="AW23" i="5" s="1"/>
  <c r="L102" i="5"/>
  <c r="AO24" i="5" s="1"/>
  <c r="N28" i="5"/>
  <c r="AL63" i="5" s="1"/>
  <c r="AT63" i="5" s="1"/>
  <c r="V29" i="5"/>
  <c r="AL224" i="5" s="1"/>
  <c r="AT224" i="5" s="1"/>
  <c r="R54" i="5"/>
  <c r="AM144" i="5" s="1"/>
  <c r="AU144" i="5" s="1"/>
  <c r="AL206" i="5"/>
  <c r="AT206" i="5" s="1"/>
  <c r="U31" i="5"/>
  <c r="L85" i="5"/>
  <c r="AN31" i="5" s="1"/>
  <c r="AV31" i="5" s="1"/>
  <c r="AL107" i="5"/>
  <c r="P32" i="5"/>
  <c r="AT107" i="5"/>
  <c r="AD32" i="5"/>
  <c r="AL387" i="5" s="1"/>
  <c r="AT387" i="5" s="1"/>
  <c r="N33" i="5"/>
  <c r="AL68" i="5" s="1"/>
  <c r="AT68" i="5" s="1"/>
  <c r="AB33" i="5"/>
  <c r="AL348" i="5" s="1"/>
  <c r="AT348" i="5" s="1"/>
  <c r="AA34" i="5"/>
  <c r="AL329" i="5" s="1"/>
  <c r="AT329" i="5" s="1"/>
  <c r="AL50" i="5"/>
  <c r="AT50" i="5" s="1"/>
  <c r="M35" i="5"/>
  <c r="AA35" i="5"/>
  <c r="AL330" i="5" s="1"/>
  <c r="AT330" i="5" s="1"/>
  <c r="AL111" i="5"/>
  <c r="AT111" i="5" s="1"/>
  <c r="P36" i="5"/>
  <c r="AA36" i="5"/>
  <c r="AL331" i="5" s="1"/>
  <c r="AT331" i="5" s="1"/>
  <c r="AA37" i="5"/>
  <c r="AL332" i="5" s="1"/>
  <c r="AT332" i="5"/>
  <c r="P38" i="5"/>
  <c r="AL113" i="5" s="1"/>
  <c r="AT113" i="5" s="1"/>
  <c r="AD38" i="5"/>
  <c r="AL393" i="5" s="1"/>
  <c r="AT393" i="5" s="1"/>
  <c r="O39" i="5"/>
  <c r="AL94" i="5" s="1"/>
  <c r="AT94" i="5" s="1"/>
  <c r="AC39" i="5"/>
  <c r="AL374" i="5" s="1"/>
  <c r="AT374" i="5" s="1"/>
  <c r="M40" i="5"/>
  <c r="AL55" i="5" s="1"/>
  <c r="AT55" i="5" s="1"/>
  <c r="AL275" i="5"/>
  <c r="AT275" i="5" s="1"/>
  <c r="X40" i="5"/>
  <c r="AL16" i="5"/>
  <c r="AT16" i="5" s="1"/>
  <c r="K41" i="5"/>
  <c r="AL236" i="5"/>
  <c r="AT236" i="5" s="1"/>
  <c r="V41" i="5"/>
  <c r="U42" i="5"/>
  <c r="AL217" i="5" s="1"/>
  <c r="AT217" i="5" s="1"/>
  <c r="W43" i="5"/>
  <c r="AL258" i="5" s="1"/>
  <c r="AT258" i="5" s="1"/>
  <c r="AL259" i="5"/>
  <c r="AT259" i="5" s="1"/>
  <c r="W44" i="5"/>
  <c r="V45" i="5"/>
  <c r="AL240" i="5" s="1"/>
  <c r="AT240" i="5" s="1"/>
  <c r="M103" i="5"/>
  <c r="AO45" i="5" s="1"/>
  <c r="AW45" i="5" s="1"/>
  <c r="T46" i="5"/>
  <c r="AL201" i="5" s="1"/>
  <c r="AT201" i="5" s="1"/>
  <c r="M56" i="5"/>
  <c r="AM46" i="5" s="1"/>
  <c r="AU46" i="5" s="1"/>
  <c r="AL382" i="5"/>
  <c r="AT382" i="5" s="1"/>
  <c r="AC47" i="5"/>
  <c r="X53" i="5"/>
  <c r="AM263" i="5" s="1"/>
  <c r="AU263" i="5" s="1"/>
  <c r="X54" i="5"/>
  <c r="AM264" i="5" s="1"/>
  <c r="AU264" i="5" s="1"/>
  <c r="AO55" i="5"/>
  <c r="AW55" i="5" s="1"/>
  <c r="M113" i="5"/>
  <c r="W56" i="5"/>
  <c r="AM246" i="5" s="1"/>
  <c r="AU246" i="5" s="1"/>
  <c r="AM227" i="5"/>
  <c r="AU227" i="5" s="1"/>
  <c r="V57" i="5"/>
  <c r="R58" i="5"/>
  <c r="AM148" i="5" s="1"/>
  <c r="AU148" i="5" s="1"/>
  <c r="AM89" i="5"/>
  <c r="AU89" i="5" s="1"/>
  <c r="O59" i="5"/>
  <c r="AC55" i="5"/>
  <c r="AM365" i="5" s="1"/>
  <c r="AU365" i="5" s="1"/>
  <c r="M64" i="5"/>
  <c r="AM54" i="5" s="1"/>
  <c r="AU54" i="5" s="1"/>
  <c r="AN244" i="5"/>
  <c r="AV244" i="5" s="1"/>
  <c r="W78" i="5"/>
  <c r="Z83" i="5"/>
  <c r="AN309" i="5" s="1"/>
  <c r="AV309" i="5" s="1"/>
  <c r="AM3" i="5"/>
  <c r="AU3" i="5" s="1"/>
  <c r="K53" i="5"/>
  <c r="K79" i="5"/>
  <c r="AN5" i="5" s="1"/>
  <c r="AV5" i="5" s="1"/>
  <c r="K82" i="5"/>
  <c r="AN8" i="5" s="1"/>
  <c r="K65" i="5"/>
  <c r="AM15" i="5" s="1"/>
  <c r="AU15" i="5" s="1"/>
  <c r="AA53" i="5"/>
  <c r="AM323" i="5" s="1"/>
  <c r="AU323" i="5" s="1"/>
  <c r="K21" i="5"/>
  <c r="AK20" i="5" s="1"/>
  <c r="L105" i="5"/>
  <c r="AO27" i="5" s="1"/>
  <c r="AW27" i="5" s="1"/>
  <c r="AC28" i="5"/>
  <c r="AL363" i="5" s="1"/>
  <c r="AT363" i="5" s="1"/>
  <c r="Z29" i="5"/>
  <c r="AL304" i="5" s="1"/>
  <c r="AT304" i="5" s="1"/>
  <c r="V31" i="5"/>
  <c r="AL226" i="5" s="1"/>
  <c r="AT226" i="5" s="1"/>
  <c r="AO31" i="5"/>
  <c r="AW31" i="5" s="1"/>
  <c r="L109" i="5"/>
  <c r="T32" i="5"/>
  <c r="AL187" i="5" s="1"/>
  <c r="AT187" i="5" s="1"/>
  <c r="L62" i="5"/>
  <c r="AM32" i="5" s="1"/>
  <c r="AU32" i="5" s="1"/>
  <c r="AL88" i="5"/>
  <c r="AT88" i="5" s="1"/>
  <c r="O33" i="5"/>
  <c r="AC33" i="5"/>
  <c r="AL368" i="5" s="1"/>
  <c r="AT368" i="5" s="1"/>
  <c r="N34" i="5"/>
  <c r="AL69" i="5" s="1"/>
  <c r="AT69" i="5" s="1"/>
  <c r="AL349" i="5"/>
  <c r="AT349" i="5" s="1"/>
  <c r="AB34" i="5"/>
  <c r="AL130" i="5"/>
  <c r="AT130" i="5" s="1"/>
  <c r="Q35" i="5"/>
  <c r="AB35" i="5"/>
  <c r="AL350" i="5" s="1"/>
  <c r="AT350" i="5" s="1"/>
  <c r="Q36" i="5"/>
  <c r="AL131" i="5" s="1"/>
  <c r="AT131" i="5" s="1"/>
  <c r="AL351" i="5"/>
  <c r="AT351" i="5" s="1"/>
  <c r="AB36" i="5"/>
  <c r="Q37" i="5"/>
  <c r="AL132" i="5" s="1"/>
  <c r="AT132" i="5" s="1"/>
  <c r="AM37" i="5"/>
  <c r="AU37" i="5" s="1"/>
  <c r="L67" i="5"/>
  <c r="Q38" i="5"/>
  <c r="AL133" i="5" s="1"/>
  <c r="AT133" i="5" s="1"/>
  <c r="L68" i="5"/>
  <c r="AM38" i="5" s="1"/>
  <c r="AU38" i="5" s="1"/>
  <c r="AL114" i="5"/>
  <c r="AT114" i="5" s="1"/>
  <c r="P39" i="5"/>
  <c r="AD39" i="5"/>
  <c r="AL394" i="5" s="1"/>
  <c r="AT394" i="5" s="1"/>
  <c r="AL355" i="5"/>
  <c r="AT355" i="5" s="1"/>
  <c r="AB40" i="5"/>
  <c r="L41" i="5"/>
  <c r="AL36" i="5" s="1"/>
  <c r="AT36" i="5" s="1"/>
  <c r="W41" i="5"/>
  <c r="AL256" i="5" s="1"/>
  <c r="AT256" i="5" s="1"/>
  <c r="K42" i="5"/>
  <c r="AL17" i="5" s="1"/>
  <c r="AT17" i="5" s="1"/>
  <c r="AL297" i="5"/>
  <c r="AT297" i="5" s="1"/>
  <c r="Y42" i="5"/>
  <c r="X43" i="5"/>
  <c r="AL278" i="5" s="1"/>
  <c r="AT278" i="5" s="1"/>
  <c r="X44" i="5"/>
  <c r="AL279" i="5" s="1"/>
  <c r="AT279" i="5" s="1"/>
  <c r="W45" i="5"/>
  <c r="AL260" i="5" s="1"/>
  <c r="AT260" i="5" s="1"/>
  <c r="AL221" i="5"/>
  <c r="AT221" i="5" s="1"/>
  <c r="U46" i="5"/>
  <c r="AN46" i="5"/>
  <c r="AV46" i="5" s="1"/>
  <c r="M80" i="5"/>
  <c r="S47" i="5"/>
  <c r="AL182" i="5" s="1"/>
  <c r="AT182" i="5" s="1"/>
  <c r="AD47" i="5"/>
  <c r="AL402" i="5" s="1"/>
  <c r="AT402" i="5" s="1"/>
  <c r="M36" i="5"/>
  <c r="AL51" i="5" s="1"/>
  <c r="AT51" i="5" s="1"/>
  <c r="AM283" i="5"/>
  <c r="AU283" i="5" s="1"/>
  <c r="Y53" i="5"/>
  <c r="AM284" i="5"/>
  <c r="AU284" i="5" s="1"/>
  <c r="Y54" i="5"/>
  <c r="AM85" i="5"/>
  <c r="AU85" i="5" s="1"/>
  <c r="O55" i="5"/>
  <c r="AL56" i="5"/>
  <c r="M41" i="5"/>
  <c r="Z57" i="5"/>
  <c r="AM307" i="5" s="1"/>
  <c r="AU307" i="5" s="1"/>
  <c r="Z58" i="5"/>
  <c r="AM308" i="5" s="1"/>
  <c r="AU308" i="5" s="1"/>
  <c r="AM109" i="5"/>
  <c r="AU109" i="5" s="1"/>
  <c r="P59" i="5"/>
  <c r="S64" i="5"/>
  <c r="AM174" i="5" s="1"/>
  <c r="AU174" i="5" s="1"/>
  <c r="M70" i="5"/>
  <c r="AM60" i="5" s="1"/>
  <c r="AU60" i="5" s="1"/>
  <c r="N110" i="5"/>
  <c r="AO72" i="5" s="1"/>
  <c r="AW72" i="5" s="1"/>
  <c r="S81" i="5"/>
  <c r="AN167" i="5" s="1"/>
  <c r="AV167" i="5" s="1"/>
  <c r="AN152" i="5"/>
  <c r="AV152" i="5" s="1"/>
  <c r="R86" i="5"/>
  <c r="K77" i="5"/>
  <c r="AN3" i="5" s="1"/>
  <c r="AV3" i="5" s="1"/>
  <c r="AO5" i="5"/>
  <c r="K103" i="5"/>
  <c r="AO8" i="5"/>
  <c r="AW8" i="5" s="1"/>
  <c r="K106" i="5"/>
  <c r="K111" i="5"/>
  <c r="AO13" i="5" s="1"/>
  <c r="AW13" i="5" s="1"/>
  <c r="K89" i="5"/>
  <c r="AN15" i="5" s="1"/>
  <c r="AL283" i="5"/>
  <c r="AT283" i="5" s="1"/>
  <c r="Y28" i="5"/>
  <c r="AM20" i="5"/>
  <c r="AU20" i="5" s="1"/>
  <c r="K70" i="5"/>
  <c r="AT22" i="5"/>
  <c r="AD28" i="5"/>
  <c r="AL383" i="5" s="1"/>
  <c r="AT383" i="5" s="1"/>
  <c r="AL44" i="5"/>
  <c r="AT44" i="5" s="1"/>
  <c r="M29" i="5"/>
  <c r="AA29" i="5"/>
  <c r="AL324" i="5" s="1"/>
  <c r="AT324" i="5" s="1"/>
  <c r="L30" i="5"/>
  <c r="AL25" i="5" s="1"/>
  <c r="AT25" i="5" s="1"/>
  <c r="Z30" i="5"/>
  <c r="AL305" i="5" s="1"/>
  <c r="AT305" i="5" s="1"/>
  <c r="AL246" i="5"/>
  <c r="AT246" i="5" s="1"/>
  <c r="W31" i="5"/>
  <c r="U32" i="5"/>
  <c r="AL207" i="5" s="1"/>
  <c r="AT207" i="5" s="1"/>
  <c r="L86" i="5"/>
  <c r="AN32" i="5" s="1"/>
  <c r="AV32" i="5" s="1"/>
  <c r="S33" i="5"/>
  <c r="AL168" i="5" s="1"/>
  <c r="AT168" i="5" s="1"/>
  <c r="AL388" i="5"/>
  <c r="AT388" i="5" s="1"/>
  <c r="AD33" i="5"/>
  <c r="R34" i="5"/>
  <c r="AL149" i="5" s="1"/>
  <c r="AT149" i="5" s="1"/>
  <c r="AC34" i="5"/>
  <c r="AL369" i="5" s="1"/>
  <c r="AT369" i="5" s="1"/>
  <c r="R35" i="5"/>
  <c r="AL150" i="5" s="1"/>
  <c r="AT150" i="5" s="1"/>
  <c r="AL370" i="5"/>
  <c r="AT370" i="5" s="1"/>
  <c r="AC35" i="5"/>
  <c r="AL151" i="5"/>
  <c r="AT151" i="5" s="1"/>
  <c r="R36" i="5"/>
  <c r="L90" i="5"/>
  <c r="AN36" i="5" s="1"/>
  <c r="AV36" i="5" s="1"/>
  <c r="R37" i="5"/>
  <c r="AL152" i="5" s="1"/>
  <c r="AT152" i="5" s="1"/>
  <c r="L91" i="5"/>
  <c r="AN37" i="5" s="1"/>
  <c r="AV37" i="5" s="1"/>
  <c r="R38" i="5"/>
  <c r="AL153" i="5" s="1"/>
  <c r="AT153" i="5" s="1"/>
  <c r="L92" i="5"/>
  <c r="AN38" i="5" s="1"/>
  <c r="AV38" i="5" s="1"/>
  <c r="Q39" i="5"/>
  <c r="AL134" i="5" s="1"/>
  <c r="AT134" i="5" s="1"/>
  <c r="L69" i="5"/>
  <c r="AM39" i="5" s="1"/>
  <c r="AU39" i="5" s="1"/>
  <c r="AL95" i="5"/>
  <c r="AT95" i="5" s="1"/>
  <c r="O40" i="5"/>
  <c r="AC40" i="5"/>
  <c r="AL375" i="5" s="1"/>
  <c r="AT375" i="5" s="1"/>
  <c r="AL336" i="5"/>
  <c r="AT336" i="5" s="1"/>
  <c r="AA41" i="5"/>
  <c r="L42" i="5"/>
  <c r="AL37" i="5" s="1"/>
  <c r="AT37" i="5" s="1"/>
  <c r="Z42" i="5"/>
  <c r="AL317" i="5" s="1"/>
  <c r="AT317" i="5" s="1"/>
  <c r="K43" i="5"/>
  <c r="AL18" i="5" s="1"/>
  <c r="AT18" i="5" s="1"/>
  <c r="AL298" i="5"/>
  <c r="AT298" i="5" s="1"/>
  <c r="Y43" i="5"/>
  <c r="N44" i="5"/>
  <c r="AL79" i="5" s="1"/>
  <c r="AT79" i="5" s="1"/>
  <c r="Y44" i="5"/>
  <c r="AL299" i="5" s="1"/>
  <c r="AT299" i="5" s="1"/>
  <c r="X45" i="5"/>
  <c r="AL280" i="5" s="1"/>
  <c r="AT280" i="5" s="1"/>
  <c r="V46" i="5"/>
  <c r="AL241" i="5" s="1"/>
  <c r="AT241" i="5" s="1"/>
  <c r="AL202" i="5"/>
  <c r="AT202" i="5" s="1"/>
  <c r="T47" i="5"/>
  <c r="M32" i="5"/>
  <c r="AL47" i="5"/>
  <c r="AT47" i="5" s="1"/>
  <c r="M107" i="5"/>
  <c r="AO49" i="5" s="1"/>
  <c r="AW49" i="5" s="1"/>
  <c r="M85" i="5"/>
  <c r="AN51" i="5" s="1"/>
  <c r="AV51" i="5" s="1"/>
  <c r="Z53" i="5"/>
  <c r="AM303" i="5" s="1"/>
  <c r="AU303" i="5" s="1"/>
  <c r="AM84" i="5"/>
  <c r="AU84" i="5" s="1"/>
  <c r="O54" i="5"/>
  <c r="Z54" i="5"/>
  <c r="AM304" i="5" s="1"/>
  <c r="AU304" i="5" s="1"/>
  <c r="P55" i="5"/>
  <c r="AM105" i="5" s="1"/>
  <c r="AU105" i="5" s="1"/>
  <c r="M90" i="5"/>
  <c r="AN56" i="5" s="1"/>
  <c r="AV56" i="5" s="1"/>
  <c r="AA57" i="5"/>
  <c r="AM327" i="5" s="1"/>
  <c r="AU327" i="5" s="1"/>
  <c r="AM348" i="5"/>
  <c r="AU348" i="5" s="1"/>
  <c r="AB58" i="5"/>
  <c r="R59" i="5"/>
  <c r="AM149" i="5" s="1"/>
  <c r="AU149" i="5" s="1"/>
  <c r="AM130" i="5"/>
  <c r="AU130" i="5" s="1"/>
  <c r="Q60" i="5"/>
  <c r="AM374" i="5"/>
  <c r="AU374" i="5" s="1"/>
  <c r="AC64" i="5"/>
  <c r="AC70" i="5"/>
  <c r="AM380" i="5" s="1"/>
  <c r="AU380" i="5" s="1"/>
  <c r="AL6" i="5"/>
  <c r="AT6" i="5" s="1"/>
  <c r="K31" i="5"/>
  <c r="K105" i="5"/>
  <c r="AO7" i="5" s="1"/>
  <c r="AW7" i="5" s="1"/>
  <c r="AT8" i="5"/>
  <c r="AM10" i="5"/>
  <c r="AU10" i="5" s="1"/>
  <c r="K60" i="5"/>
  <c r="K109" i="5"/>
  <c r="AO11" i="5" s="1"/>
  <c r="AW11" i="5" s="1"/>
  <c r="T53" i="5"/>
  <c r="AM183" i="5" s="1"/>
  <c r="AU183" i="5" s="1"/>
  <c r="K14" i="5"/>
  <c r="AK13" i="5" s="1"/>
  <c r="AN14" i="5"/>
  <c r="K88" i="5"/>
  <c r="W28" i="5"/>
  <c r="AL243" i="5" s="1"/>
  <c r="AT243" i="5"/>
  <c r="K67" i="5"/>
  <c r="AM17" i="5" s="1"/>
  <c r="AU17" i="5" s="1"/>
  <c r="K116" i="5"/>
  <c r="AO18" i="5" s="1"/>
  <c r="AW18" i="5" s="1"/>
  <c r="K94" i="5"/>
  <c r="AN20" i="5" s="1"/>
  <c r="AV20" i="5" s="1"/>
  <c r="AM22" i="5"/>
  <c r="K72" i="5"/>
  <c r="R28" i="5"/>
  <c r="AL143" i="5" s="1"/>
  <c r="AT143" i="5" s="1"/>
  <c r="AT27" i="5"/>
  <c r="AL84" i="5"/>
  <c r="AT84" i="5" s="1"/>
  <c r="O29" i="5"/>
  <c r="AL244" i="5"/>
  <c r="AT244" i="5" s="1"/>
  <c r="W29" i="5"/>
  <c r="L59" i="5"/>
  <c r="AM29" i="5" s="1"/>
  <c r="AU29" i="5" s="1"/>
  <c r="M30" i="5"/>
  <c r="AL45" i="5" s="1"/>
  <c r="AT45" i="5" s="1"/>
  <c r="AL205" i="5"/>
  <c r="AT205" i="5" s="1"/>
  <c r="U30" i="5"/>
  <c r="R31" i="5"/>
  <c r="AL146" i="5" s="1"/>
  <c r="AT146" i="5" s="1"/>
  <c r="AL306" i="5"/>
  <c r="AT306" i="5" s="1"/>
  <c r="Z31" i="5"/>
  <c r="AL127" i="5"/>
  <c r="AT127" i="5" s="1"/>
  <c r="Q32" i="5"/>
  <c r="Y32" i="5"/>
  <c r="AL287" i="5" s="1"/>
  <c r="AT287" i="5" s="1"/>
  <c r="AO32" i="5"/>
  <c r="AW32" i="5" s="1"/>
  <c r="L110" i="5"/>
  <c r="P33" i="5"/>
  <c r="AL108" i="5" s="1"/>
  <c r="AT108" i="5" s="1"/>
  <c r="AL268" i="5"/>
  <c r="AT268" i="5" s="1"/>
  <c r="X33" i="5"/>
  <c r="L87" i="5"/>
  <c r="AN33" i="5" s="1"/>
  <c r="AV33" i="5" s="1"/>
  <c r="O34" i="5"/>
  <c r="AL89" i="5" s="1"/>
  <c r="AT89" i="5" s="1"/>
  <c r="W34" i="5"/>
  <c r="AL249" i="5" s="1"/>
  <c r="AT249" i="5" s="1"/>
  <c r="L64" i="5"/>
  <c r="AM34" i="5" s="1"/>
  <c r="AU34" i="5" s="1"/>
  <c r="N35" i="5"/>
  <c r="AL70" i="5" s="1"/>
  <c r="AT70" i="5" s="1"/>
  <c r="V35" i="5"/>
  <c r="AL230" i="5" s="1"/>
  <c r="AT230" i="5" s="1"/>
  <c r="AD35" i="5"/>
  <c r="AL390" i="5" s="1"/>
  <c r="AT390" i="5" s="1"/>
  <c r="AL211" i="5"/>
  <c r="AT211" i="5" s="1"/>
  <c r="U36" i="5"/>
  <c r="AC36" i="5"/>
  <c r="AL371" i="5" s="1"/>
  <c r="AT371" i="5" s="1"/>
  <c r="AL32" i="5"/>
  <c r="AT32" i="5" s="1"/>
  <c r="L37" i="5"/>
  <c r="T37" i="5"/>
  <c r="AL192" i="5" s="1"/>
  <c r="AT192" i="5" s="1"/>
  <c r="AL352" i="5"/>
  <c r="AT352" i="5" s="1"/>
  <c r="AB37" i="5"/>
  <c r="K38" i="5"/>
  <c r="AL13" i="5" s="1"/>
  <c r="AT13" i="5" s="1"/>
  <c r="AL173" i="5"/>
  <c r="AT173" i="5" s="1"/>
  <c r="S38" i="5"/>
  <c r="AA38" i="5"/>
  <c r="AL333" i="5" s="1"/>
  <c r="AT333" i="5" s="1"/>
  <c r="R39" i="5"/>
  <c r="AL154" i="5" s="1"/>
  <c r="AT154" i="5" s="1"/>
  <c r="Z39" i="5"/>
  <c r="AL314" i="5" s="1"/>
  <c r="AT314" i="5" s="1"/>
  <c r="Q40" i="5"/>
  <c r="AL135" i="5" s="1"/>
  <c r="AT135" i="5" s="1"/>
  <c r="AL295" i="5"/>
  <c r="AT295" i="5" s="1"/>
  <c r="Y40" i="5"/>
  <c r="L118" i="5"/>
  <c r="AO40" i="5" s="1"/>
  <c r="AW40" i="5" s="1"/>
  <c r="P41" i="5"/>
  <c r="AL116" i="5" s="1"/>
  <c r="AT116" i="5" s="1"/>
  <c r="X41" i="5"/>
  <c r="AL276" i="5" s="1"/>
  <c r="AT276" i="5" s="1"/>
  <c r="L95" i="5"/>
  <c r="AN41" i="5" s="1"/>
  <c r="AV41" i="5" s="1"/>
  <c r="N42" i="5"/>
  <c r="AL77" i="5" s="1"/>
  <c r="AT77" i="5" s="1"/>
  <c r="V42" i="5"/>
  <c r="AL237" i="5" s="1"/>
  <c r="AT237" i="5" s="1"/>
  <c r="AD42" i="5"/>
  <c r="AL397" i="5" s="1"/>
  <c r="AT397" i="5" s="1"/>
  <c r="AL38" i="5"/>
  <c r="AT38" i="5" s="1"/>
  <c r="L43" i="5"/>
  <c r="T43" i="5"/>
  <c r="AL198" i="5" s="1"/>
  <c r="AT198" i="5" s="1"/>
  <c r="AL358" i="5"/>
  <c r="AT358" i="5" s="1"/>
  <c r="AB43" i="5"/>
  <c r="K44" i="5"/>
  <c r="AL19" i="5" s="1"/>
  <c r="AT19" i="5" s="1"/>
  <c r="AL179" i="5"/>
  <c r="AT179" i="5" s="1"/>
  <c r="S44" i="5"/>
  <c r="AA44" i="5"/>
  <c r="AL339" i="5" s="1"/>
  <c r="AT339" i="5" s="1"/>
  <c r="R45" i="5"/>
  <c r="AL160" i="5" s="1"/>
  <c r="AT160" i="5" s="1"/>
  <c r="Z45" i="5"/>
  <c r="AL320" i="5" s="1"/>
  <c r="AT320" i="5" s="1"/>
  <c r="Q46" i="5"/>
  <c r="AL141" i="5" s="1"/>
  <c r="AT141" i="5" s="1"/>
  <c r="AL301" i="5"/>
  <c r="AT301" i="5" s="1"/>
  <c r="Y46" i="5"/>
  <c r="M104" i="5"/>
  <c r="AO46" i="5" s="1"/>
  <c r="AW46" i="5" s="1"/>
  <c r="AL122" i="5"/>
  <c r="AT122" i="5" s="1"/>
  <c r="P47" i="5"/>
  <c r="AL282" i="5"/>
  <c r="AT282" i="5" s="1"/>
  <c r="X47" i="5"/>
  <c r="M81" i="5"/>
  <c r="AN47" i="5" s="1"/>
  <c r="AV47" i="5" s="1"/>
  <c r="M86" i="5"/>
  <c r="AN52" i="5" s="1"/>
  <c r="U53" i="5"/>
  <c r="AM203" i="5" s="1"/>
  <c r="AU203" i="5" s="1"/>
  <c r="AU21" i="5"/>
  <c r="AM363" i="5"/>
  <c r="AU363" i="5" s="1"/>
  <c r="AC53" i="5"/>
  <c r="T54" i="5"/>
  <c r="AM184" i="5" s="1"/>
  <c r="AU184" i="5" s="1"/>
  <c r="AB54" i="5"/>
  <c r="AM344" i="5" s="1"/>
  <c r="AU344" i="5" s="1"/>
  <c r="V55" i="5"/>
  <c r="AM225" i="5" s="1"/>
  <c r="AU225" i="5" s="1"/>
  <c r="X56" i="5"/>
  <c r="AM266" i="5" s="1"/>
  <c r="AU266" i="5" s="1"/>
  <c r="AM47" i="5"/>
  <c r="AU47" i="5" s="1"/>
  <c r="M57" i="5"/>
  <c r="AM367" i="5"/>
  <c r="AU367" i="5" s="1"/>
  <c r="AC57" i="5"/>
  <c r="T58" i="5"/>
  <c r="AM188" i="5" s="1"/>
  <c r="AU188" i="5" s="1"/>
  <c r="X59" i="5"/>
  <c r="AM269" i="5" s="1"/>
  <c r="AU269" i="5" s="1"/>
  <c r="AM50" i="5"/>
  <c r="AU50" i="5" s="1"/>
  <c r="M60" i="5"/>
  <c r="AC60" i="5"/>
  <c r="AM370" i="5" s="1"/>
  <c r="AU370" i="5" s="1"/>
  <c r="AD61" i="5"/>
  <c r="AM391" i="5" s="1"/>
  <c r="AU391" i="5" s="1"/>
  <c r="P62" i="5"/>
  <c r="AM112" i="5" s="1"/>
  <c r="AU112" i="5" s="1"/>
  <c r="M72" i="5"/>
  <c r="AM62" i="5" s="1"/>
  <c r="O63" i="5"/>
  <c r="AM93" i="5" s="1"/>
  <c r="AU93" i="5" s="1"/>
  <c r="AN63" i="5"/>
  <c r="AV63" i="5" s="1"/>
  <c r="N77" i="5"/>
  <c r="U64" i="5"/>
  <c r="AM214" i="5" s="1"/>
  <c r="AU214" i="5" s="1"/>
  <c r="Y65" i="5"/>
  <c r="AM295" i="5" s="1"/>
  <c r="AU295" i="5" s="1"/>
  <c r="N80" i="5"/>
  <c r="V67" i="5"/>
  <c r="AM237" i="5" s="1"/>
  <c r="AU237" i="5" s="1"/>
  <c r="AM258" i="5"/>
  <c r="AU258" i="5" s="1"/>
  <c r="W68" i="5"/>
  <c r="AA69" i="5"/>
  <c r="AM339" i="5" s="1"/>
  <c r="AU339" i="5" s="1"/>
  <c r="Q70" i="5"/>
  <c r="AM140" i="5" s="1"/>
  <c r="AU140" i="5" s="1"/>
  <c r="N108" i="5"/>
  <c r="AO70" i="5" s="1"/>
  <c r="AW70" i="5" s="1"/>
  <c r="AM261" i="5"/>
  <c r="AU261" i="5" s="1"/>
  <c r="W71" i="5"/>
  <c r="AM122" i="5"/>
  <c r="AU122" i="5" s="1"/>
  <c r="P72" i="5"/>
  <c r="L77" i="5"/>
  <c r="AN23" i="5" s="1"/>
  <c r="AV23" i="5" s="1"/>
  <c r="N115" i="5"/>
  <c r="AO77" i="5" s="1"/>
  <c r="AW77" i="5" s="1"/>
  <c r="Z78" i="5"/>
  <c r="AN304" i="5" s="1"/>
  <c r="AV304" i="5" s="1"/>
  <c r="AN386" i="5"/>
  <c r="AV386" i="5" s="1"/>
  <c r="AD80" i="5"/>
  <c r="AN227" i="5"/>
  <c r="AV227" i="5" s="1"/>
  <c r="V81" i="5"/>
  <c r="AA83" i="5"/>
  <c r="AN329" i="5" s="1"/>
  <c r="AV329" i="5" s="1"/>
  <c r="T84" i="5"/>
  <c r="AN190" i="5" s="1"/>
  <c r="AV190" i="5" s="1"/>
  <c r="AN312" i="5"/>
  <c r="AV312" i="5" s="1"/>
  <c r="Z86" i="5"/>
  <c r="Z88" i="5"/>
  <c r="AN314" i="5" s="1"/>
  <c r="AV314" i="5" s="1"/>
  <c r="K54" i="5"/>
  <c r="AM4" i="5" s="1"/>
  <c r="AU4" i="5" s="1"/>
  <c r="K56" i="5"/>
  <c r="AM6" i="5" s="1"/>
  <c r="AU6" i="5" s="1"/>
  <c r="O28" i="5"/>
  <c r="AL83" i="5" s="1"/>
  <c r="AT83" i="5" s="1"/>
  <c r="AT7" i="5"/>
  <c r="AM103" i="5"/>
  <c r="AU103" i="5" s="1"/>
  <c r="P53" i="5"/>
  <c r="AU8" i="5"/>
  <c r="AK9" i="5"/>
  <c r="K10" i="5"/>
  <c r="K84" i="5"/>
  <c r="AN10" i="5" s="1"/>
  <c r="K63" i="5"/>
  <c r="AM13" i="5" s="1"/>
  <c r="AU13" i="5" s="1"/>
  <c r="K112" i="5"/>
  <c r="AO14" i="5" s="1"/>
  <c r="AW14" i="5" s="1"/>
  <c r="K17" i="5"/>
  <c r="AK16" i="5" s="1"/>
  <c r="AN17" i="5"/>
  <c r="K91" i="5"/>
  <c r="K118" i="5"/>
  <c r="AO20" i="5" s="1"/>
  <c r="AW20" i="5" s="1"/>
  <c r="AC77" i="5"/>
  <c r="AN363" i="5" s="1"/>
  <c r="AV363" i="5" s="1"/>
  <c r="AV21" i="5"/>
  <c r="K96" i="5"/>
  <c r="AN22" i="5" s="1"/>
  <c r="AV22" i="5" s="1"/>
  <c r="L57" i="5"/>
  <c r="AM27" i="5" s="1"/>
  <c r="AU27" i="5" s="1"/>
  <c r="S28" i="5"/>
  <c r="AL163" i="5" s="1"/>
  <c r="AT163" i="5" s="1"/>
  <c r="AA28" i="5"/>
  <c r="AL323" i="5" s="1"/>
  <c r="AT323" i="5" s="1"/>
  <c r="P54" i="5"/>
  <c r="AM104" i="5" s="1"/>
  <c r="AU104" i="5" s="1"/>
  <c r="AL104" i="5"/>
  <c r="AT104" i="5" s="1"/>
  <c r="P29" i="5"/>
  <c r="X29" i="5"/>
  <c r="AL264" i="5" s="1"/>
  <c r="AT264" i="5" s="1"/>
  <c r="L83" i="5"/>
  <c r="AN29" i="5" s="1"/>
  <c r="AV29" i="5" s="1"/>
  <c r="AL65" i="5"/>
  <c r="AT65" i="5" s="1"/>
  <c r="N30" i="5"/>
  <c r="AL225" i="5"/>
  <c r="AT225" i="5" s="1"/>
  <c r="V30" i="5"/>
  <c r="S31" i="5"/>
  <c r="AL166" i="5" s="1"/>
  <c r="AT166" i="5" s="1"/>
  <c r="AA31" i="5"/>
  <c r="AL326" i="5" s="1"/>
  <c r="AT326" i="5"/>
  <c r="AL147" i="5"/>
  <c r="AT147" i="5" s="1"/>
  <c r="R32" i="5"/>
  <c r="AL307" i="5"/>
  <c r="AT307" i="5" s="1"/>
  <c r="Z32" i="5"/>
  <c r="Q33" i="5"/>
  <c r="AL128" i="5" s="1"/>
  <c r="AT128" i="5" s="1"/>
  <c r="L111" i="5"/>
  <c r="AO33" i="5" s="1"/>
  <c r="AW33" i="5" s="1"/>
  <c r="AL109" i="5"/>
  <c r="AT109" i="5" s="1"/>
  <c r="P34" i="5"/>
  <c r="X34" i="5"/>
  <c r="AL269" i="5" s="1"/>
  <c r="AT269" i="5" s="1"/>
  <c r="AN34" i="5"/>
  <c r="AV34" i="5" s="1"/>
  <c r="L88" i="5"/>
  <c r="O35" i="5"/>
  <c r="AL90" i="5" s="1"/>
  <c r="AT90" i="5"/>
  <c r="AL250" i="5"/>
  <c r="AT250" i="5" s="1"/>
  <c r="W35" i="5"/>
  <c r="L65" i="5"/>
  <c r="AM35" i="5" s="1"/>
  <c r="AU35" i="5" s="1"/>
  <c r="N36" i="5"/>
  <c r="AL71" i="5" s="1"/>
  <c r="AT71" i="5" s="1"/>
  <c r="V36" i="5"/>
  <c r="AL231" i="5" s="1"/>
  <c r="AT231" i="5" s="1"/>
  <c r="AL391" i="5"/>
  <c r="AT391" i="5" s="1"/>
  <c r="AD36" i="5"/>
  <c r="M37" i="5"/>
  <c r="AL52" i="5" s="1"/>
  <c r="AT52" i="5" s="1"/>
  <c r="U37" i="5"/>
  <c r="AL212" i="5" s="1"/>
  <c r="AT212" i="5" s="1"/>
  <c r="AC37" i="5"/>
  <c r="AL372" i="5" s="1"/>
  <c r="AT372" i="5" s="1"/>
  <c r="L38" i="5"/>
  <c r="AL33" i="5" s="1"/>
  <c r="AT33" i="5" s="1"/>
  <c r="T38" i="5"/>
  <c r="AL193" i="5" s="1"/>
  <c r="AT193" i="5" s="1"/>
  <c r="AB38" i="5"/>
  <c r="AL353" i="5" s="1"/>
  <c r="AT353" i="5" s="1"/>
  <c r="K39" i="5"/>
  <c r="AL14" i="5" s="1"/>
  <c r="AT14" i="5" s="1"/>
  <c r="S39" i="5"/>
  <c r="AL174" i="5" s="1"/>
  <c r="AT174" i="5" s="1"/>
  <c r="AA39" i="5"/>
  <c r="AL334" i="5" s="1"/>
  <c r="AT334" i="5" s="1"/>
  <c r="R40" i="5"/>
  <c r="AL155" i="5" s="1"/>
  <c r="AT155" i="5" s="1"/>
  <c r="Z40" i="5"/>
  <c r="AL315" i="5" s="1"/>
  <c r="AT315" i="5" s="1"/>
  <c r="AL136" i="5"/>
  <c r="AT136" i="5" s="1"/>
  <c r="Q41" i="5"/>
  <c r="AL296" i="5"/>
  <c r="AT296" i="5" s="1"/>
  <c r="Y41" i="5"/>
  <c r="L119" i="5"/>
  <c r="AO41" i="5" s="1"/>
  <c r="AW41" i="5" s="1"/>
  <c r="AL97" i="5"/>
  <c r="AT97" i="5" s="1"/>
  <c r="O42" i="5"/>
  <c r="W42" i="5"/>
  <c r="AL257" i="5" s="1"/>
  <c r="AT257" i="5" s="1"/>
  <c r="L47" i="5"/>
  <c r="AL42" i="5" s="1"/>
  <c r="AT42" i="5" s="1"/>
  <c r="AL218" i="5"/>
  <c r="AT218" i="5" s="1"/>
  <c r="U43" i="5"/>
  <c r="AC43" i="5"/>
  <c r="AL378" i="5" s="1"/>
  <c r="AT378" i="5" s="1"/>
  <c r="L44" i="5"/>
  <c r="AL39" i="5" s="1"/>
  <c r="AT39" i="5" s="1"/>
  <c r="T44" i="5"/>
  <c r="AL199" i="5" s="1"/>
  <c r="AT199" i="5" s="1"/>
  <c r="AL359" i="5"/>
  <c r="AT359" i="5" s="1"/>
  <c r="AB44" i="5"/>
  <c r="K45" i="5"/>
  <c r="AL20" i="5" s="1"/>
  <c r="AT20" i="5" s="1"/>
  <c r="S45" i="5"/>
  <c r="AL180" i="5" s="1"/>
  <c r="AT180" i="5" s="1"/>
  <c r="AA45" i="5"/>
  <c r="AL340" i="5" s="1"/>
  <c r="AT340" i="5" s="1"/>
  <c r="R46" i="5"/>
  <c r="AL161" i="5" s="1"/>
  <c r="AT161" i="5" s="1"/>
  <c r="AL321" i="5"/>
  <c r="AT321" i="5" s="1"/>
  <c r="Z46" i="5"/>
  <c r="AL142" i="5"/>
  <c r="AT142" i="5" s="1"/>
  <c r="Q47" i="5"/>
  <c r="AL302" i="5"/>
  <c r="Y47" i="5"/>
  <c r="AT302" i="5"/>
  <c r="AO47" i="5"/>
  <c r="AW47" i="5" s="1"/>
  <c r="M105" i="5"/>
  <c r="M34" i="5"/>
  <c r="AL49" i="5" s="1"/>
  <c r="AT49" i="5" s="1"/>
  <c r="M110" i="5"/>
  <c r="AO52" i="5" s="1"/>
  <c r="N53" i="5"/>
  <c r="AM63" i="5" s="1"/>
  <c r="AU63" i="5" s="1"/>
  <c r="V53" i="5"/>
  <c r="AM223" i="5" s="1"/>
  <c r="AU223" i="5" s="1"/>
  <c r="AU22" i="5"/>
  <c r="AD53" i="5"/>
  <c r="AM383" i="5" s="1"/>
  <c r="AU383" i="5" s="1"/>
  <c r="AM204" i="5"/>
  <c r="AU204" i="5" s="1"/>
  <c r="U54" i="5"/>
  <c r="AM364" i="5"/>
  <c r="AU364" i="5" s="1"/>
  <c r="AC54" i="5"/>
  <c r="X55" i="5"/>
  <c r="AM265" i="5" s="1"/>
  <c r="AU265" i="5" s="1"/>
  <c r="AB56" i="5"/>
  <c r="AM346" i="5" s="1"/>
  <c r="AU346" i="5" s="1"/>
  <c r="N57" i="5"/>
  <c r="AM67" i="5" s="1"/>
  <c r="AU67" i="5" s="1"/>
  <c r="AD57" i="5"/>
  <c r="AM387" i="5" s="1"/>
  <c r="AU387" i="5" s="1"/>
  <c r="U58" i="5"/>
  <c r="AM208" i="5" s="1"/>
  <c r="AU208" i="5" s="1"/>
  <c r="Z59" i="5"/>
  <c r="AM309" i="5" s="1"/>
  <c r="AU309" i="5" s="1"/>
  <c r="AM390" i="5"/>
  <c r="AU390" i="5" s="1"/>
  <c r="AD60" i="5"/>
  <c r="AM91" i="5"/>
  <c r="AU91" i="5" s="1"/>
  <c r="O61" i="5"/>
  <c r="M46" i="5"/>
  <c r="AL61" i="5" s="1"/>
  <c r="AT61" i="5" s="1"/>
  <c r="AM152" i="5"/>
  <c r="AU152" i="5" s="1"/>
  <c r="R62" i="5"/>
  <c r="M120" i="5"/>
  <c r="AO62" i="5" s="1"/>
  <c r="AW62" i="5" s="1"/>
  <c r="S63" i="5"/>
  <c r="AM173" i="5" s="1"/>
  <c r="AU173" i="5" s="1"/>
  <c r="V64" i="5"/>
  <c r="AM234" i="5" s="1"/>
  <c r="AU234" i="5" s="1"/>
  <c r="AA65" i="5"/>
  <c r="AM335" i="5" s="1"/>
  <c r="AU335" i="5" s="1"/>
  <c r="N104" i="5"/>
  <c r="AO66" i="5" s="1"/>
  <c r="AM257" i="5"/>
  <c r="AU257" i="5" s="1"/>
  <c r="W67" i="5"/>
  <c r="X68" i="5"/>
  <c r="AM278" i="5" s="1"/>
  <c r="AU278" i="5" s="1"/>
  <c r="AB69" i="5"/>
  <c r="AM359" i="5" s="1"/>
  <c r="AU359" i="5" s="1"/>
  <c r="R70" i="5"/>
  <c r="AM160" i="5" s="1"/>
  <c r="AU160" i="5" s="1"/>
  <c r="AM321" i="5"/>
  <c r="AU321" i="5" s="1"/>
  <c r="Z71" i="5"/>
  <c r="AM142" i="5"/>
  <c r="AU142" i="5" s="1"/>
  <c r="Q72" i="5"/>
  <c r="AA78" i="5"/>
  <c r="AN324" i="5" s="1"/>
  <c r="AV324" i="5" s="1"/>
  <c r="U79" i="5"/>
  <c r="AN205" i="5" s="1"/>
  <c r="AV205" i="5" s="1"/>
  <c r="AM80" i="5"/>
  <c r="AU80" i="5" s="1"/>
  <c r="N70" i="5"/>
  <c r="AN247" i="5"/>
  <c r="AV247" i="5" s="1"/>
  <c r="W81" i="5"/>
  <c r="Q82" i="5"/>
  <c r="AN128" i="5" s="1"/>
  <c r="AV128" i="5" s="1"/>
  <c r="O77" i="5"/>
  <c r="AN83" i="5" s="1"/>
  <c r="AV83" i="5" s="1"/>
  <c r="X84" i="5"/>
  <c r="AN270" i="5" s="1"/>
  <c r="AV270" i="5" s="1"/>
  <c r="AN151" i="5"/>
  <c r="AV151" i="5" s="1"/>
  <c r="R85" i="5"/>
  <c r="K80" i="5"/>
  <c r="AN6" i="5" s="1"/>
  <c r="AV6" i="5" s="1"/>
  <c r="K59" i="5"/>
  <c r="AM9" i="5" s="1"/>
  <c r="AU9" i="5" s="1"/>
  <c r="K108" i="5"/>
  <c r="AO10" i="5" s="1"/>
  <c r="AW10" i="5" s="1"/>
  <c r="S53" i="5"/>
  <c r="AM163" i="5" s="1"/>
  <c r="AU163" i="5" s="1"/>
  <c r="K13" i="5"/>
  <c r="AK12" i="5" s="1"/>
  <c r="AN13" i="5"/>
  <c r="K87" i="5"/>
  <c r="K66" i="5"/>
  <c r="AM16" i="5" s="1"/>
  <c r="AU16" i="5" s="1"/>
  <c r="K115" i="5"/>
  <c r="AO17" i="5" s="1"/>
  <c r="AW17" i="5" s="1"/>
  <c r="AL303" i="5"/>
  <c r="AT303" i="5" s="1"/>
  <c r="Z28" i="5"/>
  <c r="K120" i="5"/>
  <c r="AO22" i="5" s="1"/>
  <c r="AW22" i="5" s="1"/>
  <c r="AK24" i="5"/>
  <c r="AS24" i="5" s="1"/>
  <c r="L5" i="5"/>
  <c r="L55" i="5"/>
  <c r="AM25" i="5" s="1"/>
  <c r="AU25" i="5" s="1"/>
  <c r="AL26" i="5"/>
  <c r="AT26" i="5" s="1"/>
  <c r="L31" i="5"/>
  <c r="L81" i="5"/>
  <c r="AN27" i="5" s="1"/>
  <c r="AL23" i="5"/>
  <c r="AT23" i="5" s="1"/>
  <c r="L28" i="5"/>
  <c r="AT12" i="5"/>
  <c r="T28" i="5"/>
  <c r="AL183" i="5" s="1"/>
  <c r="AT183" i="5" s="1"/>
  <c r="AB28" i="5"/>
  <c r="AL343" i="5" s="1"/>
  <c r="AT343" i="5" s="1"/>
  <c r="AL124" i="5"/>
  <c r="Q29" i="5"/>
  <c r="AT124" i="5"/>
  <c r="Y29" i="5"/>
  <c r="AL284" i="5" s="1"/>
  <c r="AT284" i="5" s="1"/>
  <c r="L107" i="5"/>
  <c r="AO29" i="5" s="1"/>
  <c r="AW29" i="5" s="1"/>
  <c r="O30" i="5"/>
  <c r="AL85" i="5" s="1"/>
  <c r="AT85" i="5" s="1"/>
  <c r="W30" i="5"/>
  <c r="AL245" i="5" s="1"/>
  <c r="AT245" i="5" s="1"/>
  <c r="L60" i="5"/>
  <c r="AM30" i="5" s="1"/>
  <c r="AU30" i="5" s="1"/>
  <c r="T31" i="5"/>
  <c r="AL186" i="5" s="1"/>
  <c r="AT186" i="5" s="1"/>
  <c r="AB31" i="5"/>
  <c r="AL346" i="5" s="1"/>
  <c r="AT346" i="5" s="1"/>
  <c r="S32" i="5"/>
  <c r="AL167" i="5" s="1"/>
  <c r="AT167" i="5" s="1"/>
  <c r="AL327" i="5"/>
  <c r="AT327" i="5" s="1"/>
  <c r="AA32" i="5"/>
  <c r="AL148" i="5"/>
  <c r="AT148" i="5" s="1"/>
  <c r="R33" i="5"/>
  <c r="AL308" i="5"/>
  <c r="AT308" i="5" s="1"/>
  <c r="Z33" i="5"/>
  <c r="Q34" i="5"/>
  <c r="AL129" i="5" s="1"/>
  <c r="AT129" i="5" s="1"/>
  <c r="AL289" i="5"/>
  <c r="AT289" i="5" s="1"/>
  <c r="Y34" i="5"/>
  <c r="AO34" i="5"/>
  <c r="AW34" i="5" s="1"/>
  <c r="L112" i="5"/>
  <c r="P35" i="5"/>
  <c r="AL110" i="5" s="1"/>
  <c r="AT110" i="5" s="1"/>
  <c r="X35" i="5"/>
  <c r="AL270" i="5" s="1"/>
  <c r="AT270" i="5" s="1"/>
  <c r="L89" i="5"/>
  <c r="AN35" i="5" s="1"/>
  <c r="AV35" i="5" s="1"/>
  <c r="AL91" i="5"/>
  <c r="AT91" i="5" s="1"/>
  <c r="O36" i="5"/>
  <c r="AL251" i="5"/>
  <c r="AT251" i="5" s="1"/>
  <c r="W36" i="5"/>
  <c r="L66" i="5"/>
  <c r="AM36" i="5" s="1"/>
  <c r="AU36" i="5" s="1"/>
  <c r="AL72" i="5"/>
  <c r="N37" i="5"/>
  <c r="AT72" i="5"/>
  <c r="V37" i="5"/>
  <c r="AL232" i="5" s="1"/>
  <c r="AT232" i="5" s="1"/>
  <c r="AD37" i="5"/>
  <c r="AL392" i="5" s="1"/>
  <c r="AT392" i="5" s="1"/>
  <c r="M38" i="5"/>
  <c r="AL53" i="5" s="1"/>
  <c r="AT53" i="5" s="1"/>
  <c r="U38" i="5"/>
  <c r="AL213" i="5" s="1"/>
  <c r="AT213" i="5" s="1"/>
  <c r="AL373" i="5"/>
  <c r="AT373" i="5" s="1"/>
  <c r="AC38" i="5"/>
  <c r="AL34" i="5"/>
  <c r="AT34" i="5" s="1"/>
  <c r="L39" i="5"/>
  <c r="T39" i="5"/>
  <c r="AL194" i="5" s="1"/>
  <c r="AT194" i="5" s="1"/>
  <c r="AB39" i="5"/>
  <c r="AL354" i="5" s="1"/>
  <c r="AT354" i="5" s="1"/>
  <c r="K40" i="5"/>
  <c r="AL15" i="5" s="1"/>
  <c r="AT15" i="5" s="1"/>
  <c r="AL175" i="5"/>
  <c r="AT175" i="5" s="1"/>
  <c r="S40" i="5"/>
  <c r="AA40" i="5"/>
  <c r="AL335" i="5" s="1"/>
  <c r="AT335" i="5" s="1"/>
  <c r="R41" i="5"/>
  <c r="AL156" i="5" s="1"/>
  <c r="AT156" i="5" s="1"/>
  <c r="Z41" i="5"/>
  <c r="AL316" i="5" s="1"/>
  <c r="AT316" i="5" s="1"/>
  <c r="AC29" i="5"/>
  <c r="AL364" i="5" s="1"/>
  <c r="AT364" i="5" s="1"/>
  <c r="AT41" i="5"/>
  <c r="AL117" i="5"/>
  <c r="P42" i="5"/>
  <c r="AL277" i="5"/>
  <c r="AT277" i="5" s="1"/>
  <c r="X42" i="5"/>
  <c r="L96" i="5"/>
  <c r="AN42" i="5" s="1"/>
  <c r="AV42" i="5" s="1"/>
  <c r="N43" i="5"/>
  <c r="AL78" i="5" s="1"/>
  <c r="AT78" i="5" s="1"/>
  <c r="AL238" i="5"/>
  <c r="V43" i="5"/>
  <c r="AT238" i="5"/>
  <c r="AD43" i="5"/>
  <c r="AL398" i="5" s="1"/>
  <c r="AT398" i="5" s="1"/>
  <c r="U44" i="5"/>
  <c r="AL219" i="5" s="1"/>
  <c r="AT219" i="5" s="1"/>
  <c r="AC44" i="5"/>
  <c r="AL379" i="5" s="1"/>
  <c r="AT379" i="5" s="1"/>
  <c r="L45" i="5"/>
  <c r="AL40" i="5" s="1"/>
  <c r="AT40" i="5" s="1"/>
  <c r="AL200" i="5"/>
  <c r="AT200" i="5" s="1"/>
  <c r="T45" i="5"/>
  <c r="AL360" i="5"/>
  <c r="AT360" i="5" s="1"/>
  <c r="AB45" i="5"/>
  <c r="K46" i="5"/>
  <c r="AL21" i="5" s="1"/>
  <c r="AT21" i="5" s="1"/>
  <c r="S46" i="5"/>
  <c r="AL181" i="5" s="1"/>
  <c r="AT181" i="5" s="1"/>
  <c r="AA46" i="5"/>
  <c r="AL341" i="5" s="1"/>
  <c r="AT341" i="5" s="1"/>
  <c r="R47" i="5"/>
  <c r="AL162" i="5" s="1"/>
  <c r="AT162" i="5" s="1"/>
  <c r="Z47" i="5"/>
  <c r="AL322" i="5" s="1"/>
  <c r="AT322" i="5" s="1"/>
  <c r="AN49" i="5"/>
  <c r="AV49" i="5" s="1"/>
  <c r="M83" i="5"/>
  <c r="AU7" i="5"/>
  <c r="AM83" i="5"/>
  <c r="O53" i="5"/>
  <c r="AU83" i="5"/>
  <c r="W53" i="5"/>
  <c r="AM243" i="5" s="1"/>
  <c r="AU243" i="5" s="1"/>
  <c r="M87" i="5"/>
  <c r="AN53" i="5" s="1"/>
  <c r="AV53" i="5" s="1"/>
  <c r="N54" i="5"/>
  <c r="AM64" i="5" s="1"/>
  <c r="AU64" i="5" s="1"/>
  <c r="V54" i="5"/>
  <c r="AM224" i="5" s="1"/>
  <c r="AU224" i="5" s="1"/>
  <c r="AD54" i="5"/>
  <c r="AM384" i="5" s="1"/>
  <c r="AU384" i="5" s="1"/>
  <c r="AM65" i="5"/>
  <c r="AU65" i="5" s="1"/>
  <c r="N55" i="5"/>
  <c r="AM285" i="5"/>
  <c r="AU285" i="5" s="1"/>
  <c r="Y55" i="5"/>
  <c r="AC56" i="5"/>
  <c r="AM366" i="5" s="1"/>
  <c r="AU366" i="5" s="1"/>
  <c r="R57" i="5"/>
  <c r="AM147" i="5" s="1"/>
  <c r="AU147" i="5" s="1"/>
  <c r="Y58" i="5"/>
  <c r="AM288" i="5" s="1"/>
  <c r="AU288" i="5" s="1"/>
  <c r="AA59" i="5"/>
  <c r="AM329" i="5" s="1"/>
  <c r="AU329" i="5" s="1"/>
  <c r="AM110" i="5"/>
  <c r="AU110" i="5" s="1"/>
  <c r="P60" i="5"/>
  <c r="AN60" i="5"/>
  <c r="AV60" i="5" s="1"/>
  <c r="M94" i="5"/>
  <c r="S61" i="5"/>
  <c r="AM171" i="5" s="1"/>
  <c r="AU171" i="5" s="1"/>
  <c r="AC30" i="5"/>
  <c r="AL365" i="5" s="1"/>
  <c r="AT365" i="5" s="1"/>
  <c r="S62" i="5"/>
  <c r="AM172" i="5" s="1"/>
  <c r="AU172" i="5" s="1"/>
  <c r="AL385" i="5"/>
  <c r="AT385" i="5" s="1"/>
  <c r="AD30" i="5"/>
  <c r="AM193" i="5"/>
  <c r="T63" i="5"/>
  <c r="AU193" i="5"/>
  <c r="Z64" i="5"/>
  <c r="AM314" i="5" s="1"/>
  <c r="AU314" i="5" s="1"/>
  <c r="AB65" i="5"/>
  <c r="AM355" i="5" s="1"/>
  <c r="AU355" i="5" s="1"/>
  <c r="R66" i="5"/>
  <c r="AM156" i="5" s="1"/>
  <c r="AU156" i="5" s="1"/>
  <c r="Y67" i="5"/>
  <c r="AM297" i="5" s="1"/>
  <c r="AU297" i="5" s="1"/>
  <c r="AM358" i="5"/>
  <c r="AU358" i="5" s="1"/>
  <c r="AB68" i="5"/>
  <c r="AM399" i="5"/>
  <c r="AU399" i="5" s="1"/>
  <c r="AD69" i="5"/>
  <c r="T70" i="5"/>
  <c r="AM200" i="5" s="1"/>
  <c r="AU200" i="5" s="1"/>
  <c r="AA71" i="5"/>
  <c r="AM341" i="5" s="1"/>
  <c r="AU341" i="5" s="1"/>
  <c r="U72" i="5"/>
  <c r="AM222" i="5" s="1"/>
  <c r="AU222" i="5" s="1"/>
  <c r="N38" i="5"/>
  <c r="AL73" i="5" s="1"/>
  <c r="AT73" i="5" s="1"/>
  <c r="Q77" i="5"/>
  <c r="AN123" i="5" s="1"/>
  <c r="AV123" i="5" s="1"/>
  <c r="AM78" i="5"/>
  <c r="AU78" i="5" s="1"/>
  <c r="N68" i="5"/>
  <c r="X79" i="5"/>
  <c r="AN265" i="5" s="1"/>
  <c r="AV265" i="5" s="1"/>
  <c r="AN327" i="5"/>
  <c r="AV327" i="5" s="1"/>
  <c r="AA81" i="5"/>
  <c r="T82" i="5"/>
  <c r="AN188" i="5" s="1"/>
  <c r="AV188" i="5" s="1"/>
  <c r="AA84" i="5"/>
  <c r="AN330" i="5" s="1"/>
  <c r="AV330" i="5" s="1"/>
  <c r="S85" i="5"/>
  <c r="AN171" i="5" s="1"/>
  <c r="AV171" i="5" s="1"/>
  <c r="W62" i="5"/>
  <c r="AM252" i="5" s="1"/>
  <c r="AU252" i="5" s="1"/>
  <c r="V63" i="5"/>
  <c r="AM233" i="5" s="1"/>
  <c r="AU233" i="5" s="1"/>
  <c r="AA64" i="5"/>
  <c r="AM334" i="5" s="1"/>
  <c r="AU334" i="5" s="1"/>
  <c r="P65" i="5"/>
  <c r="AM115" i="5" s="1"/>
  <c r="AU115" i="5" s="1"/>
  <c r="N103" i="5"/>
  <c r="AO65" i="5" s="1"/>
  <c r="AM176" i="5"/>
  <c r="AU176" i="5" s="1"/>
  <c r="S66" i="5"/>
  <c r="Z67" i="5"/>
  <c r="AM317" i="5" s="1"/>
  <c r="AU317" i="5" s="1"/>
  <c r="AM58" i="5"/>
  <c r="AU58" i="5" s="1"/>
  <c r="M68" i="5"/>
  <c r="AC68" i="5"/>
  <c r="AM378" i="5" s="1"/>
  <c r="AU378" i="5" s="1"/>
  <c r="AM99" i="5"/>
  <c r="AU99" i="5" s="1"/>
  <c r="O69" i="5"/>
  <c r="AN69" i="5"/>
  <c r="AV69" i="5" s="1"/>
  <c r="N83" i="5"/>
  <c r="U70" i="5"/>
  <c r="AM220" i="5" s="1"/>
  <c r="AU220" i="5" s="1"/>
  <c r="N61" i="5"/>
  <c r="AM71" i="5" s="1"/>
  <c r="AU71" i="5" s="1"/>
  <c r="X72" i="5"/>
  <c r="AM282" i="5" s="1"/>
  <c r="AU282" i="5" s="1"/>
  <c r="AV12" i="5"/>
  <c r="AN183" i="5"/>
  <c r="AV183" i="5" s="1"/>
  <c r="T77" i="5"/>
  <c r="Y79" i="5"/>
  <c r="AN285" i="5" s="1"/>
  <c r="AV285" i="5" s="1"/>
  <c r="AD81" i="5"/>
  <c r="AN387" i="5" s="1"/>
  <c r="AV387" i="5" s="1"/>
  <c r="U82" i="5"/>
  <c r="AN208" i="5" s="1"/>
  <c r="AV208" i="5" s="1"/>
  <c r="AB84" i="5"/>
  <c r="AN350" i="5" s="1"/>
  <c r="AV350" i="5" s="1"/>
  <c r="W85" i="5"/>
  <c r="AN251" i="5" s="1"/>
  <c r="AV251" i="5" s="1"/>
  <c r="AN133" i="5"/>
  <c r="AV133" i="5" s="1"/>
  <c r="Q87" i="5"/>
  <c r="AD67" i="5"/>
  <c r="AM397" i="5" s="1"/>
  <c r="AU397" i="5" s="1"/>
  <c r="N82" i="5"/>
  <c r="AN68" i="5" s="1"/>
  <c r="AV68" i="5" s="1"/>
  <c r="S69" i="5"/>
  <c r="AM179" i="5" s="1"/>
  <c r="AU179" i="5" s="1"/>
  <c r="Y70" i="5"/>
  <c r="AM300" i="5" s="1"/>
  <c r="AU300" i="5" s="1"/>
  <c r="Y72" i="5"/>
  <c r="AM302" i="5" s="1"/>
  <c r="AU302" i="5" s="1"/>
  <c r="AV13" i="5"/>
  <c r="AN203" i="5"/>
  <c r="AV203" i="5" s="1"/>
  <c r="U77" i="5"/>
  <c r="AV27" i="5"/>
  <c r="AC79" i="5"/>
  <c r="AN365" i="5" s="1"/>
  <c r="AV365" i="5" s="1"/>
  <c r="S80" i="5"/>
  <c r="AN166" i="5" s="1"/>
  <c r="AV166" i="5" s="1"/>
  <c r="N71" i="5"/>
  <c r="AM81" i="5" s="1"/>
  <c r="AU81" i="5" s="1"/>
  <c r="Y82" i="5"/>
  <c r="AN288" i="5" s="1"/>
  <c r="AV288" i="5" s="1"/>
  <c r="R83" i="5"/>
  <c r="AN149" i="5" s="1"/>
  <c r="AV149" i="5" s="1"/>
  <c r="O102" i="5"/>
  <c r="AO84" i="5" s="1"/>
  <c r="AA85" i="5"/>
  <c r="AN331" i="5" s="1"/>
  <c r="AV331" i="5" s="1"/>
  <c r="Y87" i="5"/>
  <c r="AN293" i="5" s="1"/>
  <c r="AV293" i="5" s="1"/>
  <c r="S89" i="5"/>
  <c r="AN175" i="5" s="1"/>
  <c r="AV175" i="5" s="1"/>
  <c r="AM251" i="5"/>
  <c r="AU251" i="5" s="1"/>
  <c r="W61" i="5"/>
  <c r="Z62" i="5"/>
  <c r="AM312" i="5" s="1"/>
  <c r="AU312" i="5" s="1"/>
  <c r="AA63" i="5"/>
  <c r="AM333" i="5" s="1"/>
  <c r="AU333" i="5" s="1"/>
  <c r="AD64" i="5"/>
  <c r="AM394" i="5" s="1"/>
  <c r="AU394" i="5" s="1"/>
  <c r="AM175" i="5"/>
  <c r="AU175" i="5" s="1"/>
  <c r="S65" i="5"/>
  <c r="X66" i="5"/>
  <c r="AM276" i="5" s="1"/>
  <c r="AU276" i="5" s="1"/>
  <c r="O67" i="5"/>
  <c r="AM97" i="5" s="1"/>
  <c r="AU97" i="5" s="1"/>
  <c r="AN67" i="5"/>
  <c r="AV67" i="5" s="1"/>
  <c r="N81" i="5"/>
  <c r="AM118" i="5"/>
  <c r="AU118" i="5" s="1"/>
  <c r="P68" i="5"/>
  <c r="N106" i="5"/>
  <c r="AO68" i="5" s="1"/>
  <c r="T69" i="5"/>
  <c r="AM199" i="5" s="1"/>
  <c r="AU199" i="5" s="1"/>
  <c r="Z70" i="5"/>
  <c r="AM320" i="5" s="1"/>
  <c r="AU320" i="5" s="1"/>
  <c r="O71" i="5"/>
  <c r="AM101" i="5" s="1"/>
  <c r="AU101" i="5" s="1"/>
  <c r="AM382" i="5"/>
  <c r="AU382" i="5" s="1"/>
  <c r="AC72" i="5"/>
  <c r="N66" i="5"/>
  <c r="AM76" i="5" s="1"/>
  <c r="AU76" i="5" s="1"/>
  <c r="AV17" i="5"/>
  <c r="Y77" i="5"/>
  <c r="AN283" i="5" s="1"/>
  <c r="AV283" i="5" s="1"/>
  <c r="R78" i="5"/>
  <c r="AN144" i="5" s="1"/>
  <c r="AV144" i="5" s="1"/>
  <c r="N93" i="5"/>
  <c r="AN79" i="5" s="1"/>
  <c r="AV79" i="5" s="1"/>
  <c r="AB82" i="5"/>
  <c r="AN348" i="5" s="1"/>
  <c r="AV348" i="5" s="1"/>
  <c r="AN169" i="5"/>
  <c r="AV169" i="5" s="1"/>
  <c r="S83" i="5"/>
  <c r="AM353" i="5"/>
  <c r="AU353" i="5" s="1"/>
  <c r="AB63" i="5"/>
  <c r="R64" i="5"/>
  <c r="AM154" i="5" s="1"/>
  <c r="AU154" i="5" s="1"/>
  <c r="T65" i="5"/>
  <c r="AM195" i="5" s="1"/>
  <c r="AU195" i="5" s="1"/>
  <c r="Z66" i="5"/>
  <c r="AM316" i="5" s="1"/>
  <c r="AU316" i="5" s="1"/>
  <c r="Q67" i="5"/>
  <c r="AM137" i="5" s="1"/>
  <c r="AU137" i="5" s="1"/>
  <c r="O31" i="5"/>
  <c r="AL86" i="5" s="1"/>
  <c r="AT86" i="5" s="1"/>
  <c r="T68" i="5"/>
  <c r="AM198" i="5" s="1"/>
  <c r="AU198" i="5" s="1"/>
  <c r="V69" i="5"/>
  <c r="AM239" i="5" s="1"/>
  <c r="AU239" i="5" s="1"/>
  <c r="AB70" i="5"/>
  <c r="AM360" i="5" s="1"/>
  <c r="AU360" i="5" s="1"/>
  <c r="R71" i="5"/>
  <c r="AM161" i="5" s="1"/>
  <c r="AU161" i="5" s="1"/>
  <c r="N86" i="5"/>
  <c r="AN72" i="5" s="1"/>
  <c r="AN343" i="5"/>
  <c r="AV343" i="5" s="1"/>
  <c r="AB77" i="5"/>
  <c r="AN164" i="5"/>
  <c r="AV164" i="5" s="1"/>
  <c r="S78" i="5"/>
  <c r="N117" i="5"/>
  <c r="AO79" i="5" s="1"/>
  <c r="AW79" i="5" s="1"/>
  <c r="W80" i="5"/>
  <c r="AN246" i="5" s="1"/>
  <c r="AV246" i="5" s="1"/>
  <c r="AC82" i="5"/>
  <c r="AN368" i="5" s="1"/>
  <c r="AV368" i="5" s="1"/>
  <c r="AN249" i="5"/>
  <c r="AV249" i="5" s="1"/>
  <c r="W83" i="5"/>
  <c r="P84" i="5"/>
  <c r="AN110" i="5" s="1"/>
  <c r="AV110" i="5" s="1"/>
  <c r="AA89" i="5"/>
  <c r="AN335" i="5" s="1"/>
  <c r="AV335" i="5" s="1"/>
  <c r="T90" i="5"/>
  <c r="AN196" i="5" s="1"/>
  <c r="AV196" i="5" s="1"/>
  <c r="AB90" i="5"/>
  <c r="AN356" i="5" s="1"/>
  <c r="AV356" i="5" s="1"/>
  <c r="U91" i="5"/>
  <c r="AN217" i="5" s="1"/>
  <c r="AV217" i="5" s="1"/>
  <c r="AC91" i="5"/>
  <c r="AN377" i="5" s="1"/>
  <c r="AV377" i="5" s="1"/>
  <c r="V92" i="5"/>
  <c r="AN238" i="5" s="1"/>
  <c r="AV238" i="5" s="1"/>
  <c r="AD92" i="5"/>
  <c r="AN398" i="5" s="1"/>
  <c r="AV398" i="5" s="1"/>
  <c r="O93" i="5"/>
  <c r="AN99" i="5" s="1"/>
  <c r="AV99" i="5" s="1"/>
  <c r="AN259" i="5"/>
  <c r="AV259" i="5" s="1"/>
  <c r="W93" i="5"/>
  <c r="O87" i="5"/>
  <c r="AN93" i="5" s="1"/>
  <c r="AV93" i="5" s="1"/>
  <c r="P94" i="5"/>
  <c r="AN120" i="5" s="1"/>
  <c r="AV120" i="5" s="1"/>
  <c r="X94" i="5"/>
  <c r="AN280" i="5" s="1"/>
  <c r="AV280" i="5" s="1"/>
  <c r="AO94" i="5"/>
  <c r="O112" i="5"/>
  <c r="O95" i="5"/>
  <c r="AN101" i="5" s="1"/>
  <c r="AV101" i="5" s="1"/>
  <c r="W95" i="5"/>
  <c r="AN261" i="5" s="1"/>
  <c r="AV261" i="5" s="1"/>
  <c r="O65" i="5"/>
  <c r="AM95" i="5" s="1"/>
  <c r="AU95" i="5" s="1"/>
  <c r="P96" i="5"/>
  <c r="AN122" i="5" s="1"/>
  <c r="AV122" i="5" s="1"/>
  <c r="AN282" i="5"/>
  <c r="AV282" i="5" s="1"/>
  <c r="X96" i="5"/>
  <c r="O114" i="5"/>
  <c r="AO96" i="5" s="1"/>
  <c r="O116" i="5"/>
  <c r="AO98" i="5" s="1"/>
  <c r="O118" i="5"/>
  <c r="AO100" i="5" s="1"/>
  <c r="O101" i="5"/>
  <c r="AO83" i="5" s="1"/>
  <c r="AW83" i="5" s="1"/>
  <c r="W101" i="5"/>
  <c r="AO243" i="5" s="1"/>
  <c r="AW243" i="5" s="1"/>
  <c r="P102" i="5"/>
  <c r="AO104" i="5" s="1"/>
  <c r="AW104" i="5" s="1"/>
  <c r="AB103" i="5"/>
  <c r="AO345" i="5" s="1"/>
  <c r="AW345" i="5" s="1"/>
  <c r="U104" i="5"/>
  <c r="AO206" i="5" s="1"/>
  <c r="AW206" i="5" s="1"/>
  <c r="R105" i="5"/>
  <c r="AO147" i="5" s="1"/>
  <c r="AW147" i="5" s="1"/>
  <c r="O106" i="5"/>
  <c r="AO88" i="5" s="1"/>
  <c r="AW88" i="5" s="1"/>
  <c r="V107" i="5"/>
  <c r="AO229" i="5" s="1"/>
  <c r="AW229" i="5" s="1"/>
  <c r="Z108" i="5"/>
  <c r="AO310" i="5" s="1"/>
  <c r="AW310" i="5" s="1"/>
  <c r="AA109" i="5"/>
  <c r="AO331" i="5" s="1"/>
  <c r="AW331" i="5" s="1"/>
  <c r="V116" i="5"/>
  <c r="AO238" i="5" s="1"/>
  <c r="AW238" i="5" s="1"/>
  <c r="AO319" i="5"/>
  <c r="AW319" i="5" s="1"/>
  <c r="Z117" i="5"/>
  <c r="P116" i="5"/>
  <c r="AO118" i="5" s="1"/>
  <c r="Z55" i="5"/>
  <c r="AM305" i="5" s="1"/>
  <c r="AU305" i="5" s="1"/>
  <c r="Q56" i="5"/>
  <c r="AM126" i="5" s="1"/>
  <c r="AU126" i="5" s="1"/>
  <c r="M114" i="5"/>
  <c r="AO56" i="5" s="1"/>
  <c r="AW56" i="5" s="1"/>
  <c r="O57" i="5"/>
  <c r="AM87" i="5" s="1"/>
  <c r="AU87" i="5" s="1"/>
  <c r="W57" i="5"/>
  <c r="AM247" i="5" s="1"/>
  <c r="AU247" i="5" s="1"/>
  <c r="M42" i="5"/>
  <c r="AL57" i="5"/>
  <c r="N58" i="5"/>
  <c r="AM68" i="5" s="1"/>
  <c r="AU68" i="5" s="1"/>
  <c r="V58" i="5"/>
  <c r="AM228" i="5" s="1"/>
  <c r="AU228" i="5" s="1"/>
  <c r="AD58" i="5"/>
  <c r="AM388" i="5" s="1"/>
  <c r="AU388" i="5" s="1"/>
  <c r="T59" i="5"/>
  <c r="AM189" i="5" s="1"/>
  <c r="AU189" i="5" s="1"/>
  <c r="AB59" i="5"/>
  <c r="AM349" i="5" s="1"/>
  <c r="AU349" i="5" s="1"/>
  <c r="AM150" i="5"/>
  <c r="AU150" i="5" s="1"/>
  <c r="R60" i="5"/>
  <c r="Z60" i="5"/>
  <c r="AM310" i="5" s="1"/>
  <c r="AU310" i="5" s="1"/>
  <c r="AB30" i="5"/>
  <c r="AL345" i="5" s="1"/>
  <c r="AT345" i="5" s="1"/>
  <c r="P61" i="5"/>
  <c r="AM111" i="5" s="1"/>
  <c r="AU111" i="5" s="1"/>
  <c r="X61" i="5"/>
  <c r="AM271" i="5" s="1"/>
  <c r="AU271" i="5" s="1"/>
  <c r="M71" i="5"/>
  <c r="AM61" i="5" s="1"/>
  <c r="AU61" i="5" s="1"/>
  <c r="T62" i="5"/>
  <c r="AM192" i="5" s="1"/>
  <c r="AU192" i="5" s="1"/>
  <c r="AB62" i="5"/>
  <c r="AM352" i="5" s="1"/>
  <c r="AU352" i="5" s="1"/>
  <c r="AM385" i="5"/>
  <c r="AU385" i="5" s="1"/>
  <c r="AD55" i="5"/>
  <c r="AU62" i="5"/>
  <c r="X63" i="5"/>
  <c r="AM273" i="5" s="1"/>
  <c r="AU273" i="5" s="1"/>
  <c r="N101" i="5"/>
  <c r="AO63" i="5" s="1"/>
  <c r="W64" i="5"/>
  <c r="AM254" i="5" s="1"/>
  <c r="AU254" i="5" s="1"/>
  <c r="N78" i="5"/>
  <c r="AN64" i="5" s="1"/>
  <c r="AV64" i="5" s="1"/>
  <c r="M65" i="5"/>
  <c r="AM55" i="5" s="1"/>
  <c r="AU55" i="5" s="1"/>
  <c r="U65" i="5"/>
  <c r="AM215" i="5" s="1"/>
  <c r="AU215" i="5" s="1"/>
  <c r="AC65" i="5"/>
  <c r="AM375" i="5" s="1"/>
  <c r="AU375" i="5" s="1"/>
  <c r="AM196" i="5"/>
  <c r="AU196" i="5" s="1"/>
  <c r="T66" i="5"/>
  <c r="AB66" i="5"/>
  <c r="AM356" i="5" s="1"/>
  <c r="AU356" i="5" s="1"/>
  <c r="S67" i="5"/>
  <c r="AM177" i="5" s="1"/>
  <c r="AU177" i="5" s="1"/>
  <c r="AA67" i="5"/>
  <c r="AM337" i="5" s="1"/>
  <c r="AU337" i="5" s="1"/>
  <c r="Q68" i="5"/>
  <c r="AM138" i="5" s="1"/>
  <c r="AU138" i="5" s="1"/>
  <c r="Y68" i="5"/>
  <c r="AM298" i="5" s="1"/>
  <c r="AU298" i="5" s="1"/>
  <c r="P69" i="5"/>
  <c r="AM119" i="5" s="1"/>
  <c r="AU119" i="5" s="1"/>
  <c r="AM279" i="5"/>
  <c r="AU279" i="5" s="1"/>
  <c r="X69" i="5"/>
  <c r="N107" i="5"/>
  <c r="AO69" i="5" s="1"/>
  <c r="AM240" i="5"/>
  <c r="AU240" i="5" s="1"/>
  <c r="V70" i="5"/>
  <c r="AM400" i="5"/>
  <c r="AU400" i="5" s="1"/>
  <c r="AD70" i="5"/>
  <c r="L71" i="5"/>
  <c r="AM41" i="5" s="1"/>
  <c r="AU41" i="5" s="1"/>
  <c r="AM201" i="5"/>
  <c r="AU201" i="5" s="1"/>
  <c r="T71" i="5"/>
  <c r="AM361" i="5"/>
  <c r="AU361" i="5" s="1"/>
  <c r="AB71" i="5"/>
  <c r="AM162" i="5"/>
  <c r="AU162" i="5" s="1"/>
  <c r="R72" i="5"/>
  <c r="Z72" i="5"/>
  <c r="AM322" i="5" s="1"/>
  <c r="AU322" i="5" s="1"/>
  <c r="N40" i="5"/>
  <c r="AL75" i="5" s="1"/>
  <c r="AT75" i="5" s="1"/>
  <c r="N90" i="5"/>
  <c r="AN76" i="5" s="1"/>
  <c r="AV14" i="5"/>
  <c r="V77" i="5"/>
  <c r="AN223" i="5" s="1"/>
  <c r="AV223" i="5" s="1"/>
  <c r="AD77" i="5"/>
  <c r="AN383" i="5" s="1"/>
  <c r="AV383" i="5" s="1"/>
  <c r="T78" i="5"/>
  <c r="AN184" i="5" s="1"/>
  <c r="AV184" i="5" s="1"/>
  <c r="AB78" i="5"/>
  <c r="AN344" i="5" s="1"/>
  <c r="AV344" i="5" s="1"/>
  <c r="R79" i="5"/>
  <c r="AN145" i="5" s="1"/>
  <c r="AV145" i="5" s="1"/>
  <c r="Z79" i="5"/>
  <c r="AN305" i="5" s="1"/>
  <c r="AV305" i="5" s="1"/>
  <c r="AN106" i="5"/>
  <c r="AV106" i="5" s="1"/>
  <c r="P80" i="5"/>
  <c r="N94" i="5"/>
  <c r="AN80" i="5" s="1"/>
  <c r="AV80" i="5" s="1"/>
  <c r="AN107" i="5"/>
  <c r="AV107" i="5" s="1"/>
  <c r="P81" i="5"/>
  <c r="AN267" i="5"/>
  <c r="AV267" i="5" s="1"/>
  <c r="X81" i="5"/>
  <c r="N95" i="5"/>
  <c r="AN81" i="5" s="1"/>
  <c r="AV81" i="5" s="1"/>
  <c r="AN228" i="5"/>
  <c r="AV228" i="5" s="1"/>
  <c r="V82" i="5"/>
  <c r="AD82" i="5"/>
  <c r="AN388" i="5" s="1"/>
  <c r="AV388" i="5" s="1"/>
  <c r="T83" i="5"/>
  <c r="AN189" i="5" s="1"/>
  <c r="AV189" i="5" s="1"/>
  <c r="AB83" i="5"/>
  <c r="AN349" i="5" s="1"/>
  <c r="AV349" i="5" s="1"/>
  <c r="U84" i="5"/>
  <c r="AN210" i="5" s="1"/>
  <c r="AV210" i="5" s="1"/>
  <c r="AN370" i="5"/>
  <c r="AV370" i="5" s="1"/>
  <c r="AC84" i="5"/>
  <c r="AN191" i="5"/>
  <c r="AV191" i="5" s="1"/>
  <c r="T85" i="5"/>
  <c r="AB85" i="5"/>
  <c r="AN351" i="5" s="1"/>
  <c r="AV351" i="5" s="1"/>
  <c r="S86" i="5"/>
  <c r="AN172" i="5" s="1"/>
  <c r="AV172" i="5" s="1"/>
  <c r="AA86" i="5"/>
  <c r="AN332" i="5" s="1"/>
  <c r="AV332" i="5" s="1"/>
  <c r="R87" i="5"/>
  <c r="AN153" i="5" s="1"/>
  <c r="AV153" i="5"/>
  <c r="AN313" i="5"/>
  <c r="AV313" i="5" s="1"/>
  <c r="Z87" i="5"/>
  <c r="S88" i="5"/>
  <c r="AN174" i="5" s="1"/>
  <c r="AV174" i="5" s="1"/>
  <c r="AN334" i="5"/>
  <c r="AV334" i="5" s="1"/>
  <c r="AA88" i="5"/>
  <c r="T89" i="5"/>
  <c r="AN195" i="5" s="1"/>
  <c r="AV195" i="5" s="1"/>
  <c r="AN355" i="5"/>
  <c r="AV355" i="5" s="1"/>
  <c r="AB89" i="5"/>
  <c r="U90" i="5"/>
  <c r="AN216" i="5" s="1"/>
  <c r="AV216" i="5" s="1"/>
  <c r="AC90" i="5"/>
  <c r="AN376" i="5" s="1"/>
  <c r="AV376" i="5" s="1"/>
  <c r="V91" i="5"/>
  <c r="AN237" i="5" s="1"/>
  <c r="AV237" i="5" s="1"/>
  <c r="AN397" i="5"/>
  <c r="AV397" i="5" s="1"/>
  <c r="AD91" i="5"/>
  <c r="O92" i="5"/>
  <c r="AN98" i="5" s="1"/>
  <c r="AV98" i="5" s="1"/>
  <c r="W92" i="5"/>
  <c r="AN258" i="5" s="1"/>
  <c r="AV258" i="5" s="1"/>
  <c r="AV92" i="5"/>
  <c r="O86" i="5"/>
  <c r="AN92" i="5" s="1"/>
  <c r="AN119" i="5"/>
  <c r="AV119" i="5" s="1"/>
  <c r="P93" i="5"/>
  <c r="X93" i="5"/>
  <c r="AN279" i="5" s="1"/>
  <c r="AV279" i="5" s="1"/>
  <c r="Q94" i="5"/>
  <c r="AN140" i="5" s="1"/>
  <c r="AV140" i="5" s="1"/>
  <c r="Y94" i="5"/>
  <c r="AN300" i="5" s="1"/>
  <c r="AV300" i="5" s="1"/>
  <c r="AN121" i="5"/>
  <c r="AV121" i="5" s="1"/>
  <c r="P95" i="5"/>
  <c r="X95" i="5"/>
  <c r="AN281" i="5" s="1"/>
  <c r="AV281" i="5" s="1"/>
  <c r="Q96" i="5"/>
  <c r="AN142" i="5" s="1"/>
  <c r="AV142" i="5" s="1"/>
  <c r="AN302" i="5"/>
  <c r="AV302" i="5" s="1"/>
  <c r="Y96" i="5"/>
  <c r="AO103" i="5"/>
  <c r="AW103" i="5" s="1"/>
  <c r="P101" i="5"/>
  <c r="X101" i="5"/>
  <c r="AO263" i="5" s="1"/>
  <c r="AW263" i="5" s="1"/>
  <c r="S102" i="5"/>
  <c r="AO164" i="5" s="1"/>
  <c r="AW164" i="5" s="1"/>
  <c r="P28" i="5"/>
  <c r="AL103" i="5" s="1"/>
  <c r="AT103" i="5" s="1"/>
  <c r="X104" i="5"/>
  <c r="AO266" i="5" s="1"/>
  <c r="AW266" i="5" s="1"/>
  <c r="AO207" i="5"/>
  <c r="AW207" i="5" s="1"/>
  <c r="U105" i="5"/>
  <c r="T106" i="5"/>
  <c r="AO188" i="5" s="1"/>
  <c r="AW188" i="5" s="1"/>
  <c r="Y107" i="5"/>
  <c r="AO289" i="5" s="1"/>
  <c r="AW289" i="5" s="1"/>
  <c r="P9" i="5"/>
  <c r="AK108" i="5" s="1"/>
  <c r="AS108" i="5" s="1"/>
  <c r="AO155" i="5"/>
  <c r="AW155" i="5" s="1"/>
  <c r="R113" i="5"/>
  <c r="S114" i="5"/>
  <c r="AO176" i="5" s="1"/>
  <c r="AW176" i="5" s="1"/>
  <c r="U115" i="5"/>
  <c r="AO217" i="5" s="1"/>
  <c r="AW217" i="5" s="1"/>
  <c r="Y116" i="5"/>
  <c r="AO298" i="5" s="1"/>
  <c r="AW298" i="5" s="1"/>
  <c r="AW117" i="5"/>
  <c r="P115" i="5"/>
  <c r="AO117" i="5" s="1"/>
  <c r="AU129" i="5"/>
  <c r="AM129" i="5"/>
  <c r="Q59" i="5"/>
  <c r="S55" i="5"/>
  <c r="AM165" i="5" s="1"/>
  <c r="AU165" i="5"/>
  <c r="AM325" i="5"/>
  <c r="AA55" i="5"/>
  <c r="AU325" i="5"/>
  <c r="AM146" i="5"/>
  <c r="AU146" i="5" s="1"/>
  <c r="R56" i="5"/>
  <c r="Z56" i="5"/>
  <c r="AM306" i="5" s="1"/>
  <c r="AU306" i="5" s="1"/>
  <c r="X30" i="5"/>
  <c r="AL265" i="5" s="1"/>
  <c r="AT265" i="5"/>
  <c r="AT56" i="5"/>
  <c r="P57" i="5"/>
  <c r="AM107" i="5" s="1"/>
  <c r="AU107" i="5" s="1"/>
  <c r="X57" i="5"/>
  <c r="AM267" i="5" s="1"/>
  <c r="AU267" i="5" s="1"/>
  <c r="M91" i="5"/>
  <c r="AN57" i="5" s="1"/>
  <c r="AV57" i="5" s="1"/>
  <c r="O58" i="5"/>
  <c r="AM88" i="5" s="1"/>
  <c r="AU88" i="5" s="1"/>
  <c r="W58" i="5"/>
  <c r="AM248" i="5" s="1"/>
  <c r="AU248" i="5" s="1"/>
  <c r="M43" i="5"/>
  <c r="AL58" i="5" s="1"/>
  <c r="AT58" i="5" s="1"/>
  <c r="M59" i="5"/>
  <c r="AM49" i="5" s="1"/>
  <c r="AU49" i="5" s="1"/>
  <c r="U59" i="5"/>
  <c r="AM209" i="5" s="1"/>
  <c r="AU209" i="5" s="1"/>
  <c r="AM369" i="5"/>
  <c r="AU369" i="5" s="1"/>
  <c r="AC59" i="5"/>
  <c r="AM170" i="5"/>
  <c r="AU170" i="5" s="1"/>
  <c r="S60" i="5"/>
  <c r="AA60" i="5"/>
  <c r="AM330" i="5" s="1"/>
  <c r="AU330" i="5" s="1"/>
  <c r="Q61" i="5"/>
  <c r="AM131" i="5" s="1"/>
  <c r="AU131" i="5" s="1"/>
  <c r="Y61" i="5"/>
  <c r="AM291" i="5" s="1"/>
  <c r="AU291" i="5" s="1"/>
  <c r="AV61" i="5"/>
  <c r="AN61" i="5"/>
  <c r="M95" i="5"/>
  <c r="M62" i="5"/>
  <c r="AM52" i="5" s="1"/>
  <c r="AU52" i="5" s="1"/>
  <c r="U62" i="5"/>
  <c r="AM212" i="5" s="1"/>
  <c r="AU212" i="5" s="1"/>
  <c r="AC62" i="5"/>
  <c r="AM372" i="5" s="1"/>
  <c r="AU372" i="5" s="1"/>
  <c r="AM133" i="5"/>
  <c r="AU133" i="5" s="1"/>
  <c r="Q63" i="5"/>
  <c r="Y63" i="5"/>
  <c r="AM293" i="5" s="1"/>
  <c r="AU293" i="5" s="1"/>
  <c r="P64" i="5"/>
  <c r="AM114" i="5" s="1"/>
  <c r="AU114" i="5" s="1"/>
  <c r="X64" i="5"/>
  <c r="AM274" i="5" s="1"/>
  <c r="AU274" i="5" s="1"/>
  <c r="AO64" i="5"/>
  <c r="N102" i="5"/>
  <c r="N65" i="5"/>
  <c r="AM75" i="5" s="1"/>
  <c r="AU75" i="5" s="1"/>
  <c r="V65" i="5"/>
  <c r="AM235" i="5" s="1"/>
  <c r="AU235" i="5" s="1"/>
  <c r="AD65" i="5"/>
  <c r="AM395" i="5" s="1"/>
  <c r="AU395" i="5" s="1"/>
  <c r="AM56" i="5"/>
  <c r="AU56" i="5" s="1"/>
  <c r="M66" i="5"/>
  <c r="AM216" i="5"/>
  <c r="AU216" i="5" s="1"/>
  <c r="U66" i="5"/>
  <c r="AC66" i="5"/>
  <c r="AM376" i="5" s="1"/>
  <c r="AU376" i="5" s="1"/>
  <c r="AM197" i="5"/>
  <c r="AU197" i="5" s="1"/>
  <c r="T67" i="5"/>
  <c r="AM357" i="5"/>
  <c r="AU357" i="5" s="1"/>
  <c r="AB67" i="5"/>
  <c r="R68" i="5"/>
  <c r="AM158" i="5" s="1"/>
  <c r="AU158" i="5" s="1"/>
  <c r="Z68" i="5"/>
  <c r="AM318" i="5" s="1"/>
  <c r="AU318" i="5" s="1"/>
  <c r="Q69" i="5"/>
  <c r="AM139" i="5" s="1"/>
  <c r="AU139" i="5" s="1"/>
  <c r="AM299" i="5"/>
  <c r="AU299" i="5" s="1"/>
  <c r="Y69" i="5"/>
  <c r="AL126" i="5"/>
  <c r="AT126" i="5" s="1"/>
  <c r="Q31" i="5"/>
  <c r="W70" i="5"/>
  <c r="AM260" i="5" s="1"/>
  <c r="AU260" i="5" s="1"/>
  <c r="N60" i="5"/>
  <c r="AM70" i="5" s="1"/>
  <c r="AU70" i="5" s="1"/>
  <c r="U71" i="5"/>
  <c r="AM221" i="5" s="1"/>
  <c r="AU221" i="5" s="1"/>
  <c r="AC71" i="5"/>
  <c r="AM381" i="5" s="1"/>
  <c r="AU381" i="5" s="1"/>
  <c r="AM182" i="5"/>
  <c r="AU182" i="5" s="1"/>
  <c r="S72" i="5"/>
  <c r="AM342" i="5"/>
  <c r="AU342" i="5" s="1"/>
  <c r="AA72" i="5"/>
  <c r="N89" i="5"/>
  <c r="AN75" i="5" s="1"/>
  <c r="AV75" i="5" s="1"/>
  <c r="N114" i="5"/>
  <c r="AO76" i="5" s="1"/>
  <c r="AW76" i="5" s="1"/>
  <c r="AV7" i="5"/>
  <c r="AV15" i="5"/>
  <c r="AN243" i="5"/>
  <c r="AV243" i="5" s="1"/>
  <c r="W77" i="5"/>
  <c r="N67" i="5"/>
  <c r="AM77" i="5" s="1"/>
  <c r="AU77" i="5" s="1"/>
  <c r="AV25" i="5"/>
  <c r="U78" i="5"/>
  <c r="AN204" i="5" s="1"/>
  <c r="AV204" i="5" s="1"/>
  <c r="AC78" i="5"/>
  <c r="AN364" i="5" s="1"/>
  <c r="AV364" i="5" s="1"/>
  <c r="AN165" i="5"/>
  <c r="AV165" i="5" s="1"/>
  <c r="S79" i="5"/>
  <c r="AA79" i="5"/>
  <c r="AN325" i="5" s="1"/>
  <c r="AV325" i="5" s="1"/>
  <c r="Q80" i="5"/>
  <c r="AN126" i="5" s="1"/>
  <c r="AV126" i="5" s="1"/>
  <c r="AN286" i="5"/>
  <c r="AV286" i="5" s="1"/>
  <c r="Y80" i="5"/>
  <c r="AN127" i="5"/>
  <c r="AV127" i="5" s="1"/>
  <c r="Q81" i="5"/>
  <c r="AN287" i="5"/>
  <c r="AV287" i="5" s="1"/>
  <c r="Y81" i="5"/>
  <c r="N119" i="5"/>
  <c r="AO81" i="5" s="1"/>
  <c r="AW81" i="5" s="1"/>
  <c r="N72" i="5"/>
  <c r="AM82" i="5" s="1"/>
  <c r="AU82" i="5" s="1"/>
  <c r="U83" i="5"/>
  <c r="AN209" i="5" s="1"/>
  <c r="AV209" i="5" s="1"/>
  <c r="AC83" i="5"/>
  <c r="AN369" i="5" s="1"/>
  <c r="AV369" i="5"/>
  <c r="AN230" i="5"/>
  <c r="V84" i="5"/>
  <c r="AV230" i="5"/>
  <c r="AD84" i="5"/>
  <c r="AN390" i="5" s="1"/>
  <c r="AV390" i="5" s="1"/>
  <c r="U85" i="5"/>
  <c r="AN211" i="5" s="1"/>
  <c r="AV211" i="5" s="1"/>
  <c r="AC85" i="5"/>
  <c r="AN371" i="5" s="1"/>
  <c r="AV371" i="5" s="1"/>
  <c r="T86" i="5"/>
  <c r="AN192" i="5" s="1"/>
  <c r="AV192" i="5" s="1"/>
  <c r="AN352" i="5"/>
  <c r="AV352" i="5" s="1"/>
  <c r="AB86" i="5"/>
  <c r="AN173" i="5"/>
  <c r="AV173" i="5" s="1"/>
  <c r="S87" i="5"/>
  <c r="AN333" i="5"/>
  <c r="AA87" i="5"/>
  <c r="AV333" i="5"/>
  <c r="AN194" i="5"/>
  <c r="AV194" i="5" s="1"/>
  <c r="T88" i="5"/>
  <c r="AN354" i="5"/>
  <c r="AV354" i="5" s="1"/>
  <c r="AB88" i="5"/>
  <c r="U89" i="5"/>
  <c r="AN215" i="5" s="1"/>
  <c r="AV215" i="5" s="1"/>
  <c r="AC89" i="5"/>
  <c r="AN375" i="5" s="1"/>
  <c r="AV375" i="5" s="1"/>
  <c r="V90" i="5"/>
  <c r="AN236" i="5" s="1"/>
  <c r="AV236" i="5" s="1"/>
  <c r="AN396" i="5"/>
  <c r="AV396" i="5" s="1"/>
  <c r="AD90" i="5"/>
  <c r="AN97" i="5"/>
  <c r="AV97" i="5" s="1"/>
  <c r="O91" i="5"/>
  <c r="AN257" i="5"/>
  <c r="AV257" i="5" s="1"/>
  <c r="W91" i="5"/>
  <c r="O85" i="5"/>
  <c r="AN91" i="5" s="1"/>
  <c r="AV91" i="5" s="1"/>
  <c r="P92" i="5"/>
  <c r="AN118" i="5" s="1"/>
  <c r="AV118" i="5" s="1"/>
  <c r="X92" i="5"/>
  <c r="AN278" i="5" s="1"/>
  <c r="AV278" i="5" s="1"/>
  <c r="Y93" i="5"/>
  <c r="AN299" i="5" s="1"/>
  <c r="AV299" i="5" s="1"/>
  <c r="R94" i="5"/>
  <c r="AN160" i="5" s="1"/>
  <c r="AV160" i="5" s="1"/>
  <c r="AN320" i="5"/>
  <c r="AV320" i="5" s="1"/>
  <c r="Z94" i="5"/>
  <c r="Q95" i="5"/>
  <c r="AN141" i="5" s="1"/>
  <c r="AV141" i="5" s="1"/>
  <c r="Y95" i="5"/>
  <c r="AN301" i="5" s="1"/>
  <c r="AV301" i="5" s="1"/>
  <c r="R96" i="5"/>
  <c r="AN162" i="5" s="1"/>
  <c r="AV162" i="5" s="1"/>
  <c r="Z96" i="5"/>
  <c r="AN322" i="5" s="1"/>
  <c r="AV322" i="5" s="1"/>
  <c r="Q101" i="5"/>
  <c r="AO123" i="5" s="1"/>
  <c r="AW123" i="5" s="1"/>
  <c r="Y101" i="5"/>
  <c r="AO283" i="5" s="1"/>
  <c r="AW283" i="5" s="1"/>
  <c r="T102" i="5"/>
  <c r="AO184" i="5" s="1"/>
  <c r="AW184" i="5" s="1"/>
  <c r="AA104" i="5"/>
  <c r="AO326" i="5" s="1"/>
  <c r="AW326" i="5" s="1"/>
  <c r="AO247" i="5"/>
  <c r="AW247" i="5" s="1"/>
  <c r="W105" i="5"/>
  <c r="AO248" i="5"/>
  <c r="AW248" i="5" s="1"/>
  <c r="W106" i="5"/>
  <c r="AO389" i="5"/>
  <c r="AD107" i="5"/>
  <c r="AW389" i="5"/>
  <c r="AO134" i="5"/>
  <c r="AW134" i="5" s="1"/>
  <c r="Q112" i="5"/>
  <c r="U113" i="5"/>
  <c r="AO215" i="5" s="1"/>
  <c r="AW215" i="5" s="1"/>
  <c r="V114" i="5"/>
  <c r="AO236" i="5" s="1"/>
  <c r="AW236" i="5" s="1"/>
  <c r="X115" i="5"/>
  <c r="AO277" i="5" s="1"/>
  <c r="AW277" i="5" s="1"/>
  <c r="AD116" i="5"/>
  <c r="AO398" i="5" s="1"/>
  <c r="AW398" i="5" s="1"/>
  <c r="AM185" i="5"/>
  <c r="AU185" i="5" s="1"/>
  <c r="T55" i="5"/>
  <c r="AB55" i="5"/>
  <c r="AM345" i="5" s="1"/>
  <c r="AU345" i="5" s="1"/>
  <c r="AM166" i="5"/>
  <c r="AU166" i="5" s="1"/>
  <c r="S56" i="5"/>
  <c r="AA56" i="5"/>
  <c r="AM326" i="5" s="1"/>
  <c r="AU326" i="5" s="1"/>
  <c r="AM287" i="5"/>
  <c r="AU287" i="5" s="1"/>
  <c r="Y57" i="5"/>
  <c r="AL285" i="5"/>
  <c r="AT285" i="5" s="1"/>
  <c r="Y30" i="5"/>
  <c r="AT57" i="5"/>
  <c r="P58" i="5"/>
  <c r="AM108" i="5" s="1"/>
  <c r="AU108" i="5" s="1"/>
  <c r="X58" i="5"/>
  <c r="AM268" i="5" s="1"/>
  <c r="AU268" i="5" s="1"/>
  <c r="AN58" i="5"/>
  <c r="AV58" i="5" s="1"/>
  <c r="M92" i="5"/>
  <c r="N59" i="5"/>
  <c r="AM69" i="5" s="1"/>
  <c r="AU69" i="5" s="1"/>
  <c r="V59" i="5"/>
  <c r="AM229" i="5" s="1"/>
  <c r="AU229" i="5" s="1"/>
  <c r="AM389" i="5"/>
  <c r="AD59" i="5"/>
  <c r="AU389" i="5"/>
  <c r="AM190" i="5"/>
  <c r="T60" i="5"/>
  <c r="AU190" i="5"/>
  <c r="AB60" i="5"/>
  <c r="AM350" i="5" s="1"/>
  <c r="AU350" i="5" s="1"/>
  <c r="R61" i="5"/>
  <c r="AM151" i="5" s="1"/>
  <c r="AU151" i="5" s="1"/>
  <c r="Z61" i="5"/>
  <c r="AM311" i="5" s="1"/>
  <c r="AU311" i="5" s="1"/>
  <c r="AO61" i="5"/>
  <c r="AW61" i="5" s="1"/>
  <c r="M119" i="5"/>
  <c r="V62" i="5"/>
  <c r="AM232" i="5" s="1"/>
  <c r="AU232" i="5" s="1"/>
  <c r="AD62" i="5"/>
  <c r="AM392" i="5" s="1"/>
  <c r="AU392" i="5" s="1"/>
  <c r="AM153" i="5"/>
  <c r="R63" i="5"/>
  <c r="AU153" i="5"/>
  <c r="AM313" i="5"/>
  <c r="AU313" i="5" s="1"/>
  <c r="Z63" i="5"/>
  <c r="Y64" i="5"/>
  <c r="AM294" i="5" s="1"/>
  <c r="AU294" i="5" s="1"/>
  <c r="AT64" i="5"/>
  <c r="W65" i="5"/>
  <c r="AM255" i="5" s="1"/>
  <c r="AU255" i="5" s="1"/>
  <c r="N79" i="5"/>
  <c r="AN65" i="5" s="1"/>
  <c r="AV65" i="5" s="1"/>
  <c r="V66" i="5"/>
  <c r="AM236" i="5" s="1"/>
  <c r="AU236" i="5" s="1"/>
  <c r="AD66" i="5"/>
  <c r="AM396" i="5" s="1"/>
  <c r="AU396" i="5" s="1"/>
  <c r="M67" i="5"/>
  <c r="AM57" i="5" s="1"/>
  <c r="AU57" i="5" s="1"/>
  <c r="U67" i="5"/>
  <c r="AM217" i="5" s="1"/>
  <c r="AU217" i="5" s="1"/>
  <c r="AC67" i="5"/>
  <c r="AM377" i="5" s="1"/>
  <c r="AU377" i="5" s="1"/>
  <c r="S68" i="5"/>
  <c r="AM178" i="5" s="1"/>
  <c r="AU178" i="5" s="1"/>
  <c r="AM338" i="5"/>
  <c r="AU338" i="5" s="1"/>
  <c r="AA68" i="5"/>
  <c r="R69" i="5"/>
  <c r="AM159" i="5" s="1"/>
  <c r="AU159" i="5" s="1"/>
  <c r="Z69" i="5"/>
  <c r="AM319" i="5" s="1"/>
  <c r="AU319" i="5" s="1"/>
  <c r="P70" i="5"/>
  <c r="AM120" i="5" s="1"/>
  <c r="AU120" i="5" s="1"/>
  <c r="X70" i="5"/>
  <c r="AM280" i="5" s="1"/>
  <c r="AU280" i="5" s="1"/>
  <c r="N84" i="5"/>
  <c r="AN70" i="5"/>
  <c r="AV70" i="5" s="1"/>
  <c r="V71" i="5"/>
  <c r="AM241" i="5" s="1"/>
  <c r="AU241" i="5" s="1"/>
  <c r="AM401" i="5"/>
  <c r="AU401" i="5" s="1"/>
  <c r="AD71" i="5"/>
  <c r="L72" i="5"/>
  <c r="AM42" i="5" s="1"/>
  <c r="AU42" i="5" s="1"/>
  <c r="T72" i="5"/>
  <c r="AM202" i="5" s="1"/>
  <c r="AU202" i="5" s="1"/>
  <c r="AM362" i="5"/>
  <c r="AU362" i="5" s="1"/>
  <c r="AB72" i="5"/>
  <c r="N64" i="5"/>
  <c r="AM74" i="5" s="1"/>
  <c r="AU74" i="5" s="1"/>
  <c r="AO75" i="5"/>
  <c r="AW75" i="5" s="1"/>
  <c r="N113" i="5"/>
  <c r="X80" i="5"/>
  <c r="AN266" i="5" s="1"/>
  <c r="AV266" i="5" s="1"/>
  <c r="AV76" i="5"/>
  <c r="AV8" i="5"/>
  <c r="P77" i="5"/>
  <c r="AN103" i="5" s="1"/>
  <c r="AV103" i="5" s="1"/>
  <c r="AV16" i="5"/>
  <c r="AN263" i="5"/>
  <c r="AV263" i="5" s="1"/>
  <c r="X77" i="5"/>
  <c r="N91" i="5"/>
  <c r="AN77" i="5" s="1"/>
  <c r="AV77" i="5" s="1"/>
  <c r="AN224" i="5"/>
  <c r="AV224" i="5" s="1"/>
  <c r="V78" i="5"/>
  <c r="AD78" i="5"/>
  <c r="AN384" i="5" s="1"/>
  <c r="AV384" i="5" s="1"/>
  <c r="AV52" i="5"/>
  <c r="AN185" i="5"/>
  <c r="AV185" i="5" s="1"/>
  <c r="T79" i="5"/>
  <c r="AN345" i="5"/>
  <c r="AV345" i="5" s="1"/>
  <c r="AB79" i="5"/>
  <c r="R80" i="5"/>
  <c r="AN146" i="5" s="1"/>
  <c r="AV146" i="5" s="1"/>
  <c r="Z80" i="5"/>
  <c r="AN306" i="5" s="1"/>
  <c r="AV306" i="5" s="1"/>
  <c r="AN147" i="5"/>
  <c r="AV147" i="5" s="1"/>
  <c r="R81" i="5"/>
  <c r="Z81" i="5"/>
  <c r="AN307" i="5" s="1"/>
  <c r="AV307" i="5" s="1"/>
  <c r="P82" i="5"/>
  <c r="AN108" i="5" s="1"/>
  <c r="AV108" i="5" s="1"/>
  <c r="X82" i="5"/>
  <c r="AN268" i="5" s="1"/>
  <c r="AV268" i="5" s="1"/>
  <c r="N96" i="5"/>
  <c r="AN82" i="5" s="1"/>
  <c r="AV82" i="5" s="1"/>
  <c r="V83" i="5"/>
  <c r="AN229" i="5" s="1"/>
  <c r="AV229" i="5" s="1"/>
  <c r="AD83" i="5"/>
  <c r="AN389" i="5" s="1"/>
  <c r="AV389" i="5" s="1"/>
  <c r="W84" i="5"/>
  <c r="AN250" i="5" s="1"/>
  <c r="AV250" i="5" s="1"/>
  <c r="O78" i="5"/>
  <c r="AN84" i="5" s="1"/>
  <c r="AV84" i="5" s="1"/>
  <c r="V85" i="5"/>
  <c r="AN231" i="5" s="1"/>
  <c r="AV231" i="5" s="1"/>
  <c r="AN391" i="5"/>
  <c r="AD85" i="5"/>
  <c r="AV391" i="5"/>
  <c r="U86" i="5"/>
  <c r="AN212" i="5" s="1"/>
  <c r="AV212" i="5" s="1"/>
  <c r="AC86" i="5"/>
  <c r="AN372" i="5" s="1"/>
  <c r="AV372" i="5" s="1"/>
  <c r="T87" i="5"/>
  <c r="AN193" i="5" s="1"/>
  <c r="AV193" i="5" s="1"/>
  <c r="AB87" i="5"/>
  <c r="AN353" i="5" s="1"/>
  <c r="AV353" i="5" s="1"/>
  <c r="U88" i="5"/>
  <c r="AN214" i="5" s="1"/>
  <c r="AV214" i="5" s="1"/>
  <c r="AC88" i="5"/>
  <c r="AN374" i="5" s="1"/>
  <c r="AV374" i="5" s="1"/>
  <c r="V89" i="5"/>
  <c r="AN235" i="5" s="1"/>
  <c r="AV235" i="5" s="1"/>
  <c r="AN395" i="5"/>
  <c r="AV395" i="5" s="1"/>
  <c r="AD89" i="5"/>
  <c r="AN96" i="5"/>
  <c r="AV96" i="5" s="1"/>
  <c r="O90" i="5"/>
  <c r="W90" i="5"/>
  <c r="AN256" i="5" s="1"/>
  <c r="AV256" i="5" s="1"/>
  <c r="O84" i="5"/>
  <c r="AN90" i="5" s="1"/>
  <c r="AV90" i="5" s="1"/>
  <c r="P91" i="5"/>
  <c r="AN117" i="5" s="1"/>
  <c r="AV117" i="5" s="1"/>
  <c r="X91" i="5"/>
  <c r="AN277" i="5" s="1"/>
  <c r="AV277" i="5" s="1"/>
  <c r="AN138" i="5"/>
  <c r="AV138" i="5" s="1"/>
  <c r="Q92" i="5"/>
  <c r="Y92" i="5"/>
  <c r="AN298" i="5" s="1"/>
  <c r="AV298" i="5" s="1"/>
  <c r="R93" i="5"/>
  <c r="AN159" i="5" s="1"/>
  <c r="AV159" i="5" s="1"/>
  <c r="Z93" i="5"/>
  <c r="AN319" i="5" s="1"/>
  <c r="AV319" i="5" s="1"/>
  <c r="S94" i="5"/>
  <c r="AN180" i="5" s="1"/>
  <c r="AV180" i="5" s="1"/>
  <c r="AA94" i="5"/>
  <c r="AN340" i="5" s="1"/>
  <c r="AV340" i="5" s="1"/>
  <c r="R95" i="5"/>
  <c r="AN161" i="5" s="1"/>
  <c r="AV161" i="5" s="1"/>
  <c r="Z95" i="5"/>
  <c r="AN321" i="5" s="1"/>
  <c r="AV321" i="5" s="1"/>
  <c r="S96" i="5"/>
  <c r="AN182" i="5" s="1"/>
  <c r="AV182" i="5" s="1"/>
  <c r="AA96" i="5"/>
  <c r="AN342" i="5" s="1"/>
  <c r="AV342" i="5" s="1"/>
  <c r="R101" i="5"/>
  <c r="AO143" i="5" s="1"/>
  <c r="AW143" i="5" s="1"/>
  <c r="AO343" i="5"/>
  <c r="AW343" i="5" s="1"/>
  <c r="AB101" i="5"/>
  <c r="U102" i="5"/>
  <c r="AO204" i="5" s="1"/>
  <c r="AW204" i="5" s="1"/>
  <c r="AC104" i="5"/>
  <c r="AO366" i="5" s="1"/>
  <c r="AW366" i="5" s="1"/>
  <c r="AW98" i="5"/>
  <c r="Z105" i="5"/>
  <c r="AO307" i="5" s="1"/>
  <c r="AW307" i="5" s="1"/>
  <c r="AB106" i="5"/>
  <c r="AO348" i="5" s="1"/>
  <c r="AW348" i="5" s="1"/>
  <c r="R111" i="5"/>
  <c r="AO153" i="5" s="1"/>
  <c r="AW153" i="5" s="1"/>
  <c r="T112" i="5"/>
  <c r="AO194" i="5" s="1"/>
  <c r="AW194" i="5" s="1"/>
  <c r="AO315" i="5"/>
  <c r="AW315" i="5" s="1"/>
  <c r="Z113" i="5"/>
  <c r="AA114" i="5"/>
  <c r="AO336" i="5" s="1"/>
  <c r="AW336" i="5" s="1"/>
  <c r="AC115" i="5"/>
  <c r="AO377" i="5" s="1"/>
  <c r="AW377" i="5" s="1"/>
  <c r="R120" i="5"/>
  <c r="AO162" i="5" s="1"/>
  <c r="AW162" i="5" s="1"/>
  <c r="O79" i="5"/>
  <c r="AN85" i="5" s="1"/>
  <c r="AV85" i="5" s="1"/>
  <c r="V86" i="5"/>
  <c r="AN232" i="5" s="1"/>
  <c r="AV232" i="5" s="1"/>
  <c r="AD86" i="5"/>
  <c r="AN392" i="5" s="1"/>
  <c r="AV392" i="5" s="1"/>
  <c r="U87" i="5"/>
  <c r="AN213" i="5" s="1"/>
  <c r="AV213" i="5" s="1"/>
  <c r="AC87" i="5"/>
  <c r="AN373" i="5" s="1"/>
  <c r="AV373" i="5" s="1"/>
  <c r="AN234" i="5"/>
  <c r="AV234" i="5" s="1"/>
  <c r="V88" i="5"/>
  <c r="AD88" i="5"/>
  <c r="AN394" i="5" s="1"/>
  <c r="AV394" i="5" s="1"/>
  <c r="AN95" i="5"/>
  <c r="O89" i="5"/>
  <c r="AV95" i="5"/>
  <c r="AN255" i="5"/>
  <c r="AV255" i="5" s="1"/>
  <c r="W89" i="5"/>
  <c r="O83" i="5"/>
  <c r="AN89" i="5" s="1"/>
  <c r="AV89" i="5" s="1"/>
  <c r="P90" i="5"/>
  <c r="AN116" i="5" s="1"/>
  <c r="AV116" i="5" s="1"/>
  <c r="X90" i="5"/>
  <c r="AN276" i="5" s="1"/>
  <c r="AV276" i="5" s="1"/>
  <c r="AN297" i="5"/>
  <c r="AV297" i="5" s="1"/>
  <c r="Y91" i="5"/>
  <c r="R92" i="5"/>
  <c r="AN158" i="5" s="1"/>
  <c r="AV158" i="5" s="1"/>
  <c r="AN318" i="5"/>
  <c r="AV318" i="5" s="1"/>
  <c r="Z92" i="5"/>
  <c r="AN179" i="5"/>
  <c r="AV179" i="5" s="1"/>
  <c r="S93" i="5"/>
  <c r="AA93" i="5"/>
  <c r="AN339" i="5" s="1"/>
  <c r="AV339" i="5" s="1"/>
  <c r="T94" i="5"/>
  <c r="AN200" i="5" s="1"/>
  <c r="AV200" i="5" s="1"/>
  <c r="AB94" i="5"/>
  <c r="AN360" i="5" s="1"/>
  <c r="AV360" i="5" s="1"/>
  <c r="S95" i="5"/>
  <c r="AN181" i="5" s="1"/>
  <c r="AV181" i="5" s="1"/>
  <c r="AA95" i="5"/>
  <c r="AN341" i="5" s="1"/>
  <c r="AV341" i="5" s="1"/>
  <c r="AN202" i="5"/>
  <c r="AV202" i="5" s="1"/>
  <c r="T96" i="5"/>
  <c r="AN362" i="5"/>
  <c r="AV362" i="5" s="1"/>
  <c r="AB96" i="5"/>
  <c r="O115" i="5"/>
  <c r="AO97" i="5" s="1"/>
  <c r="AW97" i="5" s="1"/>
  <c r="O117" i="5"/>
  <c r="AO99" i="5" s="1"/>
  <c r="AW99" i="5" s="1"/>
  <c r="S101" i="5"/>
  <c r="AO163" i="5" s="1"/>
  <c r="AW163" i="5" s="1"/>
  <c r="AC101" i="5"/>
  <c r="AO363" i="5" s="1"/>
  <c r="AW363" i="5" s="1"/>
  <c r="AW24" i="5"/>
  <c r="X102" i="5"/>
  <c r="AO264" i="5" s="1"/>
  <c r="AW264" i="5" s="1"/>
  <c r="R103" i="5"/>
  <c r="AO145" i="5" s="1"/>
  <c r="AW145" i="5" s="1"/>
  <c r="AW63" i="5"/>
  <c r="AC105" i="5"/>
  <c r="AO367" i="5" s="1"/>
  <c r="AW367" i="5" s="1"/>
  <c r="U111" i="5"/>
  <c r="AO213" i="5" s="1"/>
  <c r="AW213" i="5" s="1"/>
  <c r="Y112" i="5"/>
  <c r="AO294" i="5" s="1"/>
  <c r="AW294" i="5" s="1"/>
  <c r="AC113" i="5"/>
  <c r="AO375" i="5" s="1"/>
  <c r="AW375" i="5" s="1"/>
  <c r="AD114" i="5"/>
  <c r="AO396" i="5" s="1"/>
  <c r="AW396" i="5" s="1"/>
  <c r="R119" i="5"/>
  <c r="AO161" i="5" s="1"/>
  <c r="AW161" i="5" s="1"/>
  <c r="W120" i="5"/>
  <c r="AO262" i="5" s="1"/>
  <c r="AW262" i="5" s="1"/>
  <c r="Q108" i="5"/>
  <c r="AO130" i="5" s="1"/>
  <c r="AW130" i="5" s="1"/>
  <c r="S18" i="5"/>
  <c r="AK177" i="5" s="1"/>
  <c r="AS177" i="5" s="1"/>
  <c r="P71" i="5"/>
  <c r="AM121" i="5" s="1"/>
  <c r="AU121" i="5" s="1"/>
  <c r="AM281" i="5"/>
  <c r="AU281" i="5" s="1"/>
  <c r="X71" i="5"/>
  <c r="N85" i="5"/>
  <c r="AN71" i="5"/>
  <c r="AV71" i="5" s="1"/>
  <c r="V72" i="5"/>
  <c r="AM242" i="5" s="1"/>
  <c r="AU242" i="5"/>
  <c r="AM402" i="5"/>
  <c r="AU402" i="5" s="1"/>
  <c r="AD72" i="5"/>
  <c r="N87" i="5"/>
  <c r="AN73" i="5" s="1"/>
  <c r="N112" i="5"/>
  <c r="AO74" i="5" s="1"/>
  <c r="AW74" i="5" s="1"/>
  <c r="AV10" i="5"/>
  <c r="AV18" i="5"/>
  <c r="AN303" i="5"/>
  <c r="AV303" i="5" s="1"/>
  <c r="Z77" i="5"/>
  <c r="AM286" i="5"/>
  <c r="AU286" i="5" s="1"/>
  <c r="Y56" i="5"/>
  <c r="AN104" i="5"/>
  <c r="AV104" i="5" s="1"/>
  <c r="P78" i="5"/>
  <c r="X78" i="5"/>
  <c r="AN264" i="5" s="1"/>
  <c r="AV264" i="5" s="1"/>
  <c r="N92" i="5"/>
  <c r="AN78" i="5" s="1"/>
  <c r="AV78" i="5" s="1"/>
  <c r="AV54" i="5"/>
  <c r="V79" i="5"/>
  <c r="AN225" i="5" s="1"/>
  <c r="AV225" i="5" s="1"/>
  <c r="AD79" i="5"/>
  <c r="AN385" i="5" s="1"/>
  <c r="AV385" i="5" s="1"/>
  <c r="AV72" i="5"/>
  <c r="T80" i="5"/>
  <c r="AN186" i="5" s="1"/>
  <c r="AV186" i="5" s="1"/>
  <c r="AN346" i="5"/>
  <c r="AV346" i="5" s="1"/>
  <c r="AB80" i="5"/>
  <c r="AN187" i="5"/>
  <c r="AV187" i="5" s="1"/>
  <c r="T81" i="5"/>
  <c r="AB81" i="5"/>
  <c r="AN347" i="5" s="1"/>
  <c r="AV347" i="5" s="1"/>
  <c r="R82" i="5"/>
  <c r="AN148" i="5" s="1"/>
  <c r="AV148" i="5" s="1"/>
  <c r="Z82" i="5"/>
  <c r="AN308" i="5" s="1"/>
  <c r="AV308" i="5" s="1"/>
  <c r="AN109" i="5"/>
  <c r="AV109" i="5" s="1"/>
  <c r="P83" i="5"/>
  <c r="X83" i="5"/>
  <c r="AN269" i="5" s="1"/>
  <c r="AV269" i="5" s="1"/>
  <c r="AN130" i="5"/>
  <c r="Q84" i="5"/>
  <c r="AV130" i="5"/>
  <c r="AN290" i="5"/>
  <c r="AV290" i="5" s="1"/>
  <c r="Y84" i="5"/>
  <c r="P85" i="5"/>
  <c r="AN111" i="5" s="1"/>
  <c r="AV111" i="5" s="1"/>
  <c r="X85" i="5"/>
  <c r="AN271" i="5" s="1"/>
  <c r="AV271" i="5" s="1"/>
  <c r="O103" i="5"/>
  <c r="AO85" i="5" s="1"/>
  <c r="AW85" i="5" s="1"/>
  <c r="W86" i="5"/>
  <c r="AN252" i="5" s="1"/>
  <c r="AV252" i="5" s="1"/>
  <c r="O80" i="5"/>
  <c r="AN86" i="5" s="1"/>
  <c r="AV86" i="5" s="1"/>
  <c r="V87" i="5"/>
  <c r="AN233" i="5" s="1"/>
  <c r="AV233" i="5" s="1"/>
  <c r="AD87" i="5"/>
  <c r="AN393" i="5" s="1"/>
  <c r="AV393" i="5" s="1"/>
  <c r="O88" i="5"/>
  <c r="AN94" i="5" s="1"/>
  <c r="AV94" i="5" s="1"/>
  <c r="W88" i="5"/>
  <c r="AN254" i="5" s="1"/>
  <c r="AV254" i="5"/>
  <c r="O82" i="5"/>
  <c r="AN88" i="5" s="1"/>
  <c r="AV88" i="5" s="1"/>
  <c r="AN115" i="5"/>
  <c r="P89" i="5"/>
  <c r="AN275" i="5"/>
  <c r="X89" i="5"/>
  <c r="AV275" i="5"/>
  <c r="AN136" i="5"/>
  <c r="AV136" i="5" s="1"/>
  <c r="Q90" i="5"/>
  <c r="AN296" i="5"/>
  <c r="AV296" i="5" s="1"/>
  <c r="Y90" i="5"/>
  <c r="R91" i="5"/>
  <c r="AN157" i="5" s="1"/>
  <c r="AV157" i="5" s="1"/>
  <c r="Z91" i="5"/>
  <c r="AN317" i="5" s="1"/>
  <c r="AV317" i="5"/>
  <c r="S92" i="5"/>
  <c r="AN178" i="5" s="1"/>
  <c r="AV178" i="5" s="1"/>
  <c r="AN338" i="5"/>
  <c r="AV338" i="5" s="1"/>
  <c r="AA92" i="5"/>
  <c r="AN199" i="5"/>
  <c r="AV199" i="5" s="1"/>
  <c r="T93" i="5"/>
  <c r="AB93" i="5"/>
  <c r="AN359" i="5" s="1"/>
  <c r="AV359" i="5" s="1"/>
  <c r="AN220" i="5"/>
  <c r="AV220" i="5" s="1"/>
  <c r="U94" i="5"/>
  <c r="AC94" i="5"/>
  <c r="AN380" i="5" s="1"/>
  <c r="AV380" i="5" s="1"/>
  <c r="T95" i="5"/>
  <c r="AN201" i="5" s="1"/>
  <c r="AV201" i="5" s="1"/>
  <c r="AB95" i="5"/>
  <c r="AN361" i="5" s="1"/>
  <c r="AV361" i="5" s="1"/>
  <c r="U96" i="5"/>
  <c r="AN222" i="5" s="1"/>
  <c r="AV222" i="5" s="1"/>
  <c r="AC96" i="5"/>
  <c r="AN382" i="5" s="1"/>
  <c r="AV382" i="5" s="1"/>
  <c r="T101" i="5"/>
  <c r="AO183" i="5" s="1"/>
  <c r="AW183" i="5" s="1"/>
  <c r="AO383" i="5"/>
  <c r="AW383" i="5" s="1"/>
  <c r="AD101" i="5"/>
  <c r="AA102" i="5"/>
  <c r="AO324" i="5" s="1"/>
  <c r="AW324" i="5"/>
  <c r="AW52" i="5"/>
  <c r="T103" i="5"/>
  <c r="AO185" i="5" s="1"/>
  <c r="AW185" i="5" s="1"/>
  <c r="AW65" i="5"/>
  <c r="AO90" i="5"/>
  <c r="AW90" i="5" s="1"/>
  <c r="O108" i="5"/>
  <c r="T110" i="5"/>
  <c r="AO192" i="5" s="1"/>
  <c r="AW192" i="5" s="1"/>
  <c r="AO313" i="5"/>
  <c r="AW313" i="5" s="1"/>
  <c r="Z111" i="5"/>
  <c r="AB112" i="5"/>
  <c r="AO354" i="5" s="1"/>
  <c r="AW354" i="5" s="1"/>
  <c r="W119" i="5"/>
  <c r="AO261" i="5" s="1"/>
  <c r="AW261" i="5" s="1"/>
  <c r="Z120" i="5"/>
  <c r="AO322" i="5" s="1"/>
  <c r="AW322" i="5" s="1"/>
  <c r="W55" i="5"/>
  <c r="AM245" i="5" s="1"/>
  <c r="AU245" i="5" s="1"/>
  <c r="M89" i="5"/>
  <c r="AN55" i="5" s="1"/>
  <c r="AV55" i="5" s="1"/>
  <c r="N56" i="5"/>
  <c r="AM66" i="5" s="1"/>
  <c r="AU66" i="5" s="1"/>
  <c r="AM226" i="5"/>
  <c r="AU226" i="5" s="1"/>
  <c r="V56" i="5"/>
  <c r="AD56" i="5"/>
  <c r="AM386" i="5" s="1"/>
  <c r="AU386" i="5" s="1"/>
  <c r="T57" i="5"/>
  <c r="AM187" i="5" s="1"/>
  <c r="AU187" i="5" s="1"/>
  <c r="AM347" i="5"/>
  <c r="AU347" i="5" s="1"/>
  <c r="AB57" i="5"/>
  <c r="AM168" i="5"/>
  <c r="AU168" i="5" s="1"/>
  <c r="S58" i="5"/>
  <c r="AA58" i="5"/>
  <c r="AM328" i="5" s="1"/>
  <c r="AU328" i="5" s="1"/>
  <c r="Y59" i="5"/>
  <c r="AM289" i="5" s="1"/>
  <c r="AU289" i="5" s="1"/>
  <c r="M117" i="5"/>
  <c r="AO59" i="5" s="1"/>
  <c r="AW59" i="5" s="1"/>
  <c r="O60" i="5"/>
  <c r="AM90" i="5" s="1"/>
  <c r="AU90" i="5" s="1"/>
  <c r="W60" i="5"/>
  <c r="AM250" i="5" s="1"/>
  <c r="AU250" i="5" s="1"/>
  <c r="M45" i="5"/>
  <c r="AL60" i="5" s="1"/>
  <c r="AT60" i="5" s="1"/>
  <c r="AM51" i="5"/>
  <c r="AU51" i="5" s="1"/>
  <c r="M61" i="5"/>
  <c r="U61" i="5"/>
  <c r="AM211" i="5" s="1"/>
  <c r="AU211" i="5" s="1"/>
  <c r="AC61" i="5"/>
  <c r="AM371" i="5" s="1"/>
  <c r="AU371" i="5" s="1"/>
  <c r="AM132" i="5"/>
  <c r="AU132" i="5" s="1"/>
  <c r="Q62" i="5"/>
  <c r="AM292" i="5"/>
  <c r="AU292" i="5" s="1"/>
  <c r="Y62" i="5"/>
  <c r="M96" i="5"/>
  <c r="AN62" i="5" s="1"/>
  <c r="AV62" i="5" s="1"/>
  <c r="M63" i="5"/>
  <c r="AM53" i="5" s="1"/>
  <c r="AU53" i="5" s="1"/>
  <c r="U63" i="5"/>
  <c r="AM213" i="5" s="1"/>
  <c r="AU213" i="5" s="1"/>
  <c r="AC63" i="5"/>
  <c r="AM373" i="5" s="1"/>
  <c r="AU373" i="5" s="1"/>
  <c r="T64" i="5"/>
  <c r="AM194" i="5" s="1"/>
  <c r="AU194" i="5" s="1"/>
  <c r="AB64" i="5"/>
  <c r="AM354" i="5" s="1"/>
  <c r="AU354" i="5" s="1"/>
  <c r="R65" i="5"/>
  <c r="AM155" i="5" s="1"/>
  <c r="AU155" i="5" s="1"/>
  <c r="Z65" i="5"/>
  <c r="AM315" i="5" s="1"/>
  <c r="AU315" i="5" s="1"/>
  <c r="Q66" i="5"/>
  <c r="AM136" i="5" s="1"/>
  <c r="AU136" i="5" s="1"/>
  <c r="AM296" i="5"/>
  <c r="AU296" i="5" s="1"/>
  <c r="Y66" i="5"/>
  <c r="AM117" i="5"/>
  <c r="AU117" i="5" s="1"/>
  <c r="P67" i="5"/>
  <c r="X67" i="5"/>
  <c r="AM277" i="5" s="1"/>
  <c r="AU277" i="5" s="1"/>
  <c r="AO67" i="5"/>
  <c r="N105" i="5"/>
  <c r="V68" i="5"/>
  <c r="AM238" i="5" s="1"/>
  <c r="AU238" i="5" s="1"/>
  <c r="AD68" i="5"/>
  <c r="AM398" i="5" s="1"/>
  <c r="AU398" i="5" s="1"/>
  <c r="M69" i="5"/>
  <c r="AM59" i="5" s="1"/>
  <c r="AU59" i="5" s="1"/>
  <c r="U69" i="5"/>
  <c r="AM219" i="5" s="1"/>
  <c r="AU219" i="5" s="1"/>
  <c r="AC69" i="5"/>
  <c r="AM379" i="5" s="1"/>
  <c r="AU379" i="5" s="1"/>
  <c r="S70" i="5"/>
  <c r="AM180" i="5" s="1"/>
  <c r="AU180" i="5" s="1"/>
  <c r="AA70" i="5"/>
  <c r="AM340" i="5" s="1"/>
  <c r="AU340" i="5" s="1"/>
  <c r="Q71" i="5"/>
  <c r="AM141" i="5" s="1"/>
  <c r="AU141" i="5" s="1"/>
  <c r="AM301" i="5"/>
  <c r="AU301" i="5" s="1"/>
  <c r="Y71" i="5"/>
  <c r="N109" i="5"/>
  <c r="AO71" i="5" s="1"/>
  <c r="AW71" i="5" s="1"/>
  <c r="AM102" i="5"/>
  <c r="AU102" i="5" s="1"/>
  <c r="O72" i="5"/>
  <c r="W72" i="5"/>
  <c r="AM262" i="5" s="1"/>
  <c r="AU262" i="5" s="1"/>
  <c r="N62" i="5"/>
  <c r="AM72" i="5" s="1"/>
  <c r="AU72" i="5" s="1"/>
  <c r="N111" i="5"/>
  <c r="AO73" i="5" s="1"/>
  <c r="AW73" i="5" s="1"/>
  <c r="V80" i="5"/>
  <c r="AN226" i="5" s="1"/>
  <c r="AV226" i="5" s="1"/>
  <c r="AV74" i="5"/>
  <c r="AV11" i="5"/>
  <c r="AN163" i="5"/>
  <c r="AV163" i="5" s="1"/>
  <c r="S77" i="5"/>
  <c r="AA77" i="5"/>
  <c r="AN323" i="5" s="1"/>
  <c r="AV323" i="5" s="1"/>
  <c r="Q78" i="5"/>
  <c r="AN124" i="5" s="1"/>
  <c r="AV124" i="5" s="1"/>
  <c r="Y78" i="5"/>
  <c r="AN284" i="5" s="1"/>
  <c r="AV284" i="5" s="1"/>
  <c r="N116" i="5"/>
  <c r="AO78" i="5" s="1"/>
  <c r="AW78" i="5" s="1"/>
  <c r="AN245" i="5"/>
  <c r="AV245" i="5" s="1"/>
  <c r="W79" i="5"/>
  <c r="N69" i="5"/>
  <c r="AM79" i="5"/>
  <c r="AU79" i="5" s="1"/>
  <c r="AV73" i="5"/>
  <c r="U80" i="5"/>
  <c r="AN206" i="5" s="1"/>
  <c r="AV206" i="5" s="1"/>
  <c r="AC80" i="5"/>
  <c r="AN366" i="5" s="1"/>
  <c r="AV366" i="5" s="1"/>
  <c r="AN207" i="5"/>
  <c r="AV207" i="5" s="1"/>
  <c r="U81" i="5"/>
  <c r="AC81" i="5"/>
  <c r="AN367" i="5" s="1"/>
  <c r="AV367" i="5" s="1"/>
  <c r="AN168" i="5"/>
  <c r="AV168" i="5" s="1"/>
  <c r="S82" i="5"/>
  <c r="AA82" i="5"/>
  <c r="AN328" i="5" s="1"/>
  <c r="AV328" i="5" s="1"/>
  <c r="AN129" i="5"/>
  <c r="Q83" i="5"/>
  <c r="AV129" i="5"/>
  <c r="Y83" i="5"/>
  <c r="AN289" i="5" s="1"/>
  <c r="AV289" i="5" s="1"/>
  <c r="R84" i="5"/>
  <c r="AN150" i="5" s="1"/>
  <c r="AV150" i="5" s="1"/>
  <c r="Z84" i="5"/>
  <c r="AN310" i="5" s="1"/>
  <c r="AV310" i="5" s="1"/>
  <c r="AN131" i="5"/>
  <c r="AV131" i="5" s="1"/>
  <c r="Q85" i="5"/>
  <c r="AN291" i="5"/>
  <c r="AV291" i="5" s="1"/>
  <c r="Y85" i="5"/>
  <c r="P86" i="5"/>
  <c r="AN112" i="5" s="1"/>
  <c r="AV112" i="5" s="1"/>
  <c r="AN272" i="5"/>
  <c r="AV272" i="5" s="1"/>
  <c r="X86" i="5"/>
  <c r="AO86" i="5"/>
  <c r="O104" i="5"/>
  <c r="W87" i="5"/>
  <c r="AN253" i="5" s="1"/>
  <c r="AV253" i="5" s="1"/>
  <c r="O81" i="5"/>
  <c r="AN87" i="5" s="1"/>
  <c r="AV87" i="5" s="1"/>
  <c r="P88" i="5"/>
  <c r="AN114" i="5" s="1"/>
  <c r="AV114" i="5" s="1"/>
  <c r="X88" i="5"/>
  <c r="AN274" i="5" s="1"/>
  <c r="AV274" i="5" s="1"/>
  <c r="Q89" i="5"/>
  <c r="AN135" i="5" s="1"/>
  <c r="AV135" i="5" s="1"/>
  <c r="Y89" i="5"/>
  <c r="AN295" i="5" s="1"/>
  <c r="AV295" i="5" s="1"/>
  <c r="AN156" i="5"/>
  <c r="AV156" i="5" s="1"/>
  <c r="R90" i="5"/>
  <c r="AN316" i="5"/>
  <c r="AV316" i="5" s="1"/>
  <c r="Z90" i="5"/>
  <c r="S91" i="5"/>
  <c r="AN177" i="5" s="1"/>
  <c r="AV177" i="5" s="1"/>
  <c r="AA91" i="5"/>
  <c r="AN337" i="5" s="1"/>
  <c r="AV337" i="5" s="1"/>
  <c r="T92" i="5"/>
  <c r="AN198" i="5" s="1"/>
  <c r="AV198" i="5" s="1"/>
  <c r="AB92" i="5"/>
  <c r="AN358" i="5" s="1"/>
  <c r="AV358" i="5" s="1"/>
  <c r="U93" i="5"/>
  <c r="AN219" i="5" s="1"/>
  <c r="AV219" i="5" s="1"/>
  <c r="AC93" i="5"/>
  <c r="AN379" i="5" s="1"/>
  <c r="AV379" i="5" s="1"/>
  <c r="AN240" i="5"/>
  <c r="AV240" i="5" s="1"/>
  <c r="V94" i="5"/>
  <c r="AN400" i="5"/>
  <c r="AV400" i="5" s="1"/>
  <c r="AD94" i="5"/>
  <c r="U95" i="5"/>
  <c r="AN221" i="5" s="1"/>
  <c r="AV221" i="5" s="1"/>
  <c r="AC95" i="5"/>
  <c r="AN381" i="5" s="1"/>
  <c r="AV381" i="5" s="1"/>
  <c r="V96" i="5"/>
  <c r="AN242" i="5" s="1"/>
  <c r="AV242" i="5" s="1"/>
  <c r="AD96" i="5"/>
  <c r="AN402" i="5" s="1"/>
  <c r="AV402" i="5" s="1"/>
  <c r="AW5" i="5"/>
  <c r="AO203" i="5"/>
  <c r="AW203" i="5" s="1"/>
  <c r="U101" i="5"/>
  <c r="O46" i="5"/>
  <c r="AL101" i="5" s="1"/>
  <c r="AT101" i="5" s="1"/>
  <c r="AW26" i="5"/>
  <c r="AC102" i="5"/>
  <c r="AO364" i="5" s="1"/>
  <c r="AW364" i="5" s="1"/>
  <c r="W103" i="5"/>
  <c r="AO245" i="5" s="1"/>
  <c r="AW245" i="5" s="1"/>
  <c r="AW68" i="5"/>
  <c r="AO106" i="5"/>
  <c r="AW106" i="5" s="1"/>
  <c r="P104" i="5"/>
  <c r="R108" i="5"/>
  <c r="AO150" i="5" s="1"/>
  <c r="AW150" i="5" s="1"/>
  <c r="S109" i="5"/>
  <c r="AO171" i="5" s="1"/>
  <c r="AW171" i="5" s="1"/>
  <c r="Y110" i="5"/>
  <c r="AO292" i="5" s="1"/>
  <c r="AW292" i="5" s="1"/>
  <c r="AO373" i="5"/>
  <c r="AW373" i="5" s="1"/>
  <c r="AC111" i="5"/>
  <c r="AO159" i="5"/>
  <c r="AW159" i="5" s="1"/>
  <c r="R117" i="5"/>
  <c r="W118" i="5"/>
  <c r="AO260" i="5" s="1"/>
  <c r="AW260" i="5"/>
  <c r="AO321" i="5"/>
  <c r="AW321" i="5" s="1"/>
  <c r="Z119" i="5"/>
  <c r="AO120" i="5"/>
  <c r="AW120" i="5" s="1"/>
  <c r="P118" i="5"/>
  <c r="Z85" i="5"/>
  <c r="AN311" i="5" s="1"/>
  <c r="AV311" i="5" s="1"/>
  <c r="Q86" i="5"/>
  <c r="AN132" i="5" s="1"/>
  <c r="AV132" i="5" s="1"/>
  <c r="Y86" i="5"/>
  <c r="AN292" i="5" s="1"/>
  <c r="AV292" i="5" s="1"/>
  <c r="AN113" i="5"/>
  <c r="AV113" i="5" s="1"/>
  <c r="P87" i="5"/>
  <c r="AN273" i="5"/>
  <c r="AV273" i="5" s="1"/>
  <c r="X87" i="5"/>
  <c r="Q88" i="5"/>
  <c r="AN134" i="5" s="1"/>
  <c r="AV134" i="5"/>
  <c r="AN294" i="5"/>
  <c r="AV294" i="5" s="1"/>
  <c r="Y88" i="5"/>
  <c r="R89" i="5"/>
  <c r="AN155" i="5" s="1"/>
  <c r="AV155" i="5" s="1"/>
  <c r="Z89" i="5"/>
  <c r="AN315" i="5" s="1"/>
  <c r="AV315" i="5" s="1"/>
  <c r="S90" i="5"/>
  <c r="AN176" i="5" s="1"/>
  <c r="AV176" i="5" s="1"/>
  <c r="AA90" i="5"/>
  <c r="AN336" i="5" s="1"/>
  <c r="AV336" i="5" s="1"/>
  <c r="AN197" i="5"/>
  <c r="AV197" i="5" s="1"/>
  <c r="T91" i="5"/>
  <c r="AN357" i="5"/>
  <c r="AV357" i="5" s="1"/>
  <c r="AB91" i="5"/>
  <c r="U92" i="5"/>
  <c r="AN218" i="5" s="1"/>
  <c r="AV218" i="5"/>
  <c r="AN378" i="5"/>
  <c r="AV378" i="5" s="1"/>
  <c r="AC92" i="5"/>
  <c r="V93" i="5"/>
  <c r="AN239" i="5" s="1"/>
  <c r="AV239" i="5" s="1"/>
  <c r="AD93" i="5"/>
  <c r="AN399" i="5" s="1"/>
  <c r="AV399" i="5" s="1"/>
  <c r="O94" i="5"/>
  <c r="AN100" i="5" s="1"/>
  <c r="AV100" i="5" s="1"/>
  <c r="W94" i="5"/>
  <c r="AN260" i="5" s="1"/>
  <c r="AV260" i="5" s="1"/>
  <c r="AU94" i="5"/>
  <c r="O64" i="5"/>
  <c r="AM94" i="5" s="1"/>
  <c r="AN241" i="5"/>
  <c r="AV241" i="5" s="1"/>
  <c r="V95" i="5"/>
  <c r="AD95" i="5"/>
  <c r="AN401" i="5" s="1"/>
  <c r="AV401" i="5"/>
  <c r="AN102" i="5"/>
  <c r="AV102" i="5" s="1"/>
  <c r="O96" i="5"/>
  <c r="W96" i="5"/>
  <c r="AN262" i="5" s="1"/>
  <c r="AV262" i="5" s="1"/>
  <c r="O66" i="5"/>
  <c r="AM96" i="5" s="1"/>
  <c r="AU96" i="5" s="1"/>
  <c r="O68" i="5"/>
  <c r="AM98" i="5" s="1"/>
  <c r="AU98" i="5" s="1"/>
  <c r="O70" i="5"/>
  <c r="AM100" i="5" s="1"/>
  <c r="AU100" i="5" s="1"/>
  <c r="AW6" i="5"/>
  <c r="AO223" i="5"/>
  <c r="AW223" i="5" s="1"/>
  <c r="V101" i="5"/>
  <c r="O119" i="5"/>
  <c r="AO101" i="5"/>
  <c r="AW101" i="5" s="1"/>
  <c r="O120" i="5"/>
  <c r="AO102" i="5" s="1"/>
  <c r="AW102" i="5" s="1"/>
  <c r="Z103" i="5"/>
  <c r="AO305" i="5" s="1"/>
  <c r="AW305" i="5" s="1"/>
  <c r="S104" i="5"/>
  <c r="AO166" i="5" s="1"/>
  <c r="AW166" i="5" s="1"/>
  <c r="O105" i="5"/>
  <c r="AO87" i="5" s="1"/>
  <c r="AW87" i="5" s="1"/>
  <c r="Q107" i="5"/>
  <c r="AO129" i="5" s="1"/>
  <c r="AW129" i="5" s="1"/>
  <c r="W108" i="5"/>
  <c r="AO250" i="5" s="1"/>
  <c r="AW250" i="5" s="1"/>
  <c r="X109" i="5"/>
  <c r="AO271" i="5" s="1"/>
  <c r="AW271" i="5" s="1"/>
  <c r="AB110" i="5"/>
  <c r="AO352" i="5" s="1"/>
  <c r="AW352" i="5" s="1"/>
  <c r="M115" i="5"/>
  <c r="AO57" i="5" s="1"/>
  <c r="AW57" i="5" s="1"/>
  <c r="AO138" i="5"/>
  <c r="AW138" i="5" s="1"/>
  <c r="Q116" i="5"/>
  <c r="W117" i="5"/>
  <c r="AO259" i="5" s="1"/>
  <c r="AW259" i="5"/>
  <c r="AO320" i="5"/>
  <c r="Z118" i="5"/>
  <c r="AW320" i="5"/>
  <c r="P117" i="5"/>
  <c r="AO119" i="5" s="1"/>
  <c r="AW119" i="5" s="1"/>
  <c r="R77" i="5"/>
  <c r="AN143" i="5" s="1"/>
  <c r="AV143" i="5" s="1"/>
  <c r="AB102" i="5"/>
  <c r="AO344" i="5" s="1"/>
  <c r="AW344" i="5" s="1"/>
  <c r="S103" i="5"/>
  <c r="AO165" i="5" s="1"/>
  <c r="AW165" i="5" s="1"/>
  <c r="AO325" i="5"/>
  <c r="AW325" i="5" s="1"/>
  <c r="AA103" i="5"/>
  <c r="AW64" i="5"/>
  <c r="AO186" i="5"/>
  <c r="AW186" i="5" s="1"/>
  <c r="T104" i="5"/>
  <c r="AB104" i="5"/>
  <c r="AO346" i="5" s="1"/>
  <c r="AW346" i="5" s="1"/>
  <c r="AW86" i="5"/>
  <c r="AW94" i="5"/>
  <c r="AO227" i="5"/>
  <c r="AW227" i="5" s="1"/>
  <c r="V105" i="5"/>
  <c r="P106" i="5"/>
  <c r="AO108" i="5" s="1"/>
  <c r="AW108" i="5" s="1"/>
  <c r="X106" i="5"/>
  <c r="AO268" i="5" s="1"/>
  <c r="AW268" i="5" s="1"/>
  <c r="AO149" i="5"/>
  <c r="AW149" i="5" s="1"/>
  <c r="R107" i="5"/>
  <c r="Z107" i="5"/>
  <c r="AO309" i="5" s="1"/>
  <c r="AW309" i="5" s="1"/>
  <c r="AO170" i="5"/>
  <c r="AW170" i="5" s="1"/>
  <c r="S108" i="5"/>
  <c r="AA108" i="5"/>
  <c r="AO330" i="5" s="1"/>
  <c r="AW330" i="5" s="1"/>
  <c r="AO191" i="5"/>
  <c r="T109" i="5"/>
  <c r="AW191" i="5"/>
  <c r="AO351" i="5"/>
  <c r="AW351" i="5" s="1"/>
  <c r="AB109" i="5"/>
  <c r="U110" i="5"/>
  <c r="AO212" i="5" s="1"/>
  <c r="AW212" i="5" s="1"/>
  <c r="AC110" i="5"/>
  <c r="AO372" i="5" s="1"/>
  <c r="AW372" i="5" s="1"/>
  <c r="AO233" i="5"/>
  <c r="AW233" i="5" s="1"/>
  <c r="V111" i="5"/>
  <c r="AD111" i="5"/>
  <c r="AO393" i="5" s="1"/>
  <c r="AW393" i="5" s="1"/>
  <c r="AO214" i="5"/>
  <c r="AW214" i="5" s="1"/>
  <c r="U112" i="5"/>
  <c r="AC112" i="5"/>
  <c r="AO374" i="5" s="1"/>
  <c r="AW374" i="5" s="1"/>
  <c r="V113" i="5"/>
  <c r="AO235" i="5" s="1"/>
  <c r="AW235" i="5" s="1"/>
  <c r="AO395" i="5"/>
  <c r="AW395" i="5" s="1"/>
  <c r="AD113" i="5"/>
  <c r="W114" i="5"/>
  <c r="AO256" i="5" s="1"/>
  <c r="AW256" i="5" s="1"/>
  <c r="Q115" i="5"/>
  <c r="AO137" i="5" s="1"/>
  <c r="AW137" i="5" s="1"/>
  <c r="AO297" i="5"/>
  <c r="AW297" i="5" s="1"/>
  <c r="Y115" i="5"/>
  <c r="R116" i="5"/>
  <c r="AO158" i="5" s="1"/>
  <c r="AW158" i="5" s="1"/>
  <c r="AO318" i="5"/>
  <c r="AW318" i="5" s="1"/>
  <c r="Z116" i="5"/>
  <c r="K117" i="5"/>
  <c r="AO19" i="5" s="1"/>
  <c r="AW19" i="5" s="1"/>
  <c r="S117" i="5"/>
  <c r="AO179" i="5" s="1"/>
  <c r="AW179" i="5" s="1"/>
  <c r="AO339" i="5"/>
  <c r="AW339" i="5" s="1"/>
  <c r="AA117" i="5"/>
  <c r="S118" i="5"/>
  <c r="AO180" i="5" s="1"/>
  <c r="AW180" i="5" s="1"/>
  <c r="AA118" i="5"/>
  <c r="AO340" i="5" s="1"/>
  <c r="AW340" i="5" s="1"/>
  <c r="AO181" i="5"/>
  <c r="AW181" i="5" s="1"/>
  <c r="S119" i="5"/>
  <c r="AA119" i="5"/>
  <c r="AO341" i="5" s="1"/>
  <c r="AW341" i="5" s="1"/>
  <c r="AO182" i="5"/>
  <c r="AW182" i="5" s="1"/>
  <c r="S120" i="5"/>
  <c r="AA120" i="5"/>
  <c r="AO342" i="5" s="1"/>
  <c r="AW342" i="5" s="1"/>
  <c r="Q91" i="5"/>
  <c r="AN137" i="5" s="1"/>
  <c r="AV137" i="5" s="1"/>
  <c r="R109" i="5"/>
  <c r="AO151" i="5" s="1"/>
  <c r="AW151" i="5" s="1"/>
  <c r="Y106" i="5"/>
  <c r="AO288" i="5" s="1"/>
  <c r="AW288" i="5" s="1"/>
  <c r="S107" i="5"/>
  <c r="AO169" i="5" s="1"/>
  <c r="AW169" i="5" s="1"/>
  <c r="AA107" i="5"/>
  <c r="AO329" i="5" s="1"/>
  <c r="AW329" i="5" s="1"/>
  <c r="AO190" i="5"/>
  <c r="AW190" i="5" s="1"/>
  <c r="T108" i="5"/>
  <c r="AB108" i="5"/>
  <c r="AO350" i="5" s="1"/>
  <c r="AW350" i="5" s="1"/>
  <c r="U109" i="5"/>
  <c r="AO211" i="5" s="1"/>
  <c r="AW211" i="5" s="1"/>
  <c r="AC109" i="5"/>
  <c r="AO371" i="5" s="1"/>
  <c r="AW371" i="5" s="1"/>
  <c r="V110" i="5"/>
  <c r="AO232" i="5" s="1"/>
  <c r="AW232" i="5" s="1"/>
  <c r="AD110" i="5"/>
  <c r="AO392" i="5" s="1"/>
  <c r="AW392" i="5" s="1"/>
  <c r="O111" i="5"/>
  <c r="AO93" i="5" s="1"/>
  <c r="AW93" i="5" s="1"/>
  <c r="W111" i="5"/>
  <c r="AO253" i="5" s="1"/>
  <c r="AW253" i="5" s="1"/>
  <c r="AK111" i="5"/>
  <c r="AS111" i="5" s="1"/>
  <c r="P12" i="5"/>
  <c r="V112" i="5"/>
  <c r="AO234" i="5" s="1"/>
  <c r="AW234" i="5" s="1"/>
  <c r="AD112" i="5"/>
  <c r="AO394" i="5" s="1"/>
  <c r="AW394" i="5" s="1"/>
  <c r="O113" i="5"/>
  <c r="AO95" i="5" s="1"/>
  <c r="AW95" i="5" s="1"/>
  <c r="W113" i="5"/>
  <c r="AO255" i="5" s="1"/>
  <c r="AW255" i="5" s="1"/>
  <c r="P63" i="5"/>
  <c r="AM113" i="5" s="1"/>
  <c r="AU113" i="5" s="1"/>
  <c r="P114" i="5"/>
  <c r="AO116" i="5" s="1"/>
  <c r="AW116" i="5" s="1"/>
  <c r="X114" i="5"/>
  <c r="AO276" i="5" s="1"/>
  <c r="AW276" i="5" s="1"/>
  <c r="R115" i="5"/>
  <c r="AO157" i="5" s="1"/>
  <c r="AW157" i="5" s="1"/>
  <c r="Z115" i="5"/>
  <c r="AO317" i="5" s="1"/>
  <c r="AW317" i="5" s="1"/>
  <c r="S116" i="5"/>
  <c r="AO178" i="5" s="1"/>
  <c r="AW178" i="5"/>
  <c r="AO338" i="5"/>
  <c r="AA116" i="5"/>
  <c r="AW338" i="5"/>
  <c r="T117" i="5"/>
  <c r="AO199" i="5" s="1"/>
  <c r="AW199" i="5" s="1"/>
  <c r="AB117" i="5"/>
  <c r="AO359" i="5" s="1"/>
  <c r="AW359" i="5" s="1"/>
  <c r="T118" i="5"/>
  <c r="AO200" i="5" s="1"/>
  <c r="AW200" i="5" s="1"/>
  <c r="AB118" i="5"/>
  <c r="AO360" i="5" s="1"/>
  <c r="AW360" i="5" s="1"/>
  <c r="AO201" i="5"/>
  <c r="AW201" i="5" s="1"/>
  <c r="T119" i="5"/>
  <c r="AO361" i="5"/>
  <c r="AW361" i="5" s="1"/>
  <c r="AB119" i="5"/>
  <c r="T120" i="5"/>
  <c r="AO202" i="5" s="1"/>
  <c r="AW202" i="5" s="1"/>
  <c r="AO362" i="5"/>
  <c r="AW362" i="5" s="1"/>
  <c r="AB120" i="5"/>
  <c r="AO122" i="5"/>
  <c r="P120" i="5"/>
  <c r="Q79" i="5"/>
  <c r="AN125" i="5"/>
  <c r="AV125" i="5" s="1"/>
  <c r="Q106" i="5"/>
  <c r="AO128" i="5"/>
  <c r="AW128" i="5" s="1"/>
  <c r="Q64" i="5"/>
  <c r="AM134" i="5" s="1"/>
  <c r="AU134" i="5" s="1"/>
  <c r="V102" i="5"/>
  <c r="AO224" i="5" s="1"/>
  <c r="AW224" i="5" s="1"/>
  <c r="AD102" i="5"/>
  <c r="AO384" i="5" s="1"/>
  <c r="AW384" i="5" s="1"/>
  <c r="U103" i="5"/>
  <c r="AO205" i="5" s="1"/>
  <c r="AW205" i="5" s="1"/>
  <c r="AC103" i="5"/>
  <c r="AO365" i="5" s="1"/>
  <c r="AW365" i="5" s="1"/>
  <c r="AW66" i="5"/>
  <c r="V104" i="5"/>
  <c r="AO226" i="5" s="1"/>
  <c r="AW226" i="5" s="1"/>
  <c r="AW82" i="5"/>
  <c r="AD104" i="5"/>
  <c r="AO386" i="5" s="1"/>
  <c r="AW386" i="5" s="1"/>
  <c r="AO107" i="5"/>
  <c r="AW107" i="5" s="1"/>
  <c r="P105" i="5"/>
  <c r="AW96" i="5"/>
  <c r="X105" i="5"/>
  <c r="AO267" i="5" s="1"/>
  <c r="AW267" i="5" s="1"/>
  <c r="R106" i="5"/>
  <c r="AO148" i="5" s="1"/>
  <c r="AW148" i="5" s="1"/>
  <c r="AO189" i="5"/>
  <c r="AW189" i="5" s="1"/>
  <c r="T107" i="5"/>
  <c r="AO349" i="5"/>
  <c r="AW349" i="5" s="1"/>
  <c r="AB107" i="5"/>
  <c r="U108" i="5"/>
  <c r="AO210" i="5" s="1"/>
  <c r="AW210" i="5" s="1"/>
  <c r="AC108" i="5"/>
  <c r="AO370" i="5" s="1"/>
  <c r="AW370" i="5" s="1"/>
  <c r="V109" i="5"/>
  <c r="AO231" i="5" s="1"/>
  <c r="AW231" i="5" s="1"/>
  <c r="AD109" i="5"/>
  <c r="AO391" i="5" s="1"/>
  <c r="AW391" i="5" s="1"/>
  <c r="O110" i="5"/>
  <c r="AO92" i="5" s="1"/>
  <c r="AW92" i="5" s="1"/>
  <c r="W110" i="5"/>
  <c r="AO252" i="5" s="1"/>
  <c r="AW252" i="5" s="1"/>
  <c r="AK110" i="5"/>
  <c r="AS110" i="5" s="1"/>
  <c r="P11" i="5"/>
  <c r="AO113" i="5"/>
  <c r="AW113" i="5" s="1"/>
  <c r="P111" i="5"/>
  <c r="X111" i="5"/>
  <c r="AO273" i="5" s="1"/>
  <c r="AW273" i="5" s="1"/>
  <c r="P109" i="5"/>
  <c r="AO111" i="5" s="1"/>
  <c r="AW111" i="5" s="1"/>
  <c r="AO254" i="5"/>
  <c r="AW254" i="5" s="1"/>
  <c r="W112" i="5"/>
  <c r="P37" i="5"/>
  <c r="AL112" i="5" s="1"/>
  <c r="AT112" i="5" s="1"/>
  <c r="AO115" i="5"/>
  <c r="AW115" i="5" s="1"/>
  <c r="P113" i="5"/>
  <c r="X113" i="5"/>
  <c r="AO275" i="5" s="1"/>
  <c r="AW275" i="5"/>
  <c r="AO136" i="5"/>
  <c r="AW136" i="5" s="1"/>
  <c r="Q114" i="5"/>
  <c r="Y114" i="5"/>
  <c r="AO296" i="5" s="1"/>
  <c r="AW296" i="5" s="1"/>
  <c r="S115" i="5"/>
  <c r="AO177" i="5" s="1"/>
  <c r="AW177" i="5" s="1"/>
  <c r="AA115" i="5"/>
  <c r="AO337" i="5" s="1"/>
  <c r="AW337" i="5" s="1"/>
  <c r="T116" i="5"/>
  <c r="AO198" i="5" s="1"/>
  <c r="AW198" i="5" s="1"/>
  <c r="AO358" i="5"/>
  <c r="AW358" i="5" s="1"/>
  <c r="AB116" i="5"/>
  <c r="U117" i="5"/>
  <c r="AO219" i="5" s="1"/>
  <c r="AW219" i="5" s="1"/>
  <c r="AC117" i="5"/>
  <c r="AO379" i="5" s="1"/>
  <c r="AW379" i="5" s="1"/>
  <c r="AO220" i="5"/>
  <c r="AW220" i="5" s="1"/>
  <c r="U118" i="5"/>
  <c r="AC118" i="5"/>
  <c r="AO380" i="5" s="1"/>
  <c r="AW380" i="5" s="1"/>
  <c r="U119" i="5"/>
  <c r="AO221" i="5" s="1"/>
  <c r="AW221" i="5" s="1"/>
  <c r="AC119" i="5"/>
  <c r="AO381" i="5" s="1"/>
  <c r="AW381" i="5" s="1"/>
  <c r="U120" i="5"/>
  <c r="AO222" i="5" s="1"/>
  <c r="AW222" i="5" s="1"/>
  <c r="AC120" i="5"/>
  <c r="AO382" i="5" s="1"/>
  <c r="AW382" i="5" s="1"/>
  <c r="Q119" i="5"/>
  <c r="AO141" i="5" s="1"/>
  <c r="AW141" i="5" s="1"/>
  <c r="W102" i="5"/>
  <c r="AO244" i="5" s="1"/>
  <c r="AW244" i="5" s="1"/>
  <c r="O47" i="5"/>
  <c r="AL102" i="5" s="1"/>
  <c r="AT102" i="5" s="1"/>
  <c r="V103" i="5"/>
  <c r="AO225" i="5" s="1"/>
  <c r="AW225" i="5" s="1"/>
  <c r="AD103" i="5"/>
  <c r="AO385" i="5" s="1"/>
  <c r="AW385" i="5" s="1"/>
  <c r="AW67" i="5"/>
  <c r="W104" i="5"/>
  <c r="AO246" i="5" s="1"/>
  <c r="AW246" i="5" s="1"/>
  <c r="Q105" i="5"/>
  <c r="AO127" i="5" s="1"/>
  <c r="AW127" i="5" s="1"/>
  <c r="Y105" i="5"/>
  <c r="AO287" i="5" s="1"/>
  <c r="AW287" i="5" s="1"/>
  <c r="AA106" i="5"/>
  <c r="AO328" i="5" s="1"/>
  <c r="AW328" i="5" s="1"/>
  <c r="U107" i="5"/>
  <c r="AO209" i="5" s="1"/>
  <c r="AW209" i="5" s="1"/>
  <c r="AO369" i="5"/>
  <c r="AC107" i="5"/>
  <c r="AW369" i="5"/>
  <c r="AO230" i="5"/>
  <c r="AW230" i="5" s="1"/>
  <c r="V108" i="5"/>
  <c r="AD108" i="5"/>
  <c r="AO390" i="5" s="1"/>
  <c r="AW390" i="5" s="1"/>
  <c r="O109" i="5"/>
  <c r="AO91" i="5" s="1"/>
  <c r="AW91" i="5" s="1"/>
  <c r="W109" i="5"/>
  <c r="AO251" i="5" s="1"/>
  <c r="AW251" i="5" s="1"/>
  <c r="AK109" i="5"/>
  <c r="AS109" i="5" s="1"/>
  <c r="P10" i="5"/>
  <c r="AO112" i="5"/>
  <c r="AW112" i="5" s="1"/>
  <c r="P110" i="5"/>
  <c r="X110" i="5"/>
  <c r="AO272" i="5" s="1"/>
  <c r="AW272" i="5" s="1"/>
  <c r="AO133" i="5"/>
  <c r="Q111" i="5"/>
  <c r="AW133" i="5"/>
  <c r="AO293" i="5"/>
  <c r="AW293" i="5" s="1"/>
  <c r="Y111" i="5"/>
  <c r="S106" i="5"/>
  <c r="AO168" i="5" s="1"/>
  <c r="AW168" i="5" s="1"/>
  <c r="AO114" i="5"/>
  <c r="AW114" i="5" s="1"/>
  <c r="P112" i="5"/>
  <c r="AO274" i="5"/>
  <c r="AW274" i="5" s="1"/>
  <c r="X112" i="5"/>
  <c r="AO135" i="5"/>
  <c r="Q113" i="5"/>
  <c r="AW135" i="5"/>
  <c r="AO295" i="5"/>
  <c r="AW295" i="5" s="1"/>
  <c r="Y113" i="5"/>
  <c r="AO156" i="5"/>
  <c r="AW156" i="5" s="1"/>
  <c r="R114" i="5"/>
  <c r="Z114" i="5"/>
  <c r="AO316" i="5" s="1"/>
  <c r="AW316" i="5" s="1"/>
  <c r="T115" i="5"/>
  <c r="AO197" i="5" s="1"/>
  <c r="AW197" i="5" s="1"/>
  <c r="AB115" i="5"/>
  <c r="AO357" i="5" s="1"/>
  <c r="AW357" i="5" s="1"/>
  <c r="AO218" i="5"/>
  <c r="AW218" i="5" s="1"/>
  <c r="U116" i="5"/>
  <c r="AC116" i="5"/>
  <c r="AO378" i="5" s="1"/>
  <c r="AW378" i="5" s="1"/>
  <c r="AO239" i="5"/>
  <c r="AW239" i="5" s="1"/>
  <c r="V117" i="5"/>
  <c r="AD117" i="5"/>
  <c r="AO399" i="5" s="1"/>
  <c r="AW399" i="5" s="1"/>
  <c r="N118" i="5"/>
  <c r="AO80" i="5" s="1"/>
  <c r="AW80" i="5" s="1"/>
  <c r="V118" i="5"/>
  <c r="AO240" i="5" s="1"/>
  <c r="AW240" i="5" s="1"/>
  <c r="AD118" i="5"/>
  <c r="AO400" i="5" s="1"/>
  <c r="AW400" i="5" s="1"/>
  <c r="V119" i="5"/>
  <c r="AO241" i="5" s="1"/>
  <c r="AW241" i="5" s="1"/>
  <c r="AD119" i="5"/>
  <c r="AO401" i="5" s="1"/>
  <c r="AW401" i="5" s="1"/>
  <c r="AO242" i="5"/>
  <c r="AW242" i="5" s="1"/>
  <c r="V120" i="5"/>
  <c r="AO402" i="5"/>
  <c r="AW402" i="5" s="1"/>
  <c r="AD120" i="5"/>
  <c r="R118" i="5"/>
  <c r="AO160" i="5"/>
  <c r="AW160" i="5" s="1"/>
  <c r="AK23" i="5"/>
  <c r="AS23" i="5" s="1"/>
  <c r="L4" i="5"/>
  <c r="AS12" i="5"/>
  <c r="AK183" i="5"/>
  <c r="AS183" i="5" s="1"/>
  <c r="T4" i="5"/>
  <c r="AB4" i="5"/>
  <c r="AK343" i="5" s="1"/>
  <c r="AS343" i="5" s="1"/>
  <c r="AS20" i="5"/>
  <c r="Q110" i="5"/>
  <c r="AO132" i="5" s="1"/>
  <c r="AW132" i="5" s="1"/>
  <c r="AS9" i="5"/>
  <c r="Q4" i="5"/>
  <c r="AK123" i="5" s="1"/>
  <c r="AS123" i="5" s="1"/>
  <c r="AK283" i="5"/>
  <c r="AS283" i="5" s="1"/>
  <c r="Y4" i="5"/>
  <c r="AS17" i="5"/>
  <c r="Z101" i="5"/>
  <c r="AO303" i="5" s="1"/>
  <c r="AW303" i="5" s="1"/>
  <c r="Q102" i="5"/>
  <c r="AO124" i="5" s="1"/>
  <c r="AW124" i="5" s="1"/>
  <c r="Y102" i="5"/>
  <c r="AO284" i="5" s="1"/>
  <c r="AW284" i="5" s="1"/>
  <c r="AO387" i="5"/>
  <c r="AW387" i="5" s="1"/>
  <c r="AD105" i="5"/>
  <c r="P103" i="5"/>
  <c r="AO105" i="5" s="1"/>
  <c r="AW105" i="5" s="1"/>
  <c r="X103" i="5"/>
  <c r="AO265" i="5" s="1"/>
  <c r="AW265" i="5" s="1"/>
  <c r="AW69" i="5"/>
  <c r="AO126" i="5"/>
  <c r="AW126" i="5" s="1"/>
  <c r="Q104" i="5"/>
  <c r="AO286" i="5"/>
  <c r="AW286" i="5" s="1"/>
  <c r="Y104" i="5"/>
  <c r="S105" i="5"/>
  <c r="AO167" i="5" s="1"/>
  <c r="AW167" i="5" s="1"/>
  <c r="AA105" i="5"/>
  <c r="AO327" i="5" s="1"/>
  <c r="AW327" i="5" s="1"/>
  <c r="U106" i="5"/>
  <c r="AO208" i="5" s="1"/>
  <c r="AW208" i="5" s="1"/>
  <c r="AC106" i="5"/>
  <c r="AO368" i="5" s="1"/>
  <c r="AW368" i="5" s="1"/>
  <c r="AO89" i="5"/>
  <c r="AW89" i="5" s="1"/>
  <c r="O107" i="5"/>
  <c r="W107" i="5"/>
  <c r="AO249" i="5" s="1"/>
  <c r="AW249" i="5" s="1"/>
  <c r="P8" i="5"/>
  <c r="AK107" i="5" s="1"/>
  <c r="AS107" i="5" s="1"/>
  <c r="AO110" i="5"/>
  <c r="AW110" i="5" s="1"/>
  <c r="P108" i="5"/>
  <c r="AO270" i="5"/>
  <c r="AW270" i="5" s="1"/>
  <c r="X108" i="5"/>
  <c r="Q109" i="5"/>
  <c r="AO131" i="5" s="1"/>
  <c r="AW131" i="5" s="1"/>
  <c r="Y109" i="5"/>
  <c r="AO291" i="5" s="1"/>
  <c r="AW291" i="5" s="1"/>
  <c r="AO152" i="5"/>
  <c r="AW152" i="5" s="1"/>
  <c r="R110" i="5"/>
  <c r="Z110" i="5"/>
  <c r="AO312" i="5" s="1"/>
  <c r="AW312" i="5" s="1"/>
  <c r="AO173" i="5"/>
  <c r="AW173" i="5" s="1"/>
  <c r="S111" i="5"/>
  <c r="AA111" i="5"/>
  <c r="AO333" i="5" s="1"/>
  <c r="AW333" i="5"/>
  <c r="AO154" i="5"/>
  <c r="AW154" i="5" s="1"/>
  <c r="R112" i="5"/>
  <c r="AO314" i="5"/>
  <c r="AW314" i="5" s="1"/>
  <c r="Z112" i="5"/>
  <c r="S113" i="5"/>
  <c r="AO175" i="5" s="1"/>
  <c r="AW175" i="5" s="1"/>
  <c r="AA113" i="5"/>
  <c r="AO335" i="5" s="1"/>
  <c r="AW335" i="5" s="1"/>
  <c r="AO196" i="5"/>
  <c r="AW196" i="5" s="1"/>
  <c r="T114" i="5"/>
  <c r="AB114" i="5"/>
  <c r="AO356" i="5" s="1"/>
  <c r="AW356" i="5" s="1"/>
  <c r="AO237" i="5"/>
  <c r="AW237" i="5" s="1"/>
  <c r="V115" i="5"/>
  <c r="AD115" i="5"/>
  <c r="AO397" i="5" s="1"/>
  <c r="AW397" i="5" s="1"/>
  <c r="AO258" i="5"/>
  <c r="AW258" i="5" s="1"/>
  <c r="W116" i="5"/>
  <c r="AU116" i="5"/>
  <c r="P66" i="5"/>
  <c r="AM116" i="5"/>
  <c r="X117" i="5"/>
  <c r="AO279" i="5" s="1"/>
  <c r="AW279" i="5" s="1"/>
  <c r="Y33" i="5"/>
  <c r="AL288" i="5" s="1"/>
  <c r="AT288" i="5" s="1"/>
  <c r="AT117" i="5"/>
  <c r="X118" i="5"/>
  <c r="AO280" i="5" s="1"/>
  <c r="AW280" i="5" s="1"/>
  <c r="Z106" i="5"/>
  <c r="AO308" i="5" s="1"/>
  <c r="AW308" i="5" s="1"/>
  <c r="AW118" i="5"/>
  <c r="P119" i="5"/>
  <c r="AO121" i="5" s="1"/>
  <c r="AW121" i="5" s="1"/>
  <c r="X119" i="5"/>
  <c r="AO281" i="5" s="1"/>
  <c r="AW281" i="5" s="1"/>
  <c r="AO282" i="5"/>
  <c r="AW282" i="5" s="1"/>
  <c r="X120" i="5"/>
  <c r="Q93" i="5"/>
  <c r="AN139" i="5"/>
  <c r="AV139" i="5" s="1"/>
  <c r="AK63" i="5"/>
  <c r="AS63" i="5" s="1"/>
  <c r="N4" i="5"/>
  <c r="AK223" i="5"/>
  <c r="AS223" i="5" s="1"/>
  <c r="V4" i="5"/>
  <c r="AS14" i="5"/>
  <c r="AA101" i="5"/>
  <c r="AO323" i="5" s="1"/>
  <c r="AW323" i="5" s="1"/>
  <c r="AO144" i="5"/>
  <c r="AW144" i="5" s="1"/>
  <c r="R102" i="5"/>
  <c r="Z102" i="5"/>
  <c r="AO304" i="5" s="1"/>
  <c r="AW304" i="5" s="1"/>
  <c r="Q103" i="5"/>
  <c r="AO125" i="5" s="1"/>
  <c r="AW125" i="5" s="1"/>
  <c r="AO285" i="5"/>
  <c r="AW285" i="5" s="1"/>
  <c r="Y103" i="5"/>
  <c r="R104" i="5"/>
  <c r="AO146" i="5" s="1"/>
  <c r="AW146" i="5" s="1"/>
  <c r="Z104" i="5"/>
  <c r="AO306" i="5" s="1"/>
  <c r="AW306" i="5" s="1"/>
  <c r="AW84" i="5"/>
  <c r="T105" i="5"/>
  <c r="AO187" i="5" s="1"/>
  <c r="AW187" i="5" s="1"/>
  <c r="AW100" i="5"/>
  <c r="AB105" i="5"/>
  <c r="AO347" i="5" s="1"/>
  <c r="AW347" i="5" s="1"/>
  <c r="V106" i="5"/>
  <c r="AO228" i="5" s="1"/>
  <c r="AW228" i="5" s="1"/>
  <c r="AW122" i="5"/>
  <c r="AO388" i="5"/>
  <c r="AW388" i="5" s="1"/>
  <c r="AD106" i="5"/>
  <c r="P107" i="5"/>
  <c r="AO109" i="5" s="1"/>
  <c r="AW109" i="5" s="1"/>
  <c r="X107" i="5"/>
  <c r="AO269" i="5" s="1"/>
  <c r="AW269" i="5" s="1"/>
  <c r="Y108" i="5"/>
  <c r="AO290" i="5" s="1"/>
  <c r="AW290" i="5" s="1"/>
  <c r="AO311" i="5"/>
  <c r="AW311" i="5" s="1"/>
  <c r="Z109" i="5"/>
  <c r="S110" i="5"/>
  <c r="AO172" i="5" s="1"/>
  <c r="AW172" i="5" s="1"/>
  <c r="AA110" i="5"/>
  <c r="AO332" i="5" s="1"/>
  <c r="AW332" i="5" s="1"/>
  <c r="AO193" i="5"/>
  <c r="AW193" i="5" s="1"/>
  <c r="T111" i="5"/>
  <c r="AO353" i="5"/>
  <c r="AW353" i="5" s="1"/>
  <c r="AB111" i="5"/>
  <c r="S112" i="5"/>
  <c r="AO174" i="5" s="1"/>
  <c r="AW174" i="5" s="1"/>
  <c r="AA112" i="5"/>
  <c r="AO334" i="5" s="1"/>
  <c r="AW334" i="5" s="1"/>
  <c r="T113" i="5"/>
  <c r="AO195" i="5" s="1"/>
  <c r="AW195" i="5" s="1"/>
  <c r="AB113" i="5"/>
  <c r="AO355" i="5" s="1"/>
  <c r="AW355" i="5" s="1"/>
  <c r="AO216" i="5"/>
  <c r="AW216" i="5" s="1"/>
  <c r="U114" i="5"/>
  <c r="AC114" i="5"/>
  <c r="AO376" i="5" s="1"/>
  <c r="AW376" i="5" s="1"/>
  <c r="AO257" i="5"/>
  <c r="AW257" i="5" s="1"/>
  <c r="W115" i="5"/>
  <c r="AN248" i="5"/>
  <c r="AV248" i="5" s="1"/>
  <c r="W82" i="5"/>
  <c r="AV115" i="5"/>
  <c r="X116" i="5"/>
  <c r="AO278" i="5" s="1"/>
  <c r="AW278" i="5" s="1"/>
  <c r="AO139" i="5"/>
  <c r="AW139" i="5" s="1"/>
  <c r="Q117" i="5"/>
  <c r="Y117" i="5"/>
  <c r="AO299" i="5" s="1"/>
  <c r="AW299" i="5" s="1"/>
  <c r="AO140" i="5"/>
  <c r="AW140" i="5" s="1"/>
  <c r="Q118" i="5"/>
  <c r="Y118" i="5"/>
  <c r="AO300" i="5" s="1"/>
  <c r="AW300" i="5" s="1"/>
  <c r="Y119" i="5"/>
  <c r="AO301" i="5" s="1"/>
  <c r="AW301" i="5" s="1"/>
  <c r="Q120" i="5"/>
  <c r="AO142" i="5" s="1"/>
  <c r="AW142" i="5" s="1"/>
  <c r="Y120" i="5"/>
  <c r="AO302" i="5" s="1"/>
  <c r="AW302" i="5" s="1"/>
  <c r="Q57" i="5"/>
  <c r="AM127" i="5" s="1"/>
  <c r="AU127" i="5" s="1"/>
  <c r="M4" i="5"/>
  <c r="AK43" i="5" s="1"/>
  <c r="AS43" i="5" s="1"/>
  <c r="O4" i="5"/>
  <c r="AK83" i="5" s="1"/>
  <c r="AS83" i="5" s="1"/>
  <c r="P4" i="5"/>
  <c r="AK103" i="5" s="1"/>
  <c r="AS103" i="5" s="1"/>
  <c r="AS8" i="5"/>
  <c r="R4" i="5"/>
  <c r="AK143" i="5" s="1"/>
  <c r="AS143" i="5" s="1"/>
  <c r="AS10" i="5"/>
  <c r="S4" i="5"/>
  <c r="AK163" i="5" s="1"/>
  <c r="AS163" i="5" s="1"/>
  <c r="AS13" i="5"/>
  <c r="AK203" i="5"/>
  <c r="AS203" i="5" s="1"/>
  <c r="U4" i="5"/>
  <c r="W4" i="5"/>
  <c r="AK243" i="5" s="1"/>
  <c r="AS243" i="5" s="1"/>
  <c r="AK263" i="5"/>
  <c r="AS263" i="5" s="1"/>
  <c r="X4" i="5"/>
  <c r="AS16" i="5"/>
  <c r="Z4" i="5"/>
  <c r="AK303" i="5" s="1"/>
  <c r="AS303" i="5" s="1"/>
  <c r="AS18" i="5"/>
  <c r="AA4" i="5"/>
  <c r="AK323" i="5" s="1"/>
  <c r="AS323" i="5"/>
  <c r="AS19" i="5"/>
  <c r="AC4" i="5"/>
  <c r="AK363" i="5" s="1"/>
  <c r="AS363" i="5" s="1"/>
  <c r="K5" i="5"/>
  <c r="AK4" i="5"/>
  <c r="AS4" i="5" s="1"/>
  <c r="S5" i="5"/>
  <c r="AK164" i="5" s="1"/>
  <c r="AS164" i="5" s="1"/>
  <c r="AA5" i="5"/>
  <c r="AK324" i="5" s="1"/>
  <c r="AS324" i="5" s="1"/>
  <c r="O6" i="5"/>
  <c r="AK85" i="5" s="1"/>
  <c r="AS85" i="5" s="1"/>
  <c r="AK245" i="5"/>
  <c r="AS245" i="5" s="1"/>
  <c r="W6" i="5"/>
  <c r="S7" i="5"/>
  <c r="AK166" i="5" s="1"/>
  <c r="AS166" i="5" s="1"/>
  <c r="AA7" i="5"/>
  <c r="AK326" i="5" s="1"/>
  <c r="AS326" i="5" s="1"/>
  <c r="AK87" i="5"/>
  <c r="AS87" i="5" s="1"/>
  <c r="O8" i="5"/>
  <c r="AK247" i="5"/>
  <c r="AS247" i="5" s="1"/>
  <c r="W8" i="5"/>
  <c r="P5" i="5"/>
  <c r="AK104" i="5" s="1"/>
  <c r="AS104" i="5" s="1"/>
  <c r="X5" i="5"/>
  <c r="AK264" i="5" s="1"/>
  <c r="AS264" i="5" s="1"/>
  <c r="AK25" i="5"/>
  <c r="AS25" i="5" s="1"/>
  <c r="L6" i="5"/>
  <c r="T6" i="5"/>
  <c r="AK185" i="5" s="1"/>
  <c r="AS185" i="5" s="1"/>
  <c r="AB6" i="5"/>
  <c r="AK345" i="5" s="1"/>
  <c r="AS345" i="5" s="1"/>
  <c r="P7" i="5"/>
  <c r="AK106" i="5" s="1"/>
  <c r="AS106" i="5" s="1"/>
  <c r="X7" i="5"/>
  <c r="AK266" i="5" s="1"/>
  <c r="AS266" i="5" s="1"/>
  <c r="L8" i="5"/>
  <c r="AK27" i="5" s="1"/>
  <c r="AS27" i="5" s="1"/>
  <c r="AK187" i="5"/>
  <c r="AS187" i="5" s="1"/>
  <c r="T8" i="5"/>
  <c r="AB8" i="5"/>
  <c r="AK347" i="5" s="1"/>
  <c r="AS347" i="5"/>
  <c r="AD4" i="5"/>
  <c r="AK383" i="5" s="1"/>
  <c r="AS383" i="5" s="1"/>
  <c r="M5" i="5"/>
  <c r="AK44" i="5" s="1"/>
  <c r="AS44" i="5" s="1"/>
  <c r="U5" i="5"/>
  <c r="AK204" i="5" s="1"/>
  <c r="AS204" i="5" s="1"/>
  <c r="AC5" i="5"/>
  <c r="AK364" i="5" s="1"/>
  <c r="AS364" i="5" s="1"/>
  <c r="Q6" i="5"/>
  <c r="AK125" i="5" s="1"/>
  <c r="AS125" i="5" s="1"/>
  <c r="AK285" i="5"/>
  <c r="AS285" i="5" s="1"/>
  <c r="Y6" i="5"/>
  <c r="AK46" i="5"/>
  <c r="AS46" i="5" s="1"/>
  <c r="M7" i="5"/>
  <c r="U7" i="5"/>
  <c r="AK206" i="5" s="1"/>
  <c r="AS206" i="5"/>
  <c r="AK366" i="5"/>
  <c r="AS366" i="5" s="1"/>
  <c r="AC7" i="5"/>
  <c r="Q8" i="5"/>
  <c r="AK127" i="5" s="1"/>
  <c r="AS127" i="5" s="1"/>
  <c r="Y8" i="5"/>
  <c r="AK287" i="5" s="1"/>
  <c r="AS287" i="5" s="1"/>
  <c r="M9" i="5"/>
  <c r="AK48" i="5" s="1"/>
  <c r="AS48" i="5" s="1"/>
  <c r="N5" i="5"/>
  <c r="AK64" i="5" s="1"/>
  <c r="AS64" i="5" s="1"/>
  <c r="O5" i="5"/>
  <c r="AK84" i="5" s="1"/>
  <c r="AS84" i="5" s="1"/>
  <c r="Q5" i="5"/>
  <c r="AK124" i="5" s="1"/>
  <c r="AS124" i="5" s="1"/>
  <c r="AK144" i="5"/>
  <c r="R5" i="5"/>
  <c r="AS144" i="5"/>
  <c r="T5" i="5"/>
  <c r="AK184" i="5" s="1"/>
  <c r="AS184" i="5" s="1"/>
  <c r="V5" i="5"/>
  <c r="AK224" i="5" s="1"/>
  <c r="AS224" i="5" s="1"/>
  <c r="W5" i="5"/>
  <c r="AK244" i="5" s="1"/>
  <c r="AS244" i="5" s="1"/>
  <c r="Y5" i="5"/>
  <c r="AK284" i="5" s="1"/>
  <c r="AS284" i="5" s="1"/>
  <c r="Z5" i="5"/>
  <c r="AK304" i="5" s="1"/>
  <c r="AS304" i="5" s="1"/>
  <c r="AB5" i="5"/>
  <c r="AK344" i="5" s="1"/>
  <c r="AS344" i="5" s="1"/>
  <c r="AK384" i="5"/>
  <c r="AD5" i="5"/>
  <c r="AS384" i="5"/>
  <c r="M6" i="5"/>
  <c r="AK45" i="5" s="1"/>
  <c r="AS45" i="5" s="1"/>
  <c r="N6" i="5"/>
  <c r="AK65" i="5" s="1"/>
  <c r="AS65" i="5" s="1"/>
  <c r="P6" i="5"/>
  <c r="AK105" i="5" s="1"/>
  <c r="AS105" i="5" s="1"/>
  <c r="AK145" i="5"/>
  <c r="AS145" i="5" s="1"/>
  <c r="R6" i="5"/>
  <c r="S6" i="5"/>
  <c r="AK165" i="5" s="1"/>
  <c r="AS165" i="5" s="1"/>
  <c r="AK205" i="5"/>
  <c r="U6" i="5"/>
  <c r="AS205" i="5"/>
  <c r="V6" i="5"/>
  <c r="AK225" i="5" s="1"/>
  <c r="AS225" i="5" s="1"/>
  <c r="X6" i="5"/>
  <c r="AK265" i="5" s="1"/>
  <c r="AS265" i="5" s="1"/>
  <c r="Z6" i="5"/>
  <c r="AK305" i="5" s="1"/>
  <c r="AS305" i="5" s="1"/>
  <c r="AA6" i="5"/>
  <c r="AK325" i="5" s="1"/>
  <c r="AS325" i="5" s="1"/>
  <c r="AC6" i="5"/>
  <c r="AK365" i="5" s="1"/>
  <c r="AS365" i="5" s="1"/>
  <c r="AD6" i="5"/>
  <c r="AK385" i="5" s="1"/>
  <c r="AS385" i="5" s="1"/>
  <c r="AK26" i="5"/>
  <c r="L7" i="5"/>
  <c r="AS26" i="5"/>
  <c r="AK66" i="5"/>
  <c r="AS66" i="5" s="1"/>
  <c r="N7" i="5"/>
  <c r="O7" i="5"/>
  <c r="AK86" i="5" s="1"/>
  <c r="AS86" i="5" s="1"/>
  <c r="Q7" i="5"/>
  <c r="AK126" i="5" s="1"/>
  <c r="AS126" i="5" s="1"/>
  <c r="R7" i="5"/>
  <c r="AK146" i="5" s="1"/>
  <c r="AS146" i="5" s="1"/>
  <c r="T7" i="5"/>
  <c r="AK186" i="5" s="1"/>
  <c r="AS186" i="5" s="1"/>
  <c r="AK226" i="5"/>
  <c r="AS226" i="5" s="1"/>
  <c r="V7" i="5"/>
  <c r="W7" i="5"/>
  <c r="AK246" i="5" s="1"/>
  <c r="AS246" i="5" s="1"/>
  <c r="AK286" i="5"/>
  <c r="AS286" i="5" s="1"/>
  <c r="Y7" i="5"/>
  <c r="AK306" i="5"/>
  <c r="AS306" i="5" s="1"/>
  <c r="Z7" i="5"/>
  <c r="AB7" i="5"/>
  <c r="AK346" i="5" s="1"/>
  <c r="AS346" i="5" s="1"/>
  <c r="AD7" i="5"/>
  <c r="AK386" i="5" s="1"/>
  <c r="AS386" i="5" s="1"/>
  <c r="M8" i="5"/>
  <c r="AK47" i="5" s="1"/>
  <c r="AS47" i="5" s="1"/>
  <c r="N8" i="5"/>
  <c r="AK67" i="5" s="1"/>
  <c r="AS67" i="5" s="1"/>
  <c r="R8" i="5"/>
  <c r="AK147" i="5" s="1"/>
  <c r="AS147" i="5" s="1"/>
  <c r="AK167" i="5"/>
  <c r="AS167" i="5" s="1"/>
  <c r="S8" i="5"/>
  <c r="U8" i="5"/>
  <c r="AK207" i="5" s="1"/>
  <c r="AS207" i="5" s="1"/>
  <c r="AK227" i="5"/>
  <c r="V8" i="5"/>
  <c r="AS227" i="5"/>
  <c r="AK267" i="5"/>
  <c r="AS267" i="5" s="1"/>
  <c r="X8" i="5"/>
  <c r="Z8" i="5"/>
  <c r="AK307" i="5" s="1"/>
  <c r="AS307" i="5" s="1"/>
  <c r="AA8" i="5"/>
  <c r="AK327" i="5" s="1"/>
  <c r="AS327" i="5" s="1"/>
  <c r="AC8" i="5"/>
  <c r="AK367" i="5" s="1"/>
  <c r="AS367" i="5" s="1"/>
  <c r="AD8" i="5"/>
  <c r="AK387" i="5" s="1"/>
  <c r="AS387" i="5" s="1"/>
  <c r="L9" i="5"/>
  <c r="AK28" i="5" s="1"/>
  <c r="AS28" i="5" s="1"/>
  <c r="AK68" i="5"/>
  <c r="AS68" i="5" s="1"/>
  <c r="N9" i="5"/>
  <c r="O9" i="5"/>
  <c r="AK88" i="5" s="1"/>
  <c r="AS88" i="5"/>
  <c r="S9" i="5"/>
  <c r="AK168" i="5" s="1"/>
  <c r="AS168" i="5" s="1"/>
  <c r="AA9" i="5"/>
  <c r="AK328" i="5" s="1"/>
  <c r="AS328" i="5" s="1"/>
  <c r="O10" i="5"/>
  <c r="AK89" i="5" s="1"/>
  <c r="AS89" i="5" s="1"/>
  <c r="W10" i="5"/>
  <c r="AK249" i="5" s="1"/>
  <c r="AS249" i="5"/>
  <c r="S11" i="5"/>
  <c r="AK170" i="5" s="1"/>
  <c r="AS170" i="5" s="1"/>
  <c r="AA11" i="5"/>
  <c r="AK330" i="5" s="1"/>
  <c r="AS330" i="5" s="1"/>
  <c r="O12" i="5"/>
  <c r="AK91" i="5" s="1"/>
  <c r="AS91" i="5" s="1"/>
  <c r="W12" i="5"/>
  <c r="AK251" i="5" s="1"/>
  <c r="AS251" i="5" s="1"/>
  <c r="X9" i="5"/>
  <c r="AK268" i="5" s="1"/>
  <c r="AS268" i="5" s="1"/>
  <c r="L10" i="5"/>
  <c r="AK29" i="5" s="1"/>
  <c r="AS29" i="5" s="1"/>
  <c r="AK189" i="5"/>
  <c r="AS189" i="5" s="1"/>
  <c r="T10" i="5"/>
  <c r="AB10" i="5"/>
  <c r="AK349" i="5" s="1"/>
  <c r="AS349" i="5" s="1"/>
  <c r="X11" i="5"/>
  <c r="AK270" i="5" s="1"/>
  <c r="AS270" i="5" s="1"/>
  <c r="AK31" i="5"/>
  <c r="AS31" i="5" s="1"/>
  <c r="L12" i="5"/>
  <c r="T12" i="5"/>
  <c r="AK191" i="5" s="1"/>
  <c r="AS191" i="5" s="1"/>
  <c r="U9" i="5"/>
  <c r="AK208" i="5" s="1"/>
  <c r="AS208" i="5" s="1"/>
  <c r="AC9" i="5"/>
  <c r="AK368" i="5" s="1"/>
  <c r="AS368" i="5" s="1"/>
  <c r="Q10" i="5"/>
  <c r="AK129" i="5" s="1"/>
  <c r="AS129" i="5" s="1"/>
  <c r="Y10" i="5"/>
  <c r="AK289" i="5" s="1"/>
  <c r="AS289" i="5" s="1"/>
  <c r="AK50" i="5"/>
  <c r="AS50" i="5" s="1"/>
  <c r="M11" i="5"/>
  <c r="U11" i="5"/>
  <c r="AK210" i="5" s="1"/>
  <c r="AS210" i="5"/>
  <c r="AK370" i="5"/>
  <c r="AS370" i="5" s="1"/>
  <c r="AC11" i="5"/>
  <c r="Q12" i="5"/>
  <c r="AK131" i="5" s="1"/>
  <c r="AS131" i="5" s="1"/>
  <c r="AK291" i="5"/>
  <c r="AS291" i="5" s="1"/>
  <c r="Y12" i="5"/>
  <c r="Q9" i="5"/>
  <c r="AK128" i="5" s="1"/>
  <c r="AS128" i="5"/>
  <c r="R9" i="5"/>
  <c r="AK148" i="5" s="1"/>
  <c r="AS148" i="5" s="1"/>
  <c r="AK188" i="5"/>
  <c r="AS188" i="5" s="1"/>
  <c r="T9" i="5"/>
  <c r="V9" i="5"/>
  <c r="AK228" i="5" s="1"/>
  <c r="AS228" i="5" s="1"/>
  <c r="W9" i="5"/>
  <c r="AK248" i="5" s="1"/>
  <c r="AS248" i="5" s="1"/>
  <c r="Y9" i="5"/>
  <c r="AK288" i="5" s="1"/>
  <c r="AS288" i="5" s="1"/>
  <c r="Z9" i="5"/>
  <c r="AK308" i="5" s="1"/>
  <c r="AS308" i="5" s="1"/>
  <c r="AK348" i="5"/>
  <c r="AS348" i="5" s="1"/>
  <c r="AB9" i="5"/>
  <c r="AK388" i="5"/>
  <c r="AS388" i="5" s="1"/>
  <c r="AD9" i="5"/>
  <c r="M10" i="5"/>
  <c r="AK49" i="5" s="1"/>
  <c r="AS49" i="5" s="1"/>
  <c r="N10" i="5"/>
  <c r="AK69" i="5" s="1"/>
  <c r="AS69" i="5" s="1"/>
  <c r="R10" i="5"/>
  <c r="AK149" i="5" s="1"/>
  <c r="AS149" i="5" s="1"/>
  <c r="S10" i="5"/>
  <c r="AK169" i="5" s="1"/>
  <c r="AS169" i="5" s="1"/>
  <c r="U10" i="5"/>
  <c r="AK209" i="5" s="1"/>
  <c r="AS209" i="5" s="1"/>
  <c r="V10" i="5"/>
  <c r="AK229" i="5" s="1"/>
  <c r="AS229" i="5" s="1"/>
  <c r="AK269" i="5"/>
  <c r="AS269" i="5" s="1"/>
  <c r="X10" i="5"/>
  <c r="Z10" i="5"/>
  <c r="AK309" i="5" s="1"/>
  <c r="AS309" i="5" s="1"/>
  <c r="AA10" i="5"/>
  <c r="AK329" i="5" s="1"/>
  <c r="AS329" i="5" s="1"/>
  <c r="AK369" i="5"/>
  <c r="AS369" i="5" s="1"/>
  <c r="AC10" i="5"/>
  <c r="AD10" i="5"/>
  <c r="AK389" i="5" s="1"/>
  <c r="AS389" i="5"/>
  <c r="L11" i="5"/>
  <c r="AK30" i="5" s="1"/>
  <c r="AS30" i="5" s="1"/>
  <c r="N11" i="5"/>
  <c r="AK70" i="5" s="1"/>
  <c r="AS70" i="5" s="1"/>
  <c r="O11" i="5"/>
  <c r="AK90" i="5" s="1"/>
  <c r="AS90" i="5" s="1"/>
  <c r="AK130" i="5"/>
  <c r="AS130" i="5" s="1"/>
  <c r="Q11" i="5"/>
  <c r="R11" i="5"/>
  <c r="AK150" i="5" s="1"/>
  <c r="AS150" i="5" s="1"/>
  <c r="AK190" i="5"/>
  <c r="AS190" i="5" s="1"/>
  <c r="T11" i="5"/>
  <c r="V11" i="5"/>
  <c r="AK230" i="5" s="1"/>
  <c r="AS230" i="5" s="1"/>
  <c r="W11" i="5"/>
  <c r="AK250" i="5" s="1"/>
  <c r="AS250" i="5" s="1"/>
  <c r="Y11" i="5"/>
  <c r="AK290" i="5" s="1"/>
  <c r="AS290" i="5" s="1"/>
  <c r="Z11" i="5"/>
  <c r="AK310" i="5" s="1"/>
  <c r="AS310" i="5" s="1"/>
  <c r="AB11" i="5"/>
  <c r="AK350" i="5" s="1"/>
  <c r="AS350" i="5" s="1"/>
  <c r="AD11" i="5"/>
  <c r="AK390" i="5" s="1"/>
  <c r="AS390" i="5" s="1"/>
  <c r="M12" i="5"/>
  <c r="AK51" i="5" s="1"/>
  <c r="AS51" i="5"/>
  <c r="N12" i="5"/>
  <c r="AK71" i="5" s="1"/>
  <c r="AS71" i="5" s="1"/>
  <c r="R12" i="5"/>
  <c r="AK151" i="5" s="1"/>
  <c r="AS151" i="5" s="1"/>
  <c r="S12" i="5"/>
  <c r="AK171" i="5" s="1"/>
  <c r="AS171" i="5"/>
  <c r="U12" i="5"/>
  <c r="AK211" i="5" s="1"/>
  <c r="AS211" i="5" s="1"/>
  <c r="V12" i="5"/>
  <c r="AK231" i="5" s="1"/>
  <c r="AS231" i="5" s="1"/>
  <c r="AK271" i="5"/>
  <c r="AS271" i="5" s="1"/>
  <c r="X12" i="5"/>
  <c r="Z12" i="5"/>
  <c r="AK311" i="5" s="1"/>
  <c r="AS311" i="5" s="1"/>
  <c r="AA12" i="5"/>
  <c r="AK331" i="5" s="1"/>
  <c r="AS331" i="5"/>
  <c r="AK32" i="5"/>
  <c r="AS32" i="5" s="1"/>
  <c r="L13" i="5"/>
  <c r="T13" i="5"/>
  <c r="AK192" i="5" s="1"/>
  <c r="AS192" i="5" s="1"/>
  <c r="AC12" i="5"/>
  <c r="AK371" i="5" s="1"/>
  <c r="AS371" i="5" s="1"/>
  <c r="Q13" i="5"/>
  <c r="AK132" i="5" s="1"/>
  <c r="AS132" i="5" s="1"/>
  <c r="N13" i="5"/>
  <c r="AK72" i="5" s="1"/>
  <c r="AS72" i="5" s="1"/>
  <c r="V13" i="5"/>
  <c r="AK232" i="5" s="1"/>
  <c r="AS232" i="5" s="1"/>
  <c r="AD13" i="5"/>
  <c r="AK392" i="5" s="1"/>
  <c r="AS392" i="5" s="1"/>
  <c r="AK153" i="5"/>
  <c r="AS153" i="5" s="1"/>
  <c r="R14" i="5"/>
  <c r="Z14" i="5"/>
  <c r="AK313" i="5" s="1"/>
  <c r="AS313" i="5"/>
  <c r="N15" i="5"/>
  <c r="AK74" i="5" s="1"/>
  <c r="AS74" i="5" s="1"/>
  <c r="V15" i="5"/>
  <c r="AK234" i="5" s="1"/>
  <c r="AS234" i="5"/>
  <c r="AD15" i="5"/>
  <c r="AK394" i="5" s="1"/>
  <c r="AS394" i="5" s="1"/>
  <c r="R16" i="5"/>
  <c r="AK155" i="5" s="1"/>
  <c r="AS155" i="5" s="1"/>
  <c r="Z16" i="5"/>
  <c r="AK315" i="5" s="1"/>
  <c r="AS315" i="5" s="1"/>
  <c r="N17" i="5"/>
  <c r="AK76" i="5" s="1"/>
  <c r="AS76" i="5" s="1"/>
  <c r="AK351" i="5"/>
  <c r="AS351" i="5" s="1"/>
  <c r="AB12" i="5"/>
  <c r="AD12" i="5"/>
  <c r="AK391" i="5" s="1"/>
  <c r="AS391" i="5" s="1"/>
  <c r="M13" i="5"/>
  <c r="AK52" i="5" s="1"/>
  <c r="AS52" i="5" s="1"/>
  <c r="O13" i="5"/>
  <c r="AK92" i="5" s="1"/>
  <c r="AS92" i="5" s="1"/>
  <c r="P13" i="5"/>
  <c r="AK112" i="5" s="1"/>
  <c r="AS112" i="5" s="1"/>
  <c r="R13" i="5"/>
  <c r="AK152" i="5" s="1"/>
  <c r="AS152" i="5" s="1"/>
  <c r="AK172" i="5"/>
  <c r="AS172" i="5" s="1"/>
  <c r="S13" i="5"/>
  <c r="U13" i="5"/>
  <c r="AK212" i="5" s="1"/>
  <c r="AS212" i="5" s="1"/>
  <c r="W13" i="5"/>
  <c r="AK252" i="5" s="1"/>
  <c r="AS252" i="5" s="1"/>
  <c r="X13" i="5"/>
  <c r="AK272" i="5" s="1"/>
  <c r="AS272" i="5" s="1"/>
  <c r="AA13" i="5"/>
  <c r="AK332" i="5" s="1"/>
  <c r="AS332" i="5" s="1"/>
  <c r="L14" i="5"/>
  <c r="AK33" i="5" s="1"/>
  <c r="AS33" i="5"/>
  <c r="O14" i="5"/>
  <c r="AK93" i="5" s="1"/>
  <c r="AS93" i="5" s="1"/>
  <c r="T14" i="5"/>
  <c r="AK193" i="5" s="1"/>
  <c r="AS193" i="5" s="1"/>
  <c r="W14" i="5"/>
  <c r="AK253" i="5" s="1"/>
  <c r="AS253" i="5" s="1"/>
  <c r="AB14" i="5"/>
  <c r="AK353" i="5" s="1"/>
  <c r="AS353" i="5" s="1"/>
  <c r="P15" i="5"/>
  <c r="AK114" i="5" s="1"/>
  <c r="AS114" i="5" s="1"/>
  <c r="S15" i="5"/>
  <c r="AK174" i="5" s="1"/>
  <c r="AS174" i="5" s="1"/>
  <c r="X15" i="5"/>
  <c r="AK274" i="5" s="1"/>
  <c r="AS274" i="5" s="1"/>
  <c r="AA15" i="5"/>
  <c r="AK334" i="5" s="1"/>
  <c r="AS334" i="5" s="1"/>
  <c r="L16" i="5"/>
  <c r="AK35" i="5" s="1"/>
  <c r="AS35" i="5" s="1"/>
  <c r="O16" i="5"/>
  <c r="AK95" i="5" s="1"/>
  <c r="AS95" i="5" s="1"/>
  <c r="T16" i="5"/>
  <c r="AK195" i="5" s="1"/>
  <c r="AS195" i="5" s="1"/>
  <c r="W16" i="5"/>
  <c r="AK255" i="5" s="1"/>
  <c r="AS255" i="5" s="1"/>
  <c r="AB16" i="5"/>
  <c r="AK355" i="5" s="1"/>
  <c r="AS355" i="5" s="1"/>
  <c r="Y13" i="5"/>
  <c r="AK292" i="5" s="1"/>
  <c r="AS292" i="5" s="1"/>
  <c r="Z13" i="5"/>
  <c r="AK312" i="5" s="1"/>
  <c r="AS312" i="5" s="1"/>
  <c r="AB13" i="5"/>
  <c r="AK352" i="5" s="1"/>
  <c r="AS352" i="5"/>
  <c r="AC13" i="5"/>
  <c r="AK372" i="5" s="1"/>
  <c r="AS372" i="5" s="1"/>
  <c r="AK53" i="5"/>
  <c r="AS53" i="5" s="1"/>
  <c r="M14" i="5"/>
  <c r="N14" i="5"/>
  <c r="AK73" i="5" s="1"/>
  <c r="AS73" i="5" s="1"/>
  <c r="P14" i="5"/>
  <c r="AK113" i="5" s="1"/>
  <c r="AS113" i="5" s="1"/>
  <c r="Q14" i="5"/>
  <c r="AK133" i="5" s="1"/>
  <c r="AS133" i="5" s="1"/>
  <c r="AK173" i="5"/>
  <c r="AS173" i="5" s="1"/>
  <c r="S14" i="5"/>
  <c r="U14" i="5"/>
  <c r="AK213" i="5" s="1"/>
  <c r="AS213" i="5" s="1"/>
  <c r="V14" i="5"/>
  <c r="AK233" i="5" s="1"/>
  <c r="AS233" i="5" s="1"/>
  <c r="X14" i="5"/>
  <c r="AK273" i="5" s="1"/>
  <c r="AS273" i="5" s="1"/>
  <c r="Y14" i="5"/>
  <c r="AK293" i="5" s="1"/>
  <c r="AS293" i="5" s="1"/>
  <c r="AA14" i="5"/>
  <c r="AK333" i="5" s="1"/>
  <c r="AS333" i="5" s="1"/>
  <c r="AK373" i="5"/>
  <c r="AS373" i="5" s="1"/>
  <c r="AC14" i="5"/>
  <c r="AD14" i="5"/>
  <c r="AK393" i="5" s="1"/>
  <c r="AS393" i="5" s="1"/>
  <c r="L15" i="5"/>
  <c r="AK34" i="5" s="1"/>
  <c r="AS34" i="5" s="1"/>
  <c r="M15" i="5"/>
  <c r="AK54" i="5" s="1"/>
  <c r="AS54" i="5" s="1"/>
  <c r="O15" i="5"/>
  <c r="AK94" i="5" s="1"/>
  <c r="AS94" i="5"/>
  <c r="Q15" i="5"/>
  <c r="AK134" i="5" s="1"/>
  <c r="AS134" i="5" s="1"/>
  <c r="R15" i="5"/>
  <c r="AK154" i="5" s="1"/>
  <c r="AS154" i="5" s="1"/>
  <c r="T15" i="5"/>
  <c r="AK194" i="5" s="1"/>
  <c r="AS194" i="5" s="1"/>
  <c r="U15" i="5"/>
  <c r="AK214" i="5" s="1"/>
  <c r="AS214" i="5" s="1"/>
  <c r="W15" i="5"/>
  <c r="AK254" i="5" s="1"/>
  <c r="AS254" i="5" s="1"/>
  <c r="Y15" i="5"/>
  <c r="AK294" i="5" s="1"/>
  <c r="AS294" i="5" s="1"/>
  <c r="Z15" i="5"/>
  <c r="AK314" i="5" s="1"/>
  <c r="AS314" i="5" s="1"/>
  <c r="AB15" i="5"/>
  <c r="AK354" i="5" s="1"/>
  <c r="AS354" i="5" s="1"/>
  <c r="AC15" i="5"/>
  <c r="AK374" i="5" s="1"/>
  <c r="AS374" i="5" s="1"/>
  <c r="M16" i="5"/>
  <c r="AK55" i="5" s="1"/>
  <c r="AS55" i="5" s="1"/>
  <c r="N16" i="5"/>
  <c r="AK75" i="5" s="1"/>
  <c r="AS75" i="5" s="1"/>
  <c r="P16" i="5"/>
  <c r="AK115" i="5" s="1"/>
  <c r="AS115" i="5" s="1"/>
  <c r="Q16" i="5"/>
  <c r="AK135" i="5" s="1"/>
  <c r="AS135" i="5" s="1"/>
  <c r="S16" i="5"/>
  <c r="AK175" i="5" s="1"/>
  <c r="AS175" i="5" s="1"/>
  <c r="U16" i="5"/>
  <c r="AK215" i="5" s="1"/>
  <c r="AS215" i="5" s="1"/>
  <c r="V16" i="5"/>
  <c r="AK235" i="5" s="1"/>
  <c r="AS235" i="5"/>
  <c r="X16" i="5"/>
  <c r="AK275" i="5" s="1"/>
  <c r="AS275" i="5" s="1"/>
  <c r="AK295" i="5"/>
  <c r="AS295" i="5" s="1"/>
  <c r="Y16" i="5"/>
  <c r="AA16" i="5"/>
  <c r="AK335" i="5" s="1"/>
  <c r="AS335" i="5" s="1"/>
  <c r="AC16" i="5"/>
  <c r="AK375" i="5" s="1"/>
  <c r="AS375" i="5" s="1"/>
  <c r="AD16" i="5"/>
  <c r="AK395" i="5" s="1"/>
  <c r="AS395" i="5" s="1"/>
  <c r="AK36" i="5"/>
  <c r="AS36" i="5" s="1"/>
  <c r="L17" i="5"/>
  <c r="M17" i="5"/>
  <c r="AK56" i="5" s="1"/>
  <c r="AS56" i="5" s="1"/>
  <c r="O17" i="5"/>
  <c r="AK96" i="5" s="1"/>
  <c r="AS96" i="5" s="1"/>
  <c r="Q17" i="5"/>
  <c r="AK136" i="5" s="1"/>
  <c r="AS136" i="5" s="1"/>
  <c r="T17" i="5"/>
  <c r="AK196" i="5" s="1"/>
  <c r="AS196" i="5" s="1"/>
  <c r="W17" i="5"/>
  <c r="AK256" i="5" s="1"/>
  <c r="AS256" i="5" s="1"/>
  <c r="AK296" i="5"/>
  <c r="AS296" i="5" s="1"/>
  <c r="Y17" i="5"/>
  <c r="AB17" i="5"/>
  <c r="AK356" i="5" s="1"/>
  <c r="AS356" i="5" s="1"/>
  <c r="M18" i="5"/>
  <c r="AK57" i="5" s="1"/>
  <c r="AS57" i="5" s="1"/>
  <c r="P18" i="5"/>
  <c r="AK117" i="5" s="1"/>
  <c r="AS117" i="5" s="1"/>
  <c r="U18" i="5"/>
  <c r="AK217" i="5" s="1"/>
  <c r="AS217" i="5" s="1"/>
  <c r="X18" i="5"/>
  <c r="AK277" i="5" s="1"/>
  <c r="AS277" i="5" s="1"/>
  <c r="AA18" i="5"/>
  <c r="AK337" i="5" s="1"/>
  <c r="AS337" i="5" s="1"/>
  <c r="AC18" i="5"/>
  <c r="AK377" i="5" s="1"/>
  <c r="AS377" i="5" s="1"/>
  <c r="L19" i="5"/>
  <c r="AK38" i="5" s="1"/>
  <c r="AS38" i="5" s="1"/>
  <c r="AK98" i="5"/>
  <c r="O19" i="5"/>
  <c r="AS98" i="5"/>
  <c r="Q19" i="5"/>
  <c r="AK138" i="5" s="1"/>
  <c r="AS138" i="5" s="1"/>
  <c r="T19" i="5"/>
  <c r="AK198" i="5" s="1"/>
  <c r="AS198" i="5" s="1"/>
  <c r="W19" i="5"/>
  <c r="AK258" i="5" s="1"/>
  <c r="AS258" i="5" s="1"/>
  <c r="Y19" i="5"/>
  <c r="AK298" i="5" s="1"/>
  <c r="AS298" i="5" s="1"/>
  <c r="AB19" i="5"/>
  <c r="AK358" i="5" s="1"/>
  <c r="AS358" i="5" s="1"/>
  <c r="M20" i="5"/>
  <c r="AK59" i="5" s="1"/>
  <c r="AS59" i="5" s="1"/>
  <c r="P20" i="5"/>
  <c r="AK119" i="5" s="1"/>
  <c r="AS119" i="5" s="1"/>
  <c r="S20" i="5"/>
  <c r="AK179" i="5" s="1"/>
  <c r="AS179" i="5" s="1"/>
  <c r="U20" i="5"/>
  <c r="AK219" i="5" s="1"/>
  <c r="AS219" i="5" s="1"/>
  <c r="AK279" i="5"/>
  <c r="X20" i="5"/>
  <c r="AS279" i="5"/>
  <c r="AA20" i="5"/>
  <c r="AK339" i="5" s="1"/>
  <c r="AS339" i="5" s="1"/>
  <c r="AC20" i="5"/>
  <c r="AK379" i="5" s="1"/>
  <c r="AS379" i="5" s="1"/>
  <c r="L21" i="5"/>
  <c r="AK40" i="5" s="1"/>
  <c r="AS40" i="5" s="1"/>
  <c r="O21" i="5"/>
  <c r="AK100" i="5" s="1"/>
  <c r="AS100" i="5" s="1"/>
  <c r="Q21" i="5"/>
  <c r="AK140" i="5" s="1"/>
  <c r="AS140" i="5" s="1"/>
  <c r="T21" i="5"/>
  <c r="AK200" i="5" s="1"/>
  <c r="AS200" i="5" s="1"/>
  <c r="AK260" i="5"/>
  <c r="AS260" i="5" s="1"/>
  <c r="W21" i="5"/>
  <c r="AK300" i="5"/>
  <c r="AS300" i="5" s="1"/>
  <c r="Y21" i="5"/>
  <c r="AK360" i="5"/>
  <c r="AS360" i="5" s="1"/>
  <c r="AB21" i="5"/>
  <c r="K22" i="5"/>
  <c r="AK21" i="5" s="1"/>
  <c r="AS21" i="5" s="1"/>
  <c r="AK61" i="5"/>
  <c r="AS61" i="5" s="1"/>
  <c r="M22" i="5"/>
  <c r="P22" i="5"/>
  <c r="AK121" i="5" s="1"/>
  <c r="AS121" i="5" s="1"/>
  <c r="S22" i="5"/>
  <c r="AK181" i="5" s="1"/>
  <c r="AS181" i="5" s="1"/>
  <c r="U22" i="5"/>
  <c r="AK221" i="5" s="1"/>
  <c r="AS221" i="5" s="1"/>
  <c r="X22" i="5"/>
  <c r="AK281" i="5" s="1"/>
  <c r="AS281" i="5" s="1"/>
  <c r="AA22" i="5"/>
  <c r="AK341" i="5" s="1"/>
  <c r="AS341" i="5" s="1"/>
  <c r="AC22" i="5"/>
  <c r="AK381" i="5" s="1"/>
  <c r="AS381" i="5" s="1"/>
  <c r="L23" i="5"/>
  <c r="AK42" i="5" s="1"/>
  <c r="AS42" i="5" s="1"/>
  <c r="AK102" i="5"/>
  <c r="AS102" i="5" s="1"/>
  <c r="O23" i="5"/>
  <c r="Q23" i="5"/>
  <c r="AK142" i="5" s="1"/>
  <c r="AS142" i="5" s="1"/>
  <c r="T23" i="5"/>
  <c r="AK202" i="5" s="1"/>
  <c r="AS202" i="5" s="1"/>
  <c r="W23" i="5"/>
  <c r="AK262" i="5" s="1"/>
  <c r="AS262" i="5" s="1"/>
  <c r="AK362" i="5"/>
  <c r="AB23" i="5"/>
  <c r="AS362" i="5"/>
  <c r="Y23" i="5"/>
  <c r="AK302" i="5" s="1"/>
  <c r="AS302" i="5" s="1"/>
  <c r="P17" i="5"/>
  <c r="AK116" i="5" s="1"/>
  <c r="AS116" i="5" s="1"/>
  <c r="R17" i="5"/>
  <c r="AK156" i="5" s="1"/>
  <c r="AS156" i="5" s="1"/>
  <c r="AK176" i="5"/>
  <c r="AS176" i="5" s="1"/>
  <c r="S17" i="5"/>
  <c r="U17" i="5"/>
  <c r="AK216" i="5" s="1"/>
  <c r="AS216" i="5" s="1"/>
  <c r="V17" i="5"/>
  <c r="AK236" i="5" s="1"/>
  <c r="AS236" i="5" s="1"/>
  <c r="X17" i="5"/>
  <c r="AK276" i="5" s="1"/>
  <c r="AS276" i="5" s="1"/>
  <c r="Z17" i="5"/>
  <c r="AK316" i="5" s="1"/>
  <c r="AS316" i="5" s="1"/>
  <c r="AA17" i="5"/>
  <c r="AK336" i="5" s="1"/>
  <c r="AS336" i="5" s="1"/>
  <c r="AC17" i="5"/>
  <c r="AK376" i="5" s="1"/>
  <c r="AS376" i="5" s="1"/>
  <c r="AD17" i="5"/>
  <c r="AK396" i="5" s="1"/>
  <c r="AS396" i="5" s="1"/>
  <c r="AK37" i="5"/>
  <c r="AS37" i="5" s="1"/>
  <c r="L18" i="5"/>
  <c r="N18" i="5"/>
  <c r="AK77" i="5" s="1"/>
  <c r="AS77" i="5" s="1"/>
  <c r="O18" i="5"/>
  <c r="AK97" i="5" s="1"/>
  <c r="AS97" i="5" s="1"/>
  <c r="Q18" i="5"/>
  <c r="AK137" i="5" s="1"/>
  <c r="AS137" i="5" s="1"/>
  <c r="AK157" i="5"/>
  <c r="R18" i="5"/>
  <c r="AS157" i="5"/>
  <c r="T18" i="5"/>
  <c r="AK197" i="5" s="1"/>
  <c r="AS197" i="5" s="1"/>
  <c r="V18" i="5"/>
  <c r="AK237" i="5" s="1"/>
  <c r="AS237" i="5" s="1"/>
  <c r="W18" i="5"/>
  <c r="AK257" i="5" s="1"/>
  <c r="AS257" i="5" s="1"/>
  <c r="AK297" i="5"/>
  <c r="AS297" i="5" s="1"/>
  <c r="Y18" i="5"/>
  <c r="Z18" i="5"/>
  <c r="AK317" i="5" s="1"/>
  <c r="AS317" i="5" s="1"/>
  <c r="AB18" i="5"/>
  <c r="AK357" i="5" s="1"/>
  <c r="AS357" i="5" s="1"/>
  <c r="AD18" i="5"/>
  <c r="AK397" i="5" s="1"/>
  <c r="AS397" i="5" s="1"/>
  <c r="M19" i="5"/>
  <c r="AK58" i="5" s="1"/>
  <c r="AS58" i="5" s="1"/>
  <c r="N19" i="5"/>
  <c r="AK78" i="5" s="1"/>
  <c r="AS78" i="5" s="1"/>
  <c r="P19" i="5"/>
  <c r="AK118" i="5" s="1"/>
  <c r="AS118" i="5" s="1"/>
  <c r="R19" i="5"/>
  <c r="AK158" i="5" s="1"/>
  <c r="AS158" i="5" s="1"/>
  <c r="AK178" i="5"/>
  <c r="AS178" i="5" s="1"/>
  <c r="S19" i="5"/>
  <c r="U19" i="5"/>
  <c r="AK218" i="5" s="1"/>
  <c r="AS218" i="5" s="1"/>
  <c r="V19" i="5"/>
  <c r="AK238" i="5" s="1"/>
  <c r="AS238" i="5" s="1"/>
  <c r="X19" i="5"/>
  <c r="AK278" i="5" s="1"/>
  <c r="AS278" i="5" s="1"/>
  <c r="AK318" i="5"/>
  <c r="Z19" i="5"/>
  <c r="AS318" i="5"/>
  <c r="AA19" i="5"/>
  <c r="AK338" i="5" s="1"/>
  <c r="AS338" i="5" s="1"/>
  <c r="AC19" i="5"/>
  <c r="AK378" i="5" s="1"/>
  <c r="AS378" i="5" s="1"/>
  <c r="AD19" i="5"/>
  <c r="AK398" i="5" s="1"/>
  <c r="AS398" i="5" s="1"/>
  <c r="AK39" i="5"/>
  <c r="AS39" i="5" s="1"/>
  <c r="L20" i="5"/>
  <c r="N20" i="5"/>
  <c r="AK79" i="5" s="1"/>
  <c r="AS79" i="5" s="1"/>
  <c r="O20" i="5"/>
  <c r="AK99" i="5" s="1"/>
  <c r="AS99" i="5" s="1"/>
  <c r="Q20" i="5"/>
  <c r="AK139" i="5" s="1"/>
  <c r="AS139" i="5" s="1"/>
  <c r="R20" i="5"/>
  <c r="AK159" i="5" s="1"/>
  <c r="AS159" i="5" s="1"/>
  <c r="T20" i="5"/>
  <c r="AK199" i="5" s="1"/>
  <c r="AS199" i="5" s="1"/>
  <c r="V20" i="5"/>
  <c r="AK239" i="5" s="1"/>
  <c r="AS239" i="5" s="1"/>
  <c r="W20" i="5"/>
  <c r="AK259" i="5" s="1"/>
  <c r="AS259" i="5" s="1"/>
  <c r="AK299" i="5"/>
  <c r="AS299" i="5" s="1"/>
  <c r="Y20" i="5"/>
  <c r="Z20" i="5"/>
  <c r="AK319" i="5" s="1"/>
  <c r="AS319" i="5" s="1"/>
  <c r="AB20" i="5"/>
  <c r="AK359" i="5" s="1"/>
  <c r="AS359" i="5" s="1"/>
  <c r="AD20" i="5"/>
  <c r="AK399" i="5" s="1"/>
  <c r="AS399" i="5" s="1"/>
  <c r="AK60" i="5"/>
  <c r="M21" i="5"/>
  <c r="AS60" i="5"/>
  <c r="N21" i="5"/>
  <c r="AK80" i="5" s="1"/>
  <c r="AS80" i="5" s="1"/>
  <c r="P21" i="5"/>
  <c r="AK120" i="5" s="1"/>
  <c r="AS120" i="5" s="1"/>
  <c r="R21" i="5"/>
  <c r="AK160" i="5" s="1"/>
  <c r="AS160" i="5" s="1"/>
  <c r="AK180" i="5"/>
  <c r="AS180" i="5" s="1"/>
  <c r="S21" i="5"/>
  <c r="U21" i="5"/>
  <c r="AK220" i="5" s="1"/>
  <c r="AS220" i="5" s="1"/>
  <c r="V21" i="5"/>
  <c r="AK240" i="5" s="1"/>
  <c r="AS240" i="5" s="1"/>
  <c r="X21" i="5"/>
  <c r="AK280" i="5" s="1"/>
  <c r="AS280" i="5" s="1"/>
  <c r="Z21" i="5"/>
  <c r="AK320" i="5" s="1"/>
  <c r="AS320" i="5" s="1"/>
  <c r="AA21" i="5"/>
  <c r="AK340" i="5" s="1"/>
  <c r="AS340" i="5" s="1"/>
  <c r="AC21" i="5"/>
  <c r="AK380" i="5" s="1"/>
  <c r="AS380" i="5" s="1"/>
  <c r="AD21" i="5"/>
  <c r="AK400" i="5" s="1"/>
  <c r="AS400" i="5" s="1"/>
  <c r="AK41" i="5"/>
  <c r="AS41" i="5" s="1"/>
  <c r="L22" i="5"/>
  <c r="N22" i="5"/>
  <c r="AK81" i="5" s="1"/>
  <c r="AS81" i="5" s="1"/>
  <c r="O22" i="5"/>
  <c r="AK101" i="5" s="1"/>
  <c r="AS101" i="5" s="1"/>
  <c r="Q22" i="5"/>
  <c r="AK141" i="5" s="1"/>
  <c r="AS141" i="5" s="1"/>
  <c r="AK161" i="5"/>
  <c r="AS161" i="5" s="1"/>
  <c r="R22" i="5"/>
  <c r="AK201" i="5"/>
  <c r="AS201" i="5" s="1"/>
  <c r="T22" i="5"/>
  <c r="V22" i="5"/>
  <c r="AK241" i="5" s="1"/>
  <c r="AS241" i="5" s="1"/>
  <c r="W22" i="5"/>
  <c r="AK261" i="5" s="1"/>
  <c r="AS261" i="5" s="1"/>
  <c r="Y22" i="5"/>
  <c r="AK301" i="5" s="1"/>
  <c r="AS301" i="5" s="1"/>
  <c r="Z22" i="5"/>
  <c r="AK321" i="5" s="1"/>
  <c r="AS321" i="5" s="1"/>
  <c r="AB22" i="5"/>
  <c r="AK361" i="5" s="1"/>
  <c r="AS361" i="5" s="1"/>
  <c r="AD22" i="5"/>
  <c r="AK401" i="5" s="1"/>
  <c r="AS401" i="5" s="1"/>
  <c r="K23" i="5"/>
  <c r="AK22" i="5" s="1"/>
  <c r="AS22" i="5" s="1"/>
  <c r="AK62" i="5"/>
  <c r="AS62" i="5" s="1"/>
  <c r="M23" i="5"/>
  <c r="N23" i="5"/>
  <c r="AK82" i="5" s="1"/>
  <c r="AS82" i="5" s="1"/>
  <c r="P23" i="5"/>
  <c r="AK122" i="5" s="1"/>
  <c r="AS122" i="5" s="1"/>
  <c r="R23" i="5"/>
  <c r="AK162" i="5" s="1"/>
  <c r="AS162" i="5" s="1"/>
  <c r="S23" i="5"/>
  <c r="AK182" i="5" s="1"/>
  <c r="AS182" i="5" s="1"/>
  <c r="U23" i="5"/>
  <c r="AK222" i="5" s="1"/>
  <c r="AS222" i="5" s="1"/>
  <c r="AK242" i="5"/>
  <c r="AS242" i="5" s="1"/>
  <c r="V23" i="5"/>
  <c r="X23" i="5"/>
  <c r="AK282" i="5" s="1"/>
  <c r="AS282" i="5" s="1"/>
  <c r="AK322" i="5"/>
  <c r="AS322" i="5" s="1"/>
  <c r="Z23" i="5"/>
  <c r="AA23" i="5"/>
  <c r="AK342" i="5" s="1"/>
  <c r="AS342" i="5" s="1"/>
  <c r="AC23" i="5"/>
  <c r="AK382" i="5" s="1"/>
  <c r="AS382" i="5" s="1"/>
  <c r="AD23" i="5"/>
  <c r="AK402" i="5" s="1"/>
  <c r="AS402" i="5" s="1"/>
  <c r="AS404" i="5" l="1"/>
  <c r="AK3" i="5"/>
  <c r="AG4" i="5"/>
  <c r="AG70" i="5"/>
  <c r="AG94" i="5"/>
  <c r="AG77" i="5" s="1"/>
  <c r="AN66" i="5"/>
  <c r="AV66" i="5" s="1"/>
  <c r="AG21" i="5"/>
  <c r="AU404" i="5"/>
  <c r="AG101" i="5"/>
  <c r="AG28" i="5"/>
  <c r="AG53" i="5"/>
  <c r="AO3" i="5"/>
  <c r="AW3" i="5" s="1"/>
  <c r="AW404" i="5" s="1"/>
  <c r="AG118" i="5"/>
  <c r="AG45" i="5"/>
  <c r="AN4" i="5"/>
  <c r="AV4" i="5" s="1"/>
  <c r="AV404" i="5" s="1"/>
  <c r="AL4" i="5"/>
  <c r="AT4" i="5" s="1"/>
  <c r="AT404" i="5" s="1"/>
  <c r="AG124" i="5" l="1"/>
  <c r="AG127" i="5" s="1"/>
  <c r="AX404" i="5"/>
  <c r="AT406" i="5" s="1"/>
  <c r="AG31" i="5" l="1"/>
  <c r="L125" i="5" s="1"/>
  <c r="AU406" i="5"/>
  <c r="AW406" i="5"/>
  <c r="AV406" i="5"/>
  <c r="AS406" i="5"/>
  <c r="AG80" i="5"/>
  <c r="N125" i="5" s="1"/>
  <c r="AG7" i="5"/>
  <c r="K125" i="5" s="1"/>
  <c r="AG104" i="5"/>
  <c r="O125" i="5" s="1"/>
  <c r="AG56" i="5"/>
  <c r="M125" i="5" s="1"/>
</calcChain>
</file>

<file path=xl/sharedStrings.xml><?xml version="1.0" encoding="utf-8"?>
<sst xmlns="http://schemas.openxmlformats.org/spreadsheetml/2006/main" count="301" uniqueCount="52">
  <si>
    <t>FromID</t>
  </si>
  <si>
    <t>ToID</t>
  </si>
  <si>
    <t>trip_w</t>
  </si>
  <si>
    <t>trip_b</t>
  </si>
  <si>
    <t>trip_c</t>
  </si>
  <si>
    <t>trip_cp</t>
  </si>
  <si>
    <t>trip_p</t>
  </si>
  <si>
    <t>OD walk</t>
  </si>
  <si>
    <t>To</t>
  </si>
  <si>
    <t>Nº trips walk</t>
  </si>
  <si>
    <t>Market share bike</t>
  </si>
  <si>
    <t>Diag</t>
  </si>
  <si>
    <t>from</t>
  </si>
  <si>
    <t>OD Bike</t>
  </si>
  <si>
    <t>Nº trips bike</t>
  </si>
  <si>
    <t>OD car</t>
  </si>
  <si>
    <t>Nº trips car</t>
  </si>
  <si>
    <t>OD carpass</t>
  </si>
  <si>
    <t>Nº trips carpass</t>
  </si>
  <si>
    <t>OD pubtpt</t>
  </si>
  <si>
    <t>Nº trips pubtpt</t>
  </si>
  <si>
    <t>Market shares</t>
  </si>
  <si>
    <t>walk</t>
  </si>
  <si>
    <t>bike</t>
  </si>
  <si>
    <t>car</t>
  </si>
  <si>
    <t>carpass</t>
  </si>
  <si>
    <t>pubtpt</t>
  </si>
  <si>
    <t>Nº trips total</t>
  </si>
  <si>
    <t>Iteracion 0</t>
  </si>
  <si>
    <t>Iteracion 1</t>
  </si>
  <si>
    <t>Iteracion 2</t>
  </si>
  <si>
    <t>Iteracion 3</t>
  </si>
  <si>
    <t>Iteracion 4</t>
  </si>
  <si>
    <t>Iteracion 5</t>
  </si>
  <si>
    <t>Tijm OB</t>
  </si>
  <si>
    <t>Tijm MB</t>
  </si>
  <si>
    <t>Tijm MS</t>
  </si>
  <si>
    <t>Relative change</t>
  </si>
  <si>
    <t>Tijm SC</t>
  </si>
  <si>
    <t>Total</t>
  </si>
  <si>
    <t>Av. N.Trips</t>
  </si>
  <si>
    <t>Market share</t>
  </si>
  <si>
    <t>GA walk</t>
  </si>
  <si>
    <t>GA Bike</t>
  </si>
  <si>
    <t>GA car</t>
  </si>
  <si>
    <t>GA carpass</t>
  </si>
  <si>
    <t>GA ji</t>
  </si>
  <si>
    <t>GA ij</t>
  </si>
  <si>
    <t>OD matr</t>
  </si>
  <si>
    <t>j</t>
  </si>
  <si>
    <t>i</t>
  </si>
  <si>
    <t>OD = GAij + 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</si>
</sst>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name val="Calibri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9"/>
      <name val="Calibri"/>
      <family val="2"/>
    </font>
    <font>
      <sz val="8"/>
      <name val="Calibri"/>
      <family val="2"/>
    </font>
    <font>
      <sz val="11"/>
      <color theme="0" tint="-0.499984740745262"/>
      <name val="Calibri"/>
      <family val="2"/>
    </font>
    <font>
      <b/>
      <sz val="11"/>
      <name val="Calibri"/>
      <family val="2"/>
    </font>
    <font>
      <b/>
      <sz val="18"/>
      <name val="Calibri"/>
      <family val="2"/>
    </font>
    <font>
      <sz val="18"/>
      <name val="Calibri"/>
      <family val="2"/>
    </font>
    <font>
      <b/>
      <sz val="18"/>
      <color theme="0"/>
      <name val="Calibri"/>
      <family val="2"/>
    </font>
    <font>
      <sz val="11"/>
      <color theme="6"/>
      <name val="Calibri"/>
      <family val="2"/>
    </font>
    <font>
      <b/>
      <sz val="10"/>
      <color theme="6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0" fillId="2" borderId="0" xfId="0" applyFill="1"/>
    <xf numFmtId="10" fontId="2" fillId="0" borderId="0" xfId="1" applyNumberFormat="1" applyFont="1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0" fontId="6" fillId="0" borderId="2" xfId="0" applyFont="1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0" fillId="0" borderId="0" xfId="0" applyFill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3" xfId="0" applyFill="1" applyBorder="1"/>
    <xf numFmtId="0" fontId="0" fillId="14" borderId="12" xfId="0" applyFill="1" applyBorder="1"/>
    <xf numFmtId="0" fontId="0" fillId="14" borderId="0" xfId="0" applyFill="1" applyBorder="1"/>
    <xf numFmtId="0" fontId="9" fillId="0" borderId="0" xfId="0" applyFont="1" applyAlignment="1">
      <alignment vertical="center"/>
    </xf>
    <xf numFmtId="0" fontId="0" fillId="14" borderId="14" xfId="0" applyFill="1" applyBorder="1"/>
    <xf numFmtId="0" fontId="0" fillId="14" borderId="7" xfId="0" applyFill="1" applyBorder="1"/>
    <xf numFmtId="0" fontId="0" fillId="0" borderId="15" xfId="0" applyBorder="1"/>
    <xf numFmtId="0" fontId="0" fillId="2" borderId="7" xfId="0" applyFill="1" applyBorder="1"/>
    <xf numFmtId="0" fontId="0" fillId="0" borderId="7" xfId="0" applyFill="1" applyBorder="1"/>
    <xf numFmtId="0" fontId="0" fillId="0" borderId="15" xfId="0" applyFill="1" applyBorder="1"/>
    <xf numFmtId="0" fontId="0" fillId="0" borderId="14" xfId="0" applyBorder="1"/>
    <xf numFmtId="0" fontId="11" fillId="0" borderId="0" xfId="0" applyFont="1"/>
    <xf numFmtId="0" fontId="11" fillId="5" borderId="1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2" fillId="0" borderId="0" xfId="0" applyFont="1"/>
    <xf numFmtId="0" fontId="11" fillId="2" borderId="0" xfId="0" applyFont="1" applyFill="1"/>
    <xf numFmtId="164" fontId="11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3" borderId="10" xfId="0" applyFont="1" applyFill="1" applyBorder="1" applyAlignment="1">
      <alignment horizontal="center" vertical="center"/>
    </xf>
    <xf numFmtId="0" fontId="8" fillId="13" borderId="11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7" fillId="1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1" borderId="0" xfId="0" applyFont="1" applyFill="1" applyAlignment="1">
      <alignment horizontal="center"/>
    </xf>
    <xf numFmtId="0" fontId="11" fillId="11" borderId="2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6" fillId="11" borderId="2" xfId="0" applyFont="1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colors>
    <mruColors>
      <color rgb="FFAC12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232833</xdr:colOff>
      <xdr:row>3</xdr:row>
      <xdr:rowOff>110067</xdr:rowOff>
    </xdr:from>
    <xdr:to>
      <xdr:col>41</xdr:col>
      <xdr:colOff>342899</xdr:colOff>
      <xdr:row>22</xdr:row>
      <xdr:rowOff>21167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16244F1A-E4AC-4745-8B2E-C5AA4E8C5B6D}"/>
            </a:ext>
          </a:extLst>
        </xdr:cNvPr>
        <xdr:cNvCxnSpPr>
          <a:stCxn id="6" idx="0"/>
          <a:endCxn id="7" idx="1"/>
        </xdr:cNvCxnSpPr>
      </xdr:nvCxnSpPr>
      <xdr:spPr>
        <a:xfrm flipV="1">
          <a:off x="846666" y="670984"/>
          <a:ext cx="3793066" cy="1170516"/>
        </a:xfrm>
        <a:prstGeom prst="straightConnector1">
          <a:avLst/>
        </a:prstGeom>
        <a:ln w="19050">
          <a:solidFill>
            <a:srgbClr val="AC122C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391582</xdr:colOff>
      <xdr:row>22</xdr:row>
      <xdr:rowOff>21167</xdr:rowOff>
    </xdr:from>
    <xdr:to>
      <xdr:col>2</xdr:col>
      <xdr:colOff>74082</xdr:colOff>
      <xdr:row>23</xdr:row>
      <xdr:rowOff>31750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B894320C-9B42-47D3-AACA-65E997F220F3}"/>
            </a:ext>
          </a:extLst>
        </xdr:cNvPr>
        <xdr:cNvSpPr/>
      </xdr:nvSpPr>
      <xdr:spPr>
        <a:xfrm>
          <a:off x="391582" y="1841500"/>
          <a:ext cx="910167" cy="190500"/>
        </a:xfrm>
        <a:prstGeom prst="rect">
          <a:avLst/>
        </a:prstGeom>
        <a:noFill/>
        <a:ln w="19050">
          <a:solidFill>
            <a:srgbClr val="AC122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41</xdr:col>
      <xdr:colOff>342899</xdr:colOff>
      <xdr:row>3</xdr:row>
      <xdr:rowOff>14817</xdr:rowOff>
    </xdr:from>
    <xdr:to>
      <xdr:col>43</xdr:col>
      <xdr:colOff>25399</xdr:colOff>
      <xdr:row>4</xdr:row>
      <xdr:rowOff>25401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A11CEEC-4F2B-4AE5-BDEA-98FD137AE843}"/>
            </a:ext>
          </a:extLst>
        </xdr:cNvPr>
        <xdr:cNvSpPr/>
      </xdr:nvSpPr>
      <xdr:spPr>
        <a:xfrm>
          <a:off x="4639732" y="575734"/>
          <a:ext cx="910167" cy="190500"/>
        </a:xfrm>
        <a:prstGeom prst="rect">
          <a:avLst/>
        </a:prstGeom>
        <a:noFill/>
        <a:ln w="19050">
          <a:solidFill>
            <a:srgbClr val="AC122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370417</xdr:colOff>
      <xdr:row>3</xdr:row>
      <xdr:rowOff>0</xdr:rowOff>
    </xdr:from>
    <xdr:to>
      <xdr:col>2</xdr:col>
      <xdr:colOff>52917</xdr:colOff>
      <xdr:row>4</xdr:row>
      <xdr:rowOff>10584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14BC9966-5C99-4BC7-A949-17EFCE92B810}"/>
            </a:ext>
          </a:extLst>
        </xdr:cNvPr>
        <xdr:cNvSpPr/>
      </xdr:nvSpPr>
      <xdr:spPr>
        <a:xfrm>
          <a:off x="370417" y="560917"/>
          <a:ext cx="910167" cy="190500"/>
        </a:xfrm>
        <a:prstGeom prst="rect">
          <a:avLst/>
        </a:prstGeom>
        <a:noFill/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529166</xdr:colOff>
      <xdr:row>2</xdr:row>
      <xdr:rowOff>31751</xdr:rowOff>
    </xdr:from>
    <xdr:ext cx="445443" cy="374141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45B27C3-23EF-4932-958E-088181A1EB45}"/>
            </a:ext>
          </a:extLst>
        </xdr:cNvPr>
        <xdr:cNvSpPr txBox="1"/>
      </xdr:nvSpPr>
      <xdr:spPr>
        <a:xfrm>
          <a:off x="4212166" y="412751"/>
          <a:ext cx="445443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>
              <a:solidFill>
                <a:srgbClr val="C00000"/>
              </a:solidFill>
            </a:rPr>
            <a:t>(1)</a:t>
          </a:r>
        </a:p>
      </xdr:txBody>
    </xdr:sp>
    <xdr:clientData/>
  </xdr:oneCellAnchor>
  <xdr:twoCellAnchor>
    <xdr:from>
      <xdr:col>59</xdr:col>
      <xdr:colOff>0</xdr:colOff>
      <xdr:row>20</xdr:row>
      <xdr:rowOff>0</xdr:rowOff>
    </xdr:from>
    <xdr:to>
      <xdr:col>60</xdr:col>
      <xdr:colOff>296333</xdr:colOff>
      <xdr:row>21</xdr:row>
      <xdr:rowOff>10583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63012C0-2971-4A0E-B476-75BF617D1107}"/>
            </a:ext>
          </a:extLst>
        </xdr:cNvPr>
        <xdr:cNvSpPr/>
      </xdr:nvSpPr>
      <xdr:spPr>
        <a:xfrm>
          <a:off x="13853583" y="1460500"/>
          <a:ext cx="910167" cy="190500"/>
        </a:xfrm>
        <a:prstGeom prst="rect">
          <a:avLst/>
        </a:prstGeom>
        <a:noFill/>
        <a:ln w="19050">
          <a:solidFill>
            <a:srgbClr val="AC122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51</xdr:col>
      <xdr:colOff>74083</xdr:colOff>
      <xdr:row>2</xdr:row>
      <xdr:rowOff>177801</xdr:rowOff>
    </xdr:from>
    <xdr:to>
      <xdr:col>51</xdr:col>
      <xdr:colOff>592667</xdr:colOff>
      <xdr:row>4</xdr:row>
      <xdr:rowOff>10584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82EBE6CC-8886-4BC2-A8E2-A0C0BED2E757}"/>
            </a:ext>
          </a:extLst>
        </xdr:cNvPr>
        <xdr:cNvSpPr/>
      </xdr:nvSpPr>
      <xdr:spPr>
        <a:xfrm>
          <a:off x="9017000" y="558801"/>
          <a:ext cx="518584" cy="192616"/>
        </a:xfrm>
        <a:prstGeom prst="rect">
          <a:avLst/>
        </a:prstGeom>
        <a:noFill/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211667</xdr:colOff>
      <xdr:row>3</xdr:row>
      <xdr:rowOff>0</xdr:rowOff>
    </xdr:from>
    <xdr:to>
      <xdr:col>42</xdr:col>
      <xdr:colOff>184148</xdr:colOff>
      <xdr:row>3</xdr:row>
      <xdr:rowOff>14817</xdr:rowOff>
    </xdr:to>
    <xdr:cxnSp macro="">
      <xdr:nvCxnSpPr>
        <xdr:cNvPr id="19" name="Conector: curvado 18">
          <a:extLst>
            <a:ext uri="{FF2B5EF4-FFF2-40B4-BE49-F238E27FC236}">
              <a16:creationId xmlns:a16="http://schemas.microsoft.com/office/drawing/2014/main" id="{961F3A24-CC2A-4484-A632-7DEDE6F5EF49}"/>
            </a:ext>
          </a:extLst>
        </xdr:cNvPr>
        <xdr:cNvCxnSpPr>
          <a:stCxn id="9" idx="0"/>
          <a:endCxn id="7" idx="0"/>
        </xdr:cNvCxnSpPr>
      </xdr:nvCxnSpPr>
      <xdr:spPr>
        <a:xfrm rot="16200000" flipH="1">
          <a:off x="2952749" y="-1566332"/>
          <a:ext cx="14817" cy="4269315"/>
        </a:xfrm>
        <a:prstGeom prst="curvedConnector3">
          <a:avLst>
            <a:gd name="adj1" fmla="val -2614227"/>
          </a:avLst>
        </a:prstGeom>
        <a:ln w="19050">
          <a:solidFill>
            <a:schemeClr val="accent1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550334</xdr:colOff>
      <xdr:row>0</xdr:row>
      <xdr:rowOff>169333</xdr:rowOff>
    </xdr:from>
    <xdr:to>
      <xdr:col>51</xdr:col>
      <xdr:colOff>74083</xdr:colOff>
      <xdr:row>3</xdr:row>
      <xdr:rowOff>94192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4DAC0252-3320-4E4B-B889-EBA95CF9F35B}"/>
            </a:ext>
          </a:extLst>
        </xdr:cNvPr>
        <xdr:cNvCxnSpPr>
          <a:endCxn id="17" idx="1"/>
        </xdr:cNvCxnSpPr>
      </xdr:nvCxnSpPr>
      <xdr:spPr>
        <a:xfrm>
          <a:off x="3005667" y="169333"/>
          <a:ext cx="6011333" cy="485776"/>
        </a:xfrm>
        <a:prstGeom prst="straightConnector1">
          <a:avLst/>
        </a:prstGeom>
        <a:ln w="19050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465667</xdr:colOff>
      <xdr:row>0</xdr:row>
      <xdr:rowOff>63500</xdr:rowOff>
    </xdr:from>
    <xdr:ext cx="445443" cy="374141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DE1F751B-0545-452F-84D8-D85846037F65}"/>
            </a:ext>
          </a:extLst>
        </xdr:cNvPr>
        <xdr:cNvSpPr txBox="1"/>
      </xdr:nvSpPr>
      <xdr:spPr>
        <a:xfrm>
          <a:off x="5990167" y="63500"/>
          <a:ext cx="445443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>
              <a:solidFill>
                <a:schemeClr val="accent1"/>
              </a:solidFill>
            </a:rPr>
            <a:t>(2)</a:t>
          </a:r>
        </a:p>
      </xdr:txBody>
    </xdr:sp>
    <xdr:clientData/>
  </xdr:oneCellAnchor>
  <xdr:oneCellAnchor>
    <xdr:from>
      <xdr:col>0</xdr:col>
      <xdr:colOff>0</xdr:colOff>
      <xdr:row>4</xdr:row>
      <xdr:rowOff>148165</xdr:rowOff>
    </xdr:from>
    <xdr:ext cx="772583" cy="436786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294D727B-CC00-46BF-AFDE-2973E4309539}"/>
            </a:ext>
          </a:extLst>
        </xdr:cNvPr>
        <xdr:cNvSpPr txBox="1"/>
      </xdr:nvSpPr>
      <xdr:spPr>
        <a:xfrm>
          <a:off x="0" y="1026582"/>
          <a:ext cx="77258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>
              <a:solidFill>
                <a:schemeClr val="accent6">
                  <a:lumMod val="75000"/>
                </a:schemeClr>
              </a:solidFill>
            </a:rPr>
            <a:t>Hidden cells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526143</xdr:colOff>
      <xdr:row>11</xdr:row>
      <xdr:rowOff>27214</xdr:rowOff>
    </xdr:from>
    <xdr:ext cx="1669142" cy="34278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2DE1146-F368-44DB-AAEA-CE052376EB14}"/>
            </a:ext>
          </a:extLst>
        </xdr:cNvPr>
        <xdr:cNvSpPr txBox="1"/>
      </xdr:nvSpPr>
      <xdr:spPr>
        <a:xfrm>
          <a:off x="5388429" y="2022928"/>
          <a:ext cx="166914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GA</a:t>
          </a:r>
          <a:r>
            <a:rPr lang="en-GB" sz="1600" baseline="0"/>
            <a:t> matrices</a:t>
          </a:r>
          <a:endParaRPr lang="en-GB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01"/>
  <sheetViews>
    <sheetView zoomScale="60" zoomScaleNormal="60" workbookViewId="0">
      <selection activeCell="AG14" sqref="AG14"/>
    </sheetView>
  </sheetViews>
  <sheetFormatPr defaultColWidth="8.7109375" defaultRowHeight="15" x14ac:dyDescent="0.25"/>
  <cols>
    <col min="9" max="9" width="11" hidden="1" customWidth="1"/>
    <col min="10" max="30" width="6.5703125" hidden="1" customWidth="1"/>
    <col min="31" max="32" width="0" hidden="1" customWidth="1"/>
    <col min="47" max="47" width="8.71093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33" ht="14.1" customHeight="1" x14ac:dyDescent="0.25">
      <c r="A2">
        <v>1</v>
      </c>
      <c r="B2">
        <v>1</v>
      </c>
      <c r="C2">
        <v>987.72158468431803</v>
      </c>
      <c r="D2">
        <v>2041.582022366</v>
      </c>
      <c r="E2">
        <v>1215.40257056429</v>
      </c>
      <c r="F2">
        <v>203.68404530253599</v>
      </c>
      <c r="G2">
        <v>141.907614727805</v>
      </c>
      <c r="I2" t="s">
        <v>7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  <c r="Y2">
        <v>16</v>
      </c>
      <c r="Z2">
        <v>17</v>
      </c>
      <c r="AA2">
        <v>18</v>
      </c>
      <c r="AB2">
        <v>19</v>
      </c>
      <c r="AC2">
        <v>20</v>
      </c>
      <c r="AD2" t="s">
        <v>8</v>
      </c>
    </row>
    <row r="3" spans="1:33" ht="14.1" customHeight="1" x14ac:dyDescent="0.25">
      <c r="A3">
        <v>1</v>
      </c>
      <c r="B3">
        <v>2</v>
      </c>
      <c r="C3">
        <v>76.442780579040303</v>
      </c>
      <c r="D3">
        <v>556.48314500619404</v>
      </c>
      <c r="E3">
        <v>998.94204446424999</v>
      </c>
      <c r="F3">
        <v>145.92448584088299</v>
      </c>
      <c r="G3">
        <v>135.58419973592001</v>
      </c>
      <c r="I3">
        <v>1</v>
      </c>
      <c r="J3" s="1">
        <f>VLOOKUP(J$2,$B$2:$G$21,2,FALSE)</f>
        <v>987.72158468431803</v>
      </c>
      <c r="K3">
        <f t="shared" ref="K3:AC3" si="0">VLOOKUP(K$2,$B$2:$G$21,2,FALSE)</f>
        <v>76.442780579040303</v>
      </c>
      <c r="L3">
        <f t="shared" si="0"/>
        <v>8.5409038079200297</v>
      </c>
      <c r="M3">
        <f t="shared" si="0"/>
        <v>1.20815065407584</v>
      </c>
      <c r="N3">
        <f t="shared" si="0"/>
        <v>0.110915107840681</v>
      </c>
      <c r="O3">
        <f t="shared" si="0"/>
        <v>2.66883777637393E-2</v>
      </c>
      <c r="P3">
        <f t="shared" si="0"/>
        <v>4.9233273282328297E-3</v>
      </c>
      <c r="Q3">
        <f t="shared" si="0"/>
        <v>3.1009113464576402E-4</v>
      </c>
      <c r="R3">
        <f t="shared" si="0"/>
        <v>7.2906915407726901E-4</v>
      </c>
      <c r="S3">
        <f t="shared" si="0"/>
        <v>1.05883751681699E-3</v>
      </c>
      <c r="T3">
        <f t="shared" si="0"/>
        <v>7.4734145065859302E-6</v>
      </c>
      <c r="U3">
        <f t="shared" si="0"/>
        <v>8.4008820998424504E-6</v>
      </c>
      <c r="V3">
        <f t="shared" si="0"/>
        <v>1.55368306720195E-8</v>
      </c>
      <c r="W3">
        <f t="shared" si="0"/>
        <v>6.8665689673788304E-8</v>
      </c>
      <c r="X3">
        <f t="shared" si="0"/>
        <v>2.34337335748941E-8</v>
      </c>
      <c r="Y3">
        <f t="shared" si="0"/>
        <v>5.1499026729543896E-10</v>
      </c>
      <c r="Z3">
        <f t="shared" si="0"/>
        <v>3.88372273025455E-8</v>
      </c>
      <c r="AA3">
        <f t="shared" si="0"/>
        <v>1.6063798380911099E-8</v>
      </c>
      <c r="AB3">
        <f t="shared" si="0"/>
        <v>4.8941372105720904E-13</v>
      </c>
      <c r="AC3">
        <f t="shared" si="0"/>
        <v>1.42604329088172E-11</v>
      </c>
      <c r="AE3" s="76" t="s">
        <v>9</v>
      </c>
      <c r="AF3" s="77">
        <f>SUM(J4:J22,K5:K22,L6:L22,M7:M22,N8:N22,O9:O22,P10:P22,Q11:Q22,R12:R22,S13:S22,T14:T22,U15:U22,V16:V22,W17:W22,X18:X22,Y19:Y22,Z20:Z22,AA21:AA22,AB22)+AF20/2</f>
        <v>6652.2476904531977</v>
      </c>
    </row>
    <row r="4" spans="1:33" ht="14.1" customHeight="1" x14ac:dyDescent="0.25">
      <c r="A4">
        <v>1</v>
      </c>
      <c r="B4">
        <v>3</v>
      </c>
      <c r="C4">
        <v>8.5409038079200297</v>
      </c>
      <c r="D4">
        <v>197.94247300652799</v>
      </c>
      <c r="E4">
        <v>965.77915952525302</v>
      </c>
      <c r="F4">
        <v>178.10034276924799</v>
      </c>
      <c r="G4">
        <v>166.21937738767099</v>
      </c>
      <c r="I4">
        <v>2</v>
      </c>
      <c r="J4">
        <f>VLOOKUP(J$2,$B$22:$G$41,2,FALSE)</f>
        <v>76.442780579040203</v>
      </c>
      <c r="K4" s="1">
        <f t="shared" ref="K4:AC4" si="1">VLOOKUP(K$2,$B$22:$G$41,2,FALSE)</f>
        <v>385.80548272699701</v>
      </c>
      <c r="L4">
        <f t="shared" si="1"/>
        <v>75.419697565015895</v>
      </c>
      <c r="M4">
        <f t="shared" si="1"/>
        <v>4.8948742817697202</v>
      </c>
      <c r="N4">
        <f t="shared" si="1"/>
        <v>0.63750943176084396</v>
      </c>
      <c r="O4">
        <f t="shared" si="1"/>
        <v>0.13214217474373899</v>
      </c>
      <c r="P4">
        <f t="shared" si="1"/>
        <v>1.1241249116425401E-2</v>
      </c>
      <c r="Q4">
        <f t="shared" si="1"/>
        <v>2.5207475911294401E-2</v>
      </c>
      <c r="R4">
        <f t="shared" si="1"/>
        <v>1.3622492401327201E-4</v>
      </c>
      <c r="S4">
        <f t="shared" si="1"/>
        <v>1.4731838894099E-4</v>
      </c>
      <c r="T4">
        <f t="shared" si="1"/>
        <v>1.2713284865942599E-6</v>
      </c>
      <c r="U4">
        <f t="shared" si="1"/>
        <v>8.2168346277335206E-6</v>
      </c>
      <c r="V4">
        <f t="shared" si="1"/>
        <v>2.7018743099490799E-6</v>
      </c>
      <c r="W4">
        <f t="shared" si="1"/>
        <v>6.5946454764246002E-7</v>
      </c>
      <c r="X4">
        <f t="shared" si="1"/>
        <v>2.0252708887962501E-6</v>
      </c>
      <c r="Y4">
        <f t="shared" si="1"/>
        <v>2.2549811828629299E-9</v>
      </c>
      <c r="Z4">
        <f t="shared" si="1"/>
        <v>4.8641782468568997E-10</v>
      </c>
      <c r="AA4">
        <f t="shared" si="1"/>
        <v>2.2975783313585702E-9</v>
      </c>
      <c r="AB4">
        <f t="shared" si="1"/>
        <v>1.8328030821002E-10</v>
      </c>
      <c r="AC4">
        <f t="shared" si="1"/>
        <v>3.7197339989386903E-12</v>
      </c>
      <c r="AE4" s="76"/>
      <c r="AF4" s="77"/>
    </row>
    <row r="5" spans="1:33" x14ac:dyDescent="0.25">
      <c r="A5">
        <v>1</v>
      </c>
      <c r="B5">
        <v>4</v>
      </c>
      <c r="C5">
        <v>1.20815065407584</v>
      </c>
      <c r="D5">
        <v>57.897811470952803</v>
      </c>
      <c r="E5">
        <v>803.23848418343698</v>
      </c>
      <c r="F5">
        <v>112.660213441907</v>
      </c>
      <c r="G5">
        <v>134.12954349042701</v>
      </c>
      <c r="I5">
        <v>3</v>
      </c>
      <c r="J5">
        <f>VLOOKUP(J$2,$B$42:$G$61,2,FALSE)</f>
        <v>8.5409038079200403</v>
      </c>
      <c r="K5">
        <f t="shared" ref="K5:AC5" si="2">VLOOKUP(K$2,$B$42:$G$61,2,FALSE)</f>
        <v>75.419697565015895</v>
      </c>
      <c r="L5" s="1">
        <f t="shared" si="2"/>
        <v>669.238100722068</v>
      </c>
      <c r="M5">
        <f t="shared" si="2"/>
        <v>79.082087635322694</v>
      </c>
      <c r="N5">
        <f t="shared" si="2"/>
        <v>12.722552059528899</v>
      </c>
      <c r="O5">
        <f t="shared" si="2"/>
        <v>2.4542223042285101</v>
      </c>
      <c r="P5">
        <f t="shared" si="2"/>
        <v>0.12255746553813</v>
      </c>
      <c r="Q5">
        <f t="shared" si="2"/>
        <v>3.83461804349403E-2</v>
      </c>
      <c r="R5">
        <f t="shared" si="2"/>
        <v>1.67840928758992E-3</v>
      </c>
      <c r="S5">
        <f t="shared" si="2"/>
        <v>6.3440540237136203E-4</v>
      </c>
      <c r="T5">
        <f t="shared" si="2"/>
        <v>4.2048531124168403E-5</v>
      </c>
      <c r="U5">
        <f t="shared" si="2"/>
        <v>2.76260276215561E-5</v>
      </c>
      <c r="V5">
        <f t="shared" si="2"/>
        <v>3.24783462494645E-4</v>
      </c>
      <c r="W5">
        <f t="shared" si="2"/>
        <v>1.5694081579056199E-5</v>
      </c>
      <c r="X5">
        <f t="shared" si="2"/>
        <v>1.64570211176868E-6</v>
      </c>
      <c r="Y5">
        <f t="shared" si="2"/>
        <v>2.8791012650364301E-7</v>
      </c>
      <c r="Z5">
        <f t="shared" si="2"/>
        <v>1.3058636070484001E-10</v>
      </c>
      <c r="AA5">
        <f t="shared" si="2"/>
        <v>3.60098967413325E-10</v>
      </c>
      <c r="AB5">
        <f t="shared" si="2"/>
        <v>1.8578708623409999E-9</v>
      </c>
      <c r="AC5">
        <f t="shared" si="2"/>
        <v>6.8714517903658399E-9</v>
      </c>
      <c r="AG5">
        <f>SUM(C2:G401)</f>
        <v>330274.26287798275</v>
      </c>
    </row>
    <row r="6" spans="1:33" x14ac:dyDescent="0.25">
      <c r="A6">
        <v>1</v>
      </c>
      <c r="B6">
        <v>5</v>
      </c>
      <c r="C6">
        <v>0.110915107840681</v>
      </c>
      <c r="D6">
        <v>31.3576390272103</v>
      </c>
      <c r="E6">
        <v>923.05282497347196</v>
      </c>
      <c r="F6">
        <v>151.15670689920699</v>
      </c>
      <c r="G6">
        <v>146.08813276474001</v>
      </c>
      <c r="I6">
        <v>4</v>
      </c>
      <c r="J6">
        <f>VLOOKUP(J$2,$B$62:$G$81,2,FALSE)</f>
        <v>1.20815065407584</v>
      </c>
      <c r="K6">
        <f t="shared" ref="K6:AC6" si="3">VLOOKUP(K$2,$B$62:$G$81,2,FALSE)</f>
        <v>4.8948742817697299</v>
      </c>
      <c r="L6">
        <f t="shared" si="3"/>
        <v>79.082087635322694</v>
      </c>
      <c r="M6" s="1">
        <f t="shared" si="3"/>
        <v>556.66166022687401</v>
      </c>
      <c r="N6">
        <f t="shared" si="3"/>
        <v>89.412973474615299</v>
      </c>
      <c r="O6">
        <f t="shared" si="3"/>
        <v>10.5890930651285</v>
      </c>
      <c r="P6">
        <f t="shared" si="3"/>
        <v>0.49594236647175299</v>
      </c>
      <c r="Q6">
        <f t="shared" si="3"/>
        <v>9.8057017765258894E-2</v>
      </c>
      <c r="R6">
        <f t="shared" si="3"/>
        <v>1.6320530630507799E-2</v>
      </c>
      <c r="S6">
        <f t="shared" si="3"/>
        <v>2.4622140860906302E-3</v>
      </c>
      <c r="T6">
        <f t="shared" si="3"/>
        <v>2.4665680212776101E-4</v>
      </c>
      <c r="U6">
        <f t="shared" si="3"/>
        <v>3.9754132120055699E-4</v>
      </c>
      <c r="V6">
        <f t="shared" si="3"/>
        <v>2.1405379389463499E-5</v>
      </c>
      <c r="W6">
        <f t="shared" si="3"/>
        <v>4.1625592482969501E-5</v>
      </c>
      <c r="X6">
        <f t="shared" si="3"/>
        <v>7.5192641591018204E-6</v>
      </c>
      <c r="Y6">
        <f t="shared" si="3"/>
        <v>7.8838298239502593E-6</v>
      </c>
      <c r="Z6">
        <f t="shared" si="3"/>
        <v>1.3913046777720699E-8</v>
      </c>
      <c r="AA6">
        <f t="shared" si="3"/>
        <v>4.64243377461156E-10</v>
      </c>
      <c r="AB6">
        <f t="shared" si="3"/>
        <v>3.5783731660415402E-7</v>
      </c>
      <c r="AC6">
        <f t="shared" si="3"/>
        <v>1.95946332503098E-11</v>
      </c>
      <c r="AE6" s="76" t="s">
        <v>10</v>
      </c>
      <c r="AF6" s="77">
        <f>AF3/$AF$123</f>
        <v>4.0283173338945925E-2</v>
      </c>
    </row>
    <row r="7" spans="1:33" x14ac:dyDescent="0.25">
      <c r="A7">
        <v>1</v>
      </c>
      <c r="B7">
        <v>6</v>
      </c>
      <c r="C7">
        <v>2.66883777637393E-2</v>
      </c>
      <c r="D7">
        <v>8.5227034275542195</v>
      </c>
      <c r="E7">
        <v>656.12338284650696</v>
      </c>
      <c r="F7">
        <v>94.315004618340495</v>
      </c>
      <c r="G7">
        <v>129.69042618113301</v>
      </c>
      <c r="I7">
        <v>5</v>
      </c>
      <c r="J7">
        <f>VLOOKUP(J$2,$B$82:$G$101,2,FALSE)</f>
        <v>0.110915107840681</v>
      </c>
      <c r="K7">
        <f t="shared" ref="K7:AC7" si="4">VLOOKUP(K$2,$B$82:$G$101,2,FALSE)</f>
        <v>0.63750943176084296</v>
      </c>
      <c r="L7">
        <f t="shared" si="4"/>
        <v>12.722552059528899</v>
      </c>
      <c r="M7">
        <f t="shared" si="4"/>
        <v>89.412973474615299</v>
      </c>
      <c r="N7" s="1">
        <f t="shared" si="4"/>
        <v>678.13553975142497</v>
      </c>
      <c r="O7">
        <f t="shared" si="4"/>
        <v>79.684982652922002</v>
      </c>
      <c r="P7">
        <f t="shared" si="4"/>
        <v>10.0250769321476</v>
      </c>
      <c r="Q7">
        <f t="shared" si="4"/>
        <v>0.55755849021375703</v>
      </c>
      <c r="R7">
        <f t="shared" si="4"/>
        <v>0.15188252160248999</v>
      </c>
      <c r="S7">
        <f t="shared" si="4"/>
        <v>6.9124403622567498E-2</v>
      </c>
      <c r="T7">
        <f t="shared" si="4"/>
        <v>1.7410877453053999E-2</v>
      </c>
      <c r="U7">
        <f t="shared" si="4"/>
        <v>2.5243948035191197E-4</v>
      </c>
      <c r="V7">
        <f t="shared" si="4"/>
        <v>6.8440452080759399E-5</v>
      </c>
      <c r="W7">
        <f t="shared" si="4"/>
        <v>1.37487368990584E-5</v>
      </c>
      <c r="X7">
        <f t="shared" si="4"/>
        <v>4.2264323504971301E-7</v>
      </c>
      <c r="Y7">
        <f t="shared" si="4"/>
        <v>2.89988882024671E-5</v>
      </c>
      <c r="Z7">
        <f t="shared" si="4"/>
        <v>5.9982334331182399E-8</v>
      </c>
      <c r="AA7">
        <f t="shared" si="4"/>
        <v>1.42106651878441E-6</v>
      </c>
      <c r="AB7">
        <f t="shared" si="4"/>
        <v>8.8698596079086599E-9</v>
      </c>
      <c r="AC7">
        <f t="shared" si="4"/>
        <v>1.4918783769729901E-9</v>
      </c>
      <c r="AE7" s="76"/>
      <c r="AF7" s="77"/>
    </row>
    <row r="8" spans="1:33" x14ac:dyDescent="0.25">
      <c r="A8">
        <v>1</v>
      </c>
      <c r="B8">
        <v>7</v>
      </c>
      <c r="C8">
        <v>4.9233273282328297E-3</v>
      </c>
      <c r="D8">
        <v>3.1519559664714101</v>
      </c>
      <c r="E8">
        <v>515.46791759252801</v>
      </c>
      <c r="F8">
        <v>64.616884264648803</v>
      </c>
      <c r="G8">
        <v>112.983295777219</v>
      </c>
      <c r="I8">
        <v>6</v>
      </c>
      <c r="J8">
        <f>VLOOKUP(J$2,$B$102:$G$121,2,FALSE)</f>
        <v>2.66883777637392E-2</v>
      </c>
      <c r="K8">
        <f t="shared" ref="K8:AC8" si="5">VLOOKUP(K$2,$B$102:$G$121,2,FALSE)</f>
        <v>0.13214217474373899</v>
      </c>
      <c r="L8">
        <f t="shared" si="5"/>
        <v>2.4542223042285101</v>
      </c>
      <c r="M8">
        <f t="shared" si="5"/>
        <v>10.5890930651285</v>
      </c>
      <c r="N8">
        <f t="shared" si="5"/>
        <v>79.684982652922002</v>
      </c>
      <c r="O8" s="1">
        <f t="shared" si="5"/>
        <v>703.695520800297</v>
      </c>
      <c r="P8">
        <f t="shared" si="5"/>
        <v>48.4976717734624</v>
      </c>
      <c r="Q8">
        <f t="shared" si="5"/>
        <v>6.0749019963353703</v>
      </c>
      <c r="R8">
        <f t="shared" si="5"/>
        <v>0.67551628144498099</v>
      </c>
      <c r="S8">
        <f t="shared" si="5"/>
        <v>8.0271619278041398E-2</v>
      </c>
      <c r="T8">
        <f t="shared" si="5"/>
        <v>3.3790933955798901E-2</v>
      </c>
      <c r="U8">
        <f t="shared" si="5"/>
        <v>3.2344616806604401E-2</v>
      </c>
      <c r="V8">
        <f t="shared" si="5"/>
        <v>9.1514701189502096E-5</v>
      </c>
      <c r="W8">
        <f t="shared" si="5"/>
        <v>9.0087612728095704E-4</v>
      </c>
      <c r="X8">
        <f t="shared" si="5"/>
        <v>1.2340268195387701E-5</v>
      </c>
      <c r="Y8">
        <f t="shared" si="5"/>
        <v>2.5169106440248101E-5</v>
      </c>
      <c r="Z8">
        <f t="shared" si="5"/>
        <v>3.0991639507527199E-6</v>
      </c>
      <c r="AA8">
        <f t="shared" si="5"/>
        <v>6.3877834330834993E-8</v>
      </c>
      <c r="AB8">
        <f t="shared" si="5"/>
        <v>3.1926136481791702E-7</v>
      </c>
      <c r="AC8">
        <f t="shared" si="5"/>
        <v>7.2690775814251897E-7</v>
      </c>
    </row>
    <row r="9" spans="1:33" x14ac:dyDescent="0.25">
      <c r="A9">
        <v>1</v>
      </c>
      <c r="B9">
        <v>8</v>
      </c>
      <c r="C9">
        <v>3.1009113464576402E-4</v>
      </c>
      <c r="D9">
        <v>0.80149179850303398</v>
      </c>
      <c r="E9">
        <v>573.76624559008906</v>
      </c>
      <c r="F9">
        <v>57.706548172689899</v>
      </c>
      <c r="G9">
        <v>100.781320541399</v>
      </c>
      <c r="I9">
        <v>7</v>
      </c>
      <c r="J9">
        <f>VLOOKUP(J$2,$B$122:$G$141,2,FALSE)</f>
        <v>4.9233273282328297E-3</v>
      </c>
      <c r="K9">
        <f t="shared" ref="K9:AC9" si="6">VLOOKUP(K$2,$B$122:$G$141,2,FALSE)</f>
        <v>1.1241249116425401E-2</v>
      </c>
      <c r="L9">
        <f t="shared" si="6"/>
        <v>0.12255746553813</v>
      </c>
      <c r="M9">
        <f t="shared" si="6"/>
        <v>0.49594236647175399</v>
      </c>
      <c r="N9">
        <f t="shared" si="6"/>
        <v>10.0250769321476</v>
      </c>
      <c r="O9">
        <f t="shared" si="6"/>
        <v>48.4976717734624</v>
      </c>
      <c r="P9" s="1">
        <f t="shared" si="6"/>
        <v>391.13047815671501</v>
      </c>
      <c r="Q9">
        <f t="shared" si="6"/>
        <v>75.333685347389405</v>
      </c>
      <c r="R9">
        <f t="shared" si="6"/>
        <v>3.9209371618023798</v>
      </c>
      <c r="S9">
        <f t="shared" si="6"/>
        <v>0.50539417925228602</v>
      </c>
      <c r="T9">
        <f t="shared" si="6"/>
        <v>0.20961280875459601</v>
      </c>
      <c r="U9">
        <f t="shared" si="6"/>
        <v>9.7324624076047E-2</v>
      </c>
      <c r="V9">
        <f t="shared" si="6"/>
        <v>5.7418249648436498E-3</v>
      </c>
      <c r="W9">
        <f t="shared" si="6"/>
        <v>8.3355549605175798E-4</v>
      </c>
      <c r="X9">
        <f t="shared" si="6"/>
        <v>9.7599451437550605E-4</v>
      </c>
      <c r="Y9">
        <f t="shared" si="6"/>
        <v>1.9540785050294299E-5</v>
      </c>
      <c r="Z9">
        <f t="shared" si="6"/>
        <v>8.0880115021769302E-5</v>
      </c>
      <c r="AA9">
        <f t="shared" si="6"/>
        <v>1.8351099851396901E-6</v>
      </c>
      <c r="AB9">
        <f t="shared" si="6"/>
        <v>4.5401691171919401E-8</v>
      </c>
      <c r="AC9">
        <f t="shared" si="6"/>
        <v>2.1129748886011501E-8</v>
      </c>
    </row>
    <row r="10" spans="1:33" x14ac:dyDescent="0.25">
      <c r="A10">
        <v>1</v>
      </c>
      <c r="B10">
        <v>9</v>
      </c>
      <c r="C10">
        <v>7.2906915407726901E-4</v>
      </c>
      <c r="D10">
        <v>0.64169086521052099</v>
      </c>
      <c r="E10">
        <v>320.469323241555</v>
      </c>
      <c r="F10">
        <v>47.0083333686012</v>
      </c>
      <c r="G10">
        <v>79.361591967976494</v>
      </c>
      <c r="I10">
        <v>8</v>
      </c>
      <c r="J10">
        <f>VLOOKUP(J$2,$B$142:$G$161,2,FALSE)</f>
        <v>3.1009113464576402E-4</v>
      </c>
      <c r="K10">
        <f t="shared" ref="K10:AC10" si="7">VLOOKUP(K$2,$B$142:$G$161,2,FALSE)</f>
        <v>2.5207475911294401E-2</v>
      </c>
      <c r="L10">
        <f t="shared" si="7"/>
        <v>3.8346180434940202E-2</v>
      </c>
      <c r="M10">
        <f t="shared" si="7"/>
        <v>9.8057017765258894E-2</v>
      </c>
      <c r="N10">
        <f t="shared" si="7"/>
        <v>0.55755849021375703</v>
      </c>
      <c r="O10">
        <f t="shared" si="7"/>
        <v>6.0749019963353703</v>
      </c>
      <c r="P10">
        <f t="shared" si="7"/>
        <v>75.333685347389405</v>
      </c>
      <c r="Q10" s="1">
        <f t="shared" si="7"/>
        <v>327.268930914816</v>
      </c>
      <c r="R10">
        <f t="shared" si="7"/>
        <v>42.681553032852499</v>
      </c>
      <c r="S10">
        <f t="shared" si="7"/>
        <v>7.5225243563539399</v>
      </c>
      <c r="T10">
        <f t="shared" si="7"/>
        <v>0.69739372668678601</v>
      </c>
      <c r="U10">
        <f t="shared" si="7"/>
        <v>0.19053654981076601</v>
      </c>
      <c r="V10">
        <f t="shared" si="7"/>
        <v>2.0739737815464499E-2</v>
      </c>
      <c r="W10">
        <f t="shared" si="7"/>
        <v>1.7698149132368501E-2</v>
      </c>
      <c r="X10">
        <f t="shared" si="7"/>
        <v>4.3655926709931401E-4</v>
      </c>
      <c r="Y10">
        <f t="shared" si="7"/>
        <v>2.25455580637631E-4</v>
      </c>
      <c r="Z10">
        <f t="shared" si="7"/>
        <v>2.8737067281303099E-4</v>
      </c>
      <c r="AA10">
        <f t="shared" si="7"/>
        <v>1.56423193585872E-5</v>
      </c>
      <c r="AB10">
        <f t="shared" si="7"/>
        <v>2.70232241063472E-5</v>
      </c>
      <c r="AC10">
        <f t="shared" si="7"/>
        <v>5.2283205763472699E-8</v>
      </c>
    </row>
    <row r="11" spans="1:33" x14ac:dyDescent="0.25">
      <c r="A11">
        <v>1</v>
      </c>
      <c r="B11">
        <v>10</v>
      </c>
      <c r="C11">
        <v>1.05883751681699E-3</v>
      </c>
      <c r="D11">
        <v>0.45394748727183498</v>
      </c>
      <c r="E11">
        <v>480.46117109496299</v>
      </c>
      <c r="F11">
        <v>51.013632437908001</v>
      </c>
      <c r="G11">
        <v>88.840613928054296</v>
      </c>
      <c r="I11">
        <v>9</v>
      </c>
      <c r="J11">
        <f>VLOOKUP(J$2,$B$162:$G$181,2,FALSE)</f>
        <v>7.2906915407726901E-4</v>
      </c>
      <c r="K11">
        <f t="shared" ref="K11:AC11" si="8">VLOOKUP(K$2,$B$162:$G$181,2,FALSE)</f>
        <v>1.3622492401327201E-4</v>
      </c>
      <c r="L11">
        <f t="shared" si="8"/>
        <v>1.67840928758992E-3</v>
      </c>
      <c r="M11">
        <f t="shared" si="8"/>
        <v>1.6320530630507799E-2</v>
      </c>
      <c r="N11">
        <f>VLOOKUP(N$2,$B$162:$G$181,2,FALSE)</f>
        <v>0.15188252160248999</v>
      </c>
      <c r="O11">
        <f t="shared" si="8"/>
        <v>0.67551628144497999</v>
      </c>
      <c r="P11">
        <f t="shared" si="8"/>
        <v>3.9209371618023701</v>
      </c>
      <c r="Q11">
        <f t="shared" si="8"/>
        <v>42.681553032852399</v>
      </c>
      <c r="R11" s="1">
        <f t="shared" si="8"/>
        <v>455.55637439945701</v>
      </c>
      <c r="S11">
        <f t="shared" si="8"/>
        <v>48.743064382956199</v>
      </c>
      <c r="T11">
        <f t="shared" si="8"/>
        <v>6.4324757758763402</v>
      </c>
      <c r="U11">
        <f t="shared" si="8"/>
        <v>0.56161674403874395</v>
      </c>
      <c r="V11">
        <f t="shared" si="8"/>
        <v>0.57983995514053999</v>
      </c>
      <c r="W11">
        <f t="shared" si="8"/>
        <v>3.3707342633610797E-2</v>
      </c>
      <c r="X11">
        <f t="shared" si="8"/>
        <v>3.2570105425360499E-2</v>
      </c>
      <c r="Y11">
        <f t="shared" si="8"/>
        <v>1.3352675086354801E-4</v>
      </c>
      <c r="Z11">
        <f t="shared" si="8"/>
        <v>3.1932212198060398E-5</v>
      </c>
      <c r="AA11">
        <f t="shared" si="8"/>
        <v>2.3427781021936501E-5</v>
      </c>
      <c r="AB11">
        <f t="shared" si="8"/>
        <v>8.0298102881865105E-6</v>
      </c>
      <c r="AC11">
        <f t="shared" si="8"/>
        <v>5.1309775930027402E-6</v>
      </c>
    </row>
    <row r="12" spans="1:33" x14ac:dyDescent="0.25">
      <c r="A12">
        <v>1</v>
      </c>
      <c r="B12">
        <v>11</v>
      </c>
      <c r="C12">
        <v>7.4734145065859302E-6</v>
      </c>
      <c r="D12">
        <v>6.2586036700152198E-2</v>
      </c>
      <c r="E12">
        <v>359.87367018351</v>
      </c>
      <c r="F12">
        <v>43.284323328644199</v>
      </c>
      <c r="G12">
        <v>67.238058880835794</v>
      </c>
      <c r="I12">
        <v>10</v>
      </c>
      <c r="J12">
        <f>VLOOKUP(J$2,$B$182:$G$201,2,FALSE)</f>
        <v>1.05883751681699E-3</v>
      </c>
      <c r="K12">
        <f t="shared" ref="K12:AC12" si="9">VLOOKUP(K$2,$B$182:$G$201,2,FALSE)</f>
        <v>1.4731838894099E-4</v>
      </c>
      <c r="L12">
        <f t="shared" si="9"/>
        <v>6.3440540237136203E-4</v>
      </c>
      <c r="M12">
        <f t="shared" si="9"/>
        <v>2.4622140860906302E-3</v>
      </c>
      <c r="N12">
        <f t="shared" si="9"/>
        <v>6.9124403622567401E-2</v>
      </c>
      <c r="O12">
        <f t="shared" si="9"/>
        <v>8.0271619278041398E-2</v>
      </c>
      <c r="P12">
        <f t="shared" si="9"/>
        <v>0.50539417925228602</v>
      </c>
      <c r="Q12">
        <f t="shared" si="9"/>
        <v>7.5225243563539301</v>
      </c>
      <c r="R12">
        <f t="shared" si="9"/>
        <v>48.743064382956199</v>
      </c>
      <c r="S12" s="1">
        <f t="shared" si="9"/>
        <v>569.09559919395895</v>
      </c>
      <c r="T12">
        <f t="shared" si="9"/>
        <v>83.852064255405395</v>
      </c>
      <c r="U12">
        <f t="shared" si="9"/>
        <v>8.4432461628187099</v>
      </c>
      <c r="V12">
        <f t="shared" si="9"/>
        <v>1.2575926364726699</v>
      </c>
      <c r="W12">
        <f t="shared" si="9"/>
        <v>7.2232515443638998E-2</v>
      </c>
      <c r="X12">
        <f t="shared" si="9"/>
        <v>1.63490900905385E-2</v>
      </c>
      <c r="Y12">
        <f t="shared" si="9"/>
        <v>6.1268155392965899E-3</v>
      </c>
      <c r="Z12">
        <f t="shared" si="9"/>
        <v>1.7542857973228799E-4</v>
      </c>
      <c r="AA12">
        <f t="shared" si="9"/>
        <v>1.6861675027399599E-4</v>
      </c>
      <c r="AB12">
        <f t="shared" si="9"/>
        <v>5.0269914753729398E-5</v>
      </c>
      <c r="AC12">
        <f t="shared" si="9"/>
        <v>8.4137956689901599E-5</v>
      </c>
    </row>
    <row r="13" spans="1:33" x14ac:dyDescent="0.25">
      <c r="A13">
        <v>1</v>
      </c>
      <c r="B13">
        <v>12</v>
      </c>
      <c r="C13">
        <v>8.4008820998424504E-6</v>
      </c>
      <c r="D13">
        <v>2.94756054669809E-2</v>
      </c>
      <c r="E13">
        <v>401.17646074686701</v>
      </c>
      <c r="F13">
        <v>49.035495925830901</v>
      </c>
      <c r="G13">
        <v>91.811523208700905</v>
      </c>
      <c r="I13">
        <v>11</v>
      </c>
      <c r="J13">
        <f>VLOOKUP(J$2,$B$202:$G$221,2,FALSE)</f>
        <v>7.4734145065859302E-6</v>
      </c>
      <c r="K13">
        <f t="shared" ref="K13:AC13" si="10">VLOOKUP(K$2,$B$202:$G$221,2,FALSE)</f>
        <v>1.2713284865942599E-6</v>
      </c>
      <c r="L13">
        <f t="shared" si="10"/>
        <v>4.2048531124168302E-5</v>
      </c>
      <c r="M13">
        <f t="shared" si="10"/>
        <v>2.4665680212776199E-4</v>
      </c>
      <c r="N13">
        <f t="shared" si="10"/>
        <v>1.7410877453053999E-2</v>
      </c>
      <c r="O13">
        <f t="shared" si="10"/>
        <v>3.3790933955798901E-2</v>
      </c>
      <c r="P13">
        <f t="shared" si="10"/>
        <v>0.20961280875459601</v>
      </c>
      <c r="Q13">
        <f t="shared" si="10"/>
        <v>0.69739372668678701</v>
      </c>
      <c r="R13">
        <f t="shared" si="10"/>
        <v>6.4324757758763296</v>
      </c>
      <c r="S13">
        <f t="shared" si="10"/>
        <v>83.852064255405395</v>
      </c>
      <c r="T13" s="1">
        <f t="shared" si="10"/>
        <v>275.92184646065903</v>
      </c>
      <c r="U13">
        <f t="shared" si="10"/>
        <v>73.913035774936404</v>
      </c>
      <c r="V13">
        <f t="shared" si="10"/>
        <v>4.6504072186999599</v>
      </c>
      <c r="W13">
        <f t="shared" si="10"/>
        <v>0.53464316238299103</v>
      </c>
      <c r="X13">
        <f t="shared" si="10"/>
        <v>0.37781448059966899</v>
      </c>
      <c r="Y13">
        <f t="shared" si="10"/>
        <v>1.40539216606028E-2</v>
      </c>
      <c r="Z13">
        <f t="shared" si="10"/>
        <v>1.3485011772334599E-3</v>
      </c>
      <c r="AA13">
        <f t="shared" si="10"/>
        <v>1.41873398815842E-3</v>
      </c>
      <c r="AB13">
        <f t="shared" si="10"/>
        <v>6.5300323307034399E-5</v>
      </c>
      <c r="AC13">
        <f t="shared" si="10"/>
        <v>1.194330203627E-3</v>
      </c>
    </row>
    <row r="14" spans="1:33" x14ac:dyDescent="0.25">
      <c r="A14">
        <v>1</v>
      </c>
      <c r="B14">
        <v>13</v>
      </c>
      <c r="C14">
        <v>1.55368306720195E-8</v>
      </c>
      <c r="D14">
        <v>4.4691440664108902E-3</v>
      </c>
      <c r="E14">
        <v>153.55569336297799</v>
      </c>
      <c r="F14">
        <v>18.288607639737499</v>
      </c>
      <c r="G14">
        <v>37.051514560736202</v>
      </c>
      <c r="I14">
        <v>12</v>
      </c>
      <c r="J14">
        <f>VLOOKUP(J$2,$B$222:$G$241,2,FALSE)</f>
        <v>8.4008820998424504E-6</v>
      </c>
      <c r="K14">
        <f t="shared" ref="K14:AC14" si="11">VLOOKUP(K$2,$B$222:$G$241,2,FALSE)</f>
        <v>8.2168346277335206E-6</v>
      </c>
      <c r="L14">
        <f t="shared" si="11"/>
        <v>2.76260276215561E-5</v>
      </c>
      <c r="M14">
        <f t="shared" si="11"/>
        <v>3.9754132120055699E-4</v>
      </c>
      <c r="N14">
        <f t="shared" si="11"/>
        <v>2.5243948035191197E-4</v>
      </c>
      <c r="O14">
        <f t="shared" si="11"/>
        <v>3.2344616806604498E-2</v>
      </c>
      <c r="P14">
        <f t="shared" si="11"/>
        <v>9.7324624076047E-2</v>
      </c>
      <c r="Q14">
        <f t="shared" si="11"/>
        <v>0.19053654981076601</v>
      </c>
      <c r="R14">
        <f t="shared" si="11"/>
        <v>0.56161674403874395</v>
      </c>
      <c r="S14">
        <f t="shared" si="11"/>
        <v>8.4432461628187099</v>
      </c>
      <c r="T14">
        <f t="shared" si="11"/>
        <v>73.913035774936404</v>
      </c>
      <c r="U14" s="1">
        <f t="shared" si="11"/>
        <v>669.66065741341799</v>
      </c>
      <c r="V14">
        <f t="shared" si="11"/>
        <v>54.347810410376198</v>
      </c>
      <c r="W14">
        <f t="shared" si="11"/>
        <v>9.2267574635282692</v>
      </c>
      <c r="X14">
        <f t="shared" si="11"/>
        <v>0.91633151887554498</v>
      </c>
      <c r="Y14">
        <f t="shared" si="11"/>
        <v>9.4896104181099505E-2</v>
      </c>
      <c r="Z14">
        <f t="shared" si="11"/>
        <v>9.8798760865132604E-2</v>
      </c>
      <c r="AA14">
        <f t="shared" si="11"/>
        <v>7.5377408038064201E-3</v>
      </c>
      <c r="AB14">
        <f t="shared" si="11"/>
        <v>6.0284499940278205E-4</v>
      </c>
      <c r="AC14">
        <f t="shared" si="11"/>
        <v>2.8479304605773998E-3</v>
      </c>
    </row>
    <row r="15" spans="1:33" x14ac:dyDescent="0.25">
      <c r="A15">
        <v>1</v>
      </c>
      <c r="B15">
        <v>14</v>
      </c>
      <c r="C15">
        <v>6.8665689673788304E-8</v>
      </c>
      <c r="D15">
        <v>3.1985303445072902E-2</v>
      </c>
      <c r="E15">
        <v>317.62119015655901</v>
      </c>
      <c r="F15">
        <v>30.042818661270299</v>
      </c>
      <c r="G15">
        <v>63.3140877521842</v>
      </c>
      <c r="I15">
        <v>13</v>
      </c>
      <c r="J15">
        <f>VLOOKUP(J$2,$B$242:$G$261,2,FALSE)</f>
        <v>1.5536830672019599E-8</v>
      </c>
      <c r="K15">
        <f t="shared" ref="K15:AC15" si="12">VLOOKUP(K$2,$B$242:$G$261,2,FALSE)</f>
        <v>2.7018743099490799E-6</v>
      </c>
      <c r="L15">
        <f t="shared" si="12"/>
        <v>3.24783462494645E-4</v>
      </c>
      <c r="M15">
        <f t="shared" si="12"/>
        <v>2.1405379389463499E-5</v>
      </c>
      <c r="N15">
        <f t="shared" si="12"/>
        <v>6.8440452080759494E-5</v>
      </c>
      <c r="O15">
        <f t="shared" si="12"/>
        <v>9.1514701189502096E-5</v>
      </c>
      <c r="P15">
        <f t="shared" si="12"/>
        <v>5.7418249648436498E-3</v>
      </c>
      <c r="Q15">
        <f>VLOOKUP(Q$2,$B$242:$G$261,2,FALSE)</f>
        <v>2.0739737815464499E-2</v>
      </c>
      <c r="R15">
        <f t="shared" si="12"/>
        <v>0.57983995514053999</v>
      </c>
      <c r="S15">
        <f t="shared" si="12"/>
        <v>1.25759263647266</v>
      </c>
      <c r="T15">
        <f t="shared" si="12"/>
        <v>4.6504072186999599</v>
      </c>
      <c r="U15">
        <f t="shared" si="12"/>
        <v>54.347810410376198</v>
      </c>
      <c r="V15" s="1">
        <f t="shared" si="12"/>
        <v>202.52600290248299</v>
      </c>
      <c r="W15">
        <f t="shared" si="12"/>
        <v>48.372450451956503</v>
      </c>
      <c r="X15">
        <f t="shared" si="12"/>
        <v>8.6005690570041295</v>
      </c>
      <c r="Y15">
        <f t="shared" si="12"/>
        <v>0.44545462954993797</v>
      </c>
      <c r="Z15">
        <f t="shared" si="12"/>
        <v>4.5047453549197203E-2</v>
      </c>
      <c r="AA15">
        <f t="shared" si="12"/>
        <v>2.2138715315250499E-2</v>
      </c>
      <c r="AB15">
        <f t="shared" si="12"/>
        <v>6.8408712195425396E-3</v>
      </c>
      <c r="AC15">
        <f t="shared" si="12"/>
        <v>3.7729343495040701E-3</v>
      </c>
    </row>
    <row r="16" spans="1:33" x14ac:dyDescent="0.25">
      <c r="A16">
        <v>1</v>
      </c>
      <c r="B16">
        <v>15</v>
      </c>
      <c r="C16">
        <v>2.34337335748941E-8</v>
      </c>
      <c r="D16">
        <v>7.2723110822724502E-3</v>
      </c>
      <c r="E16">
        <v>337.77287204098798</v>
      </c>
      <c r="F16">
        <v>24.915549084627401</v>
      </c>
      <c r="G16">
        <v>63.6494512016614</v>
      </c>
      <c r="I16">
        <v>14</v>
      </c>
      <c r="J16">
        <f>VLOOKUP(J$2,$B$262:$G$281,2,FALSE)</f>
        <v>6.8665689673788396E-8</v>
      </c>
      <c r="K16">
        <f t="shared" ref="K16:AC16" si="13">VLOOKUP(K$2,$B$262:$G$281,2,FALSE)</f>
        <v>6.5946454764246002E-7</v>
      </c>
      <c r="L16">
        <f t="shared" si="13"/>
        <v>1.5694081579056199E-5</v>
      </c>
      <c r="M16">
        <f t="shared" si="13"/>
        <v>4.1625592482969501E-5</v>
      </c>
      <c r="N16">
        <f t="shared" si="13"/>
        <v>1.37487368990584E-5</v>
      </c>
      <c r="O16">
        <f t="shared" si="13"/>
        <v>9.0087612728095802E-4</v>
      </c>
      <c r="P16">
        <f t="shared" si="13"/>
        <v>8.33555496051757E-4</v>
      </c>
      <c r="Q16">
        <f t="shared" si="13"/>
        <v>1.7698149132368501E-2</v>
      </c>
      <c r="R16">
        <f t="shared" si="13"/>
        <v>3.3707342633610797E-2</v>
      </c>
      <c r="S16">
        <f t="shared" si="13"/>
        <v>7.2232515443638998E-2</v>
      </c>
      <c r="T16">
        <f t="shared" si="13"/>
        <v>0.53464316238299103</v>
      </c>
      <c r="U16">
        <f t="shared" si="13"/>
        <v>9.2267574635282603</v>
      </c>
      <c r="V16">
        <f t="shared" si="13"/>
        <v>48.372450451956503</v>
      </c>
      <c r="W16" s="1">
        <f t="shared" si="13"/>
        <v>634.10992714570295</v>
      </c>
      <c r="X16">
        <f t="shared" si="13"/>
        <v>110.470187769199</v>
      </c>
      <c r="Y16">
        <f t="shared" si="13"/>
        <v>5.4245029056805603</v>
      </c>
      <c r="Z16">
        <f t="shared" si="13"/>
        <v>1.0343054596575501</v>
      </c>
      <c r="AA16">
        <f t="shared" si="13"/>
        <v>0.28777405430149899</v>
      </c>
      <c r="AB16">
        <f t="shared" si="13"/>
        <v>6.0145991648786E-2</v>
      </c>
      <c r="AC16">
        <f t="shared" si="13"/>
        <v>3.4117105052186201E-3</v>
      </c>
    </row>
    <row r="17" spans="1:32" x14ac:dyDescent="0.25">
      <c r="A17">
        <v>1</v>
      </c>
      <c r="B17">
        <v>16</v>
      </c>
      <c r="C17">
        <v>5.1499026729543896E-10</v>
      </c>
      <c r="D17">
        <v>2.05029907680759E-3</v>
      </c>
      <c r="E17">
        <v>145.171612818055</v>
      </c>
      <c r="F17">
        <v>12.8299900554728</v>
      </c>
      <c r="G17">
        <v>31.0237403340162</v>
      </c>
      <c r="I17">
        <v>15</v>
      </c>
      <c r="J17">
        <f>VLOOKUP(J$2,$B$282:$G$301,2,FALSE)</f>
        <v>2.34337335748941E-8</v>
      </c>
      <c r="K17">
        <f t="shared" ref="K17:AC17" si="14">VLOOKUP(K$2,$B$282:$G$301,2,FALSE)</f>
        <v>2.0252708887962501E-6</v>
      </c>
      <c r="L17">
        <f t="shared" si="14"/>
        <v>1.64570211176868E-6</v>
      </c>
      <c r="M17">
        <f t="shared" si="14"/>
        <v>7.5192641591018204E-6</v>
      </c>
      <c r="N17">
        <f t="shared" si="14"/>
        <v>4.2264323504971201E-7</v>
      </c>
      <c r="O17">
        <f t="shared" si="14"/>
        <v>1.2340268195387701E-5</v>
      </c>
      <c r="P17">
        <f t="shared" si="14"/>
        <v>9.7599451437550605E-4</v>
      </c>
      <c r="Q17">
        <f t="shared" si="14"/>
        <v>4.3655926709931401E-4</v>
      </c>
      <c r="R17">
        <f t="shared" si="14"/>
        <v>3.2570105425360499E-2</v>
      </c>
      <c r="S17">
        <f t="shared" si="14"/>
        <v>1.63490900905385E-2</v>
      </c>
      <c r="T17">
        <f>VLOOKUP(T$2,$B$282:$G$301,2,FALSE)</f>
        <v>0.37781448059966899</v>
      </c>
      <c r="U17">
        <f t="shared" si="14"/>
        <v>0.91633151887554498</v>
      </c>
      <c r="V17">
        <f t="shared" si="14"/>
        <v>8.6005690570041295</v>
      </c>
      <c r="W17">
        <f t="shared" si="14"/>
        <v>110.470187769199</v>
      </c>
      <c r="X17" s="1">
        <f t="shared" si="14"/>
        <v>804.067367364912</v>
      </c>
      <c r="Y17">
        <f t="shared" si="14"/>
        <v>87.257306149057001</v>
      </c>
      <c r="Z17">
        <f t="shared" si="14"/>
        <v>7.0069181256790198</v>
      </c>
      <c r="AA17">
        <f t="shared" si="14"/>
        <v>1.27223040046972</v>
      </c>
      <c r="AB17">
        <f t="shared" si="14"/>
        <v>0.23459722585706799</v>
      </c>
      <c r="AC17">
        <f t="shared" si="14"/>
        <v>4.2324269595175698E-2</v>
      </c>
    </row>
    <row r="18" spans="1:32" x14ac:dyDescent="0.25">
      <c r="A18">
        <v>1</v>
      </c>
      <c r="B18">
        <v>17</v>
      </c>
      <c r="C18">
        <v>3.88372273025455E-8</v>
      </c>
      <c r="D18">
        <v>2.14083008507307E-4</v>
      </c>
      <c r="E18">
        <v>110.946456408611</v>
      </c>
      <c r="F18">
        <v>13.334958256639201</v>
      </c>
      <c r="G18">
        <v>22.6117204994137</v>
      </c>
      <c r="I18">
        <v>16</v>
      </c>
      <c r="J18">
        <f>VLOOKUP(J$2,$B$302:$G$321,2,FALSE)</f>
        <v>5.1499026729543896E-10</v>
      </c>
      <c r="K18">
        <f t="shared" ref="K18:AC18" si="15">VLOOKUP(K$2,$B$302:$G$321,2,FALSE)</f>
        <v>2.2549811828629299E-9</v>
      </c>
      <c r="L18">
        <f t="shared" si="15"/>
        <v>2.8791012650364301E-7</v>
      </c>
      <c r="M18">
        <f t="shared" si="15"/>
        <v>7.8838298239502508E-6</v>
      </c>
      <c r="N18">
        <f t="shared" si="15"/>
        <v>2.89988882024671E-5</v>
      </c>
      <c r="O18">
        <f t="shared" si="15"/>
        <v>2.5169106440248101E-5</v>
      </c>
      <c r="P18">
        <f t="shared" si="15"/>
        <v>1.9540785050294201E-5</v>
      </c>
      <c r="Q18">
        <f t="shared" si="15"/>
        <v>2.2545558063762999E-4</v>
      </c>
      <c r="R18">
        <f t="shared" si="15"/>
        <v>1.3352675086354801E-4</v>
      </c>
      <c r="S18">
        <f t="shared" si="15"/>
        <v>6.1268155392965899E-3</v>
      </c>
      <c r="T18">
        <f t="shared" si="15"/>
        <v>1.40539216606028E-2</v>
      </c>
      <c r="U18">
        <f t="shared" si="15"/>
        <v>9.4896104181099505E-2</v>
      </c>
      <c r="V18">
        <f t="shared" si="15"/>
        <v>0.44545462954993698</v>
      </c>
      <c r="W18">
        <f t="shared" si="15"/>
        <v>5.4245029056805496</v>
      </c>
      <c r="X18">
        <f t="shared" si="15"/>
        <v>87.257306149057001</v>
      </c>
      <c r="Y18" s="1">
        <f t="shared" si="15"/>
        <v>437.42087930287801</v>
      </c>
      <c r="Z18">
        <f t="shared" si="15"/>
        <v>38.545855517123002</v>
      </c>
      <c r="AA18">
        <f t="shared" si="15"/>
        <v>4.2126155967733396</v>
      </c>
      <c r="AB18">
        <f t="shared" si="15"/>
        <v>0.58930146941392902</v>
      </c>
      <c r="AC18">
        <f t="shared" si="15"/>
        <v>0.13177462585260499</v>
      </c>
    </row>
    <row r="19" spans="1:32" x14ac:dyDescent="0.25">
      <c r="A19">
        <v>1</v>
      </c>
      <c r="B19">
        <v>18</v>
      </c>
      <c r="C19">
        <v>1.6063798380911099E-8</v>
      </c>
      <c r="D19">
        <v>3.7567617974546902E-4</v>
      </c>
      <c r="E19">
        <v>126.508771192948</v>
      </c>
      <c r="F19">
        <v>10.5942993246169</v>
      </c>
      <c r="G19">
        <v>25.093105848730499</v>
      </c>
      <c r="I19">
        <v>17</v>
      </c>
      <c r="J19">
        <f>VLOOKUP(J$2,$B$322:$G$341,2,FALSE)</f>
        <v>3.88372273025455E-8</v>
      </c>
      <c r="K19">
        <f t="shared" ref="K19:AC19" si="16">VLOOKUP(K$2,$B$322:$G$341,2,FALSE)</f>
        <v>4.8641782468568997E-10</v>
      </c>
      <c r="L19">
        <f t="shared" si="16"/>
        <v>1.3058636070484001E-10</v>
      </c>
      <c r="M19">
        <f t="shared" si="16"/>
        <v>1.3913046777720699E-8</v>
      </c>
      <c r="N19">
        <f t="shared" si="16"/>
        <v>5.9982334331182399E-8</v>
      </c>
      <c r="O19">
        <f t="shared" si="16"/>
        <v>3.0991639507527199E-6</v>
      </c>
      <c r="P19">
        <f t="shared" si="16"/>
        <v>8.0880115021769302E-5</v>
      </c>
      <c r="Q19">
        <f t="shared" si="16"/>
        <v>2.8737067281303099E-4</v>
      </c>
      <c r="R19">
        <f t="shared" si="16"/>
        <v>3.1932212198060398E-5</v>
      </c>
      <c r="S19">
        <f t="shared" si="16"/>
        <v>1.7542857973228799E-4</v>
      </c>
      <c r="T19">
        <f t="shared" si="16"/>
        <v>1.3485011772334599E-3</v>
      </c>
      <c r="U19">
        <f t="shared" si="16"/>
        <v>9.8798760865132604E-2</v>
      </c>
      <c r="V19">
        <f t="shared" si="16"/>
        <v>4.50474535491973E-2</v>
      </c>
      <c r="W19">
        <f t="shared" si="16"/>
        <v>1.0343054596575501</v>
      </c>
      <c r="X19">
        <f t="shared" si="16"/>
        <v>7.0069181256790198</v>
      </c>
      <c r="Y19">
        <f t="shared" si="16"/>
        <v>38.545855517123002</v>
      </c>
      <c r="Z19" s="1">
        <f t="shared" si="16"/>
        <v>364.426387596891</v>
      </c>
      <c r="AA19">
        <f t="shared" si="16"/>
        <v>30.897304785016601</v>
      </c>
      <c r="AB19">
        <f t="shared" si="16"/>
        <v>6.33506704591953</v>
      </c>
      <c r="AC19">
        <f t="shared" si="16"/>
        <v>0.99702864467582397</v>
      </c>
    </row>
    <row r="20" spans="1:32" x14ac:dyDescent="0.25">
      <c r="A20">
        <v>1</v>
      </c>
      <c r="B20">
        <v>19</v>
      </c>
      <c r="C20">
        <v>4.8941372105720904E-13</v>
      </c>
      <c r="D20">
        <v>1.0491868474841199E-3</v>
      </c>
      <c r="E20">
        <v>197.80000868842399</v>
      </c>
      <c r="F20">
        <v>15.9901893886389</v>
      </c>
      <c r="G20">
        <v>42.668782244137702</v>
      </c>
      <c r="I20">
        <v>18</v>
      </c>
      <c r="J20">
        <f>VLOOKUP(J$2,$B$342:$G$361,2,FALSE)</f>
        <v>1.6063798380911099E-8</v>
      </c>
      <c r="K20">
        <f t="shared" ref="K20:AC20" si="17">VLOOKUP(K$2,$B$342:$G$361,2,FALSE)</f>
        <v>2.2975783313585702E-9</v>
      </c>
      <c r="L20">
        <f t="shared" si="17"/>
        <v>3.60098967413325E-10</v>
      </c>
      <c r="M20">
        <f t="shared" si="17"/>
        <v>4.64243377461156E-10</v>
      </c>
      <c r="N20">
        <f t="shared" si="17"/>
        <v>1.42106651878441E-6</v>
      </c>
      <c r="O20">
        <f t="shared" si="17"/>
        <v>6.3877834330834993E-8</v>
      </c>
      <c r="P20">
        <f t="shared" si="17"/>
        <v>1.8351099851396901E-6</v>
      </c>
      <c r="Q20">
        <f t="shared" si="17"/>
        <v>1.56423193585872E-5</v>
      </c>
      <c r="R20">
        <f t="shared" si="17"/>
        <v>2.3427781021936399E-5</v>
      </c>
      <c r="S20">
        <f t="shared" si="17"/>
        <v>1.6861675027399599E-4</v>
      </c>
      <c r="T20">
        <f t="shared" si="17"/>
        <v>1.41873398815842E-3</v>
      </c>
      <c r="U20">
        <f t="shared" si="17"/>
        <v>7.5377408038064201E-3</v>
      </c>
      <c r="V20">
        <f t="shared" si="17"/>
        <v>2.2138715315250499E-2</v>
      </c>
      <c r="W20">
        <f t="shared" si="17"/>
        <v>0.28777405430149899</v>
      </c>
      <c r="X20">
        <f t="shared" si="17"/>
        <v>1.27223040046972</v>
      </c>
      <c r="Y20">
        <f t="shared" si="17"/>
        <v>4.2126155967733396</v>
      </c>
      <c r="Z20">
        <f t="shared" si="17"/>
        <v>30.897304785016601</v>
      </c>
      <c r="AA20" s="1">
        <f t="shared" si="17"/>
        <v>343.96349492271298</v>
      </c>
      <c r="AB20">
        <f t="shared" si="17"/>
        <v>75.880847881968606</v>
      </c>
      <c r="AC20">
        <f t="shared" si="17"/>
        <v>7.68895125749067</v>
      </c>
      <c r="AE20" t="s">
        <v>11</v>
      </c>
      <c r="AF20">
        <f>SUM(J3,K4,L5,M6,N7,O8,P9,Q10,R11,S12,T13,U14,V15,W16,X17,Y18,Z19,AA20,AB21,AC22)</f>
        <v>10395.189102135409</v>
      </c>
    </row>
    <row r="21" spans="1:32" x14ac:dyDescent="0.25">
      <c r="A21">
        <v>1</v>
      </c>
      <c r="B21">
        <v>20</v>
      </c>
      <c r="C21">
        <v>1.42604329088172E-11</v>
      </c>
      <c r="D21">
        <v>1.70656996295746E-4</v>
      </c>
      <c r="E21">
        <v>184.41901377736701</v>
      </c>
      <c r="F21">
        <v>16.5488377032637</v>
      </c>
      <c r="G21">
        <v>29.1372254823678</v>
      </c>
      <c r="I21">
        <v>19</v>
      </c>
      <c r="J21">
        <f>VLOOKUP(J$2,$B$362:$G$381,2,FALSE)</f>
        <v>4.8941372105720904E-13</v>
      </c>
      <c r="K21">
        <f t="shared" ref="K21:AC21" si="18">VLOOKUP(K$2,$B$362:$G$381,2,FALSE)</f>
        <v>1.8328030821002E-10</v>
      </c>
      <c r="L21">
        <f t="shared" si="18"/>
        <v>1.8578708623409999E-9</v>
      </c>
      <c r="M21">
        <f t="shared" si="18"/>
        <v>3.5783731660415402E-7</v>
      </c>
      <c r="N21">
        <f t="shared" si="18"/>
        <v>8.8698596079086698E-9</v>
      </c>
      <c r="O21">
        <f t="shared" si="18"/>
        <v>3.1926136481791702E-7</v>
      </c>
      <c r="P21">
        <f t="shared" si="18"/>
        <v>4.5401691171919401E-8</v>
      </c>
      <c r="Q21">
        <f t="shared" si="18"/>
        <v>2.70232241063472E-5</v>
      </c>
      <c r="R21">
        <f t="shared" si="18"/>
        <v>8.0298102881865105E-6</v>
      </c>
      <c r="S21">
        <f t="shared" si="18"/>
        <v>5.0269914753729398E-5</v>
      </c>
      <c r="T21">
        <f t="shared" si="18"/>
        <v>6.5300323307034399E-5</v>
      </c>
      <c r="U21">
        <f t="shared" si="18"/>
        <v>6.0284499940278205E-4</v>
      </c>
      <c r="V21">
        <f t="shared" si="18"/>
        <v>6.8408712195425301E-3</v>
      </c>
      <c r="W21">
        <f t="shared" si="18"/>
        <v>6.0145991648786E-2</v>
      </c>
      <c r="X21">
        <f t="shared" si="18"/>
        <v>0.23459722585706799</v>
      </c>
      <c r="Y21">
        <f t="shared" si="18"/>
        <v>0.58930146941392902</v>
      </c>
      <c r="Z21">
        <f t="shared" si="18"/>
        <v>6.3350670459195202</v>
      </c>
      <c r="AA21">
        <f t="shared" si="18"/>
        <v>75.880847881968606</v>
      </c>
      <c r="AB21" s="1">
        <f t="shared" si="18"/>
        <v>553.75658747916304</v>
      </c>
      <c r="AC21">
        <f t="shared" si="18"/>
        <v>84.959796962401398</v>
      </c>
    </row>
    <row r="22" spans="1:32" x14ac:dyDescent="0.25">
      <c r="A22">
        <v>2</v>
      </c>
      <c r="B22">
        <v>1</v>
      </c>
      <c r="C22">
        <v>76.442780579040203</v>
      </c>
      <c r="D22">
        <v>556.48314500619404</v>
      </c>
      <c r="E22">
        <v>998.94204446424999</v>
      </c>
      <c r="F22">
        <v>145.92448584088299</v>
      </c>
      <c r="G22">
        <v>135.58419973592001</v>
      </c>
      <c r="I22">
        <v>20</v>
      </c>
      <c r="J22">
        <f>VLOOKUP(J$2,$B$382:$G$401,2,FALSE)</f>
        <v>1.42604329088172E-11</v>
      </c>
      <c r="K22">
        <f t="shared" ref="K22:AC22" si="19">VLOOKUP(K$2,$B$382:$G$401,2,FALSE)</f>
        <v>3.7197339989386903E-12</v>
      </c>
      <c r="L22">
        <f t="shared" si="19"/>
        <v>6.8714517903658399E-9</v>
      </c>
      <c r="M22">
        <f t="shared" si="19"/>
        <v>1.95946332503098E-11</v>
      </c>
      <c r="N22">
        <f t="shared" si="19"/>
        <v>1.4918783769729901E-9</v>
      </c>
      <c r="O22">
        <f t="shared" si="19"/>
        <v>7.2690775814251897E-7</v>
      </c>
      <c r="P22">
        <f t="shared" si="19"/>
        <v>2.1129748886011501E-8</v>
      </c>
      <c r="Q22">
        <f t="shared" si="19"/>
        <v>5.2283205763472699E-8</v>
      </c>
      <c r="R22">
        <f t="shared" si="19"/>
        <v>5.13097759300273E-6</v>
      </c>
      <c r="S22">
        <f t="shared" si="19"/>
        <v>8.4137956689901599E-5</v>
      </c>
      <c r="T22">
        <f t="shared" si="19"/>
        <v>1.194330203627E-3</v>
      </c>
      <c r="U22">
        <f t="shared" si="19"/>
        <v>2.8479304605774098E-3</v>
      </c>
      <c r="V22">
        <f t="shared" si="19"/>
        <v>3.7729343495040801E-3</v>
      </c>
      <c r="W22">
        <f t="shared" si="19"/>
        <v>3.4117105052186201E-3</v>
      </c>
      <c r="X22">
        <f t="shared" si="19"/>
        <v>4.2324269595175698E-2</v>
      </c>
      <c r="Y22">
        <f t="shared" si="19"/>
        <v>0.13177462585260499</v>
      </c>
      <c r="Z22">
        <f t="shared" si="19"/>
        <v>0.99702864467582397</v>
      </c>
      <c r="AA22">
        <f t="shared" si="19"/>
        <v>7.6889512574906798</v>
      </c>
      <c r="AB22">
        <f t="shared" si="19"/>
        <v>84.959796962401299</v>
      </c>
      <c r="AC22" s="1">
        <f t="shared" si="19"/>
        <v>385.02667996966102</v>
      </c>
    </row>
    <row r="23" spans="1:32" x14ac:dyDescent="0.25">
      <c r="A23">
        <v>2</v>
      </c>
      <c r="B23">
        <v>2</v>
      </c>
      <c r="C23">
        <v>385.80548272699701</v>
      </c>
      <c r="D23">
        <v>869.391235653065</v>
      </c>
      <c r="E23">
        <v>856.65569900951596</v>
      </c>
      <c r="F23">
        <v>121.87711298388</v>
      </c>
      <c r="G23">
        <v>99.464771513633096</v>
      </c>
      <c r="I23" t="s">
        <v>12</v>
      </c>
    </row>
    <row r="24" spans="1:32" x14ac:dyDescent="0.25">
      <c r="A24">
        <v>2</v>
      </c>
      <c r="B24">
        <v>3</v>
      </c>
      <c r="C24">
        <v>75.419697565015895</v>
      </c>
      <c r="D24">
        <v>494.45284106623001</v>
      </c>
      <c r="E24">
        <v>951.31523123047896</v>
      </c>
      <c r="F24">
        <v>166.13259530110099</v>
      </c>
      <c r="G24">
        <v>127.568425222858</v>
      </c>
    </row>
    <row r="25" spans="1:32" x14ac:dyDescent="0.25">
      <c r="A25">
        <v>2</v>
      </c>
      <c r="B25">
        <v>4</v>
      </c>
      <c r="C25">
        <v>4.8948742817697202</v>
      </c>
      <c r="D25">
        <v>96.135412683511504</v>
      </c>
      <c r="E25">
        <v>651.79580149792901</v>
      </c>
      <c r="F25">
        <v>103.57903687335801</v>
      </c>
      <c r="G25">
        <v>95.089722418537704</v>
      </c>
    </row>
    <row r="26" spans="1:32" x14ac:dyDescent="0.25">
      <c r="A26">
        <v>2</v>
      </c>
      <c r="B26">
        <v>5</v>
      </c>
      <c r="C26">
        <v>0.63750943176084396</v>
      </c>
      <c r="D26">
        <v>45.737844640465703</v>
      </c>
      <c r="E26">
        <v>787.51958981737403</v>
      </c>
      <c r="F26">
        <v>128.250583804717</v>
      </c>
      <c r="G26">
        <v>143.013386966436</v>
      </c>
      <c r="I26" t="s">
        <v>13</v>
      </c>
      <c r="J26">
        <v>1</v>
      </c>
      <c r="K26">
        <v>2</v>
      </c>
      <c r="L26">
        <v>3</v>
      </c>
      <c r="M26">
        <v>4</v>
      </c>
      <c r="N26">
        <v>5</v>
      </c>
      <c r="O26">
        <v>6</v>
      </c>
      <c r="P26">
        <v>7</v>
      </c>
      <c r="Q26">
        <v>8</v>
      </c>
      <c r="R26">
        <v>9</v>
      </c>
      <c r="S26">
        <v>10</v>
      </c>
      <c r="T26">
        <v>11</v>
      </c>
      <c r="U26">
        <v>12</v>
      </c>
      <c r="V26">
        <v>13</v>
      </c>
      <c r="W26">
        <v>14</v>
      </c>
      <c r="X26">
        <v>15</v>
      </c>
      <c r="Y26">
        <v>16</v>
      </c>
      <c r="Z26">
        <v>17</v>
      </c>
      <c r="AA26">
        <v>18</v>
      </c>
      <c r="AB26">
        <v>19</v>
      </c>
      <c r="AC26">
        <v>20</v>
      </c>
      <c r="AD26" t="s">
        <v>8</v>
      </c>
    </row>
    <row r="27" spans="1:32" ht="14.45" customHeight="1" x14ac:dyDescent="0.25">
      <c r="A27">
        <v>2</v>
      </c>
      <c r="B27">
        <v>6</v>
      </c>
      <c r="C27">
        <v>0.13214217474373899</v>
      </c>
      <c r="D27">
        <v>23.356093877456601</v>
      </c>
      <c r="E27">
        <v>610.75535684742101</v>
      </c>
      <c r="F27">
        <v>87.459260289403701</v>
      </c>
      <c r="G27">
        <v>104.77917033566899</v>
      </c>
      <c r="I27">
        <v>1</v>
      </c>
      <c r="J27" s="1">
        <f>VLOOKUP(J$2,$B$2:$G$21,3,FALSE)</f>
        <v>2041.582022366</v>
      </c>
      <c r="K27">
        <f t="shared" ref="K27:AC27" si="20">VLOOKUP(K$2,$B$2:$G$21,3,FALSE)</f>
        <v>556.48314500619404</v>
      </c>
      <c r="L27">
        <f t="shared" si="20"/>
        <v>197.94247300652799</v>
      </c>
      <c r="M27">
        <f t="shared" si="20"/>
        <v>57.897811470952803</v>
      </c>
      <c r="N27">
        <f t="shared" si="20"/>
        <v>31.3576390272103</v>
      </c>
      <c r="O27">
        <f t="shared" si="20"/>
        <v>8.5227034275542195</v>
      </c>
      <c r="P27">
        <f t="shared" si="20"/>
        <v>3.1519559664714101</v>
      </c>
      <c r="Q27">
        <f t="shared" si="20"/>
        <v>0.80149179850303398</v>
      </c>
      <c r="R27">
        <f t="shared" si="20"/>
        <v>0.64169086521052099</v>
      </c>
      <c r="S27">
        <f t="shared" si="20"/>
        <v>0.45394748727183498</v>
      </c>
      <c r="T27">
        <f t="shared" si="20"/>
        <v>6.2586036700152198E-2</v>
      </c>
      <c r="U27">
        <f t="shared" si="20"/>
        <v>2.94756054669809E-2</v>
      </c>
      <c r="V27">
        <f t="shared" si="20"/>
        <v>4.4691440664108902E-3</v>
      </c>
      <c r="W27">
        <f t="shared" si="20"/>
        <v>3.1985303445072902E-2</v>
      </c>
      <c r="X27">
        <f t="shared" si="20"/>
        <v>7.2723110822724502E-3</v>
      </c>
      <c r="Y27">
        <f t="shared" si="20"/>
        <v>2.05029907680759E-3</v>
      </c>
      <c r="Z27">
        <f t="shared" si="20"/>
        <v>2.14083008507307E-4</v>
      </c>
      <c r="AA27">
        <f t="shared" si="20"/>
        <v>3.7567617974546902E-4</v>
      </c>
      <c r="AB27">
        <f t="shared" si="20"/>
        <v>1.0491868474841199E-3</v>
      </c>
      <c r="AC27">
        <f t="shared" si="20"/>
        <v>1.70656996295746E-4</v>
      </c>
      <c r="AE27" s="76" t="s">
        <v>14</v>
      </c>
      <c r="AF27" s="77">
        <f>SUM(J28:J46,K29:K46,L30:L46,M31:M46,N32:N46,O33:O46,P34:P46,Q35:Q46,R36:R46,S37:S46,T38:T46,U39:U46,V40:V46,W41:W46,X42:X46,Y43:Y46,Z44:Z46,AA45:AA46,AB46)+AF44/2</f>
        <v>23439.473340977627</v>
      </c>
    </row>
    <row r="28" spans="1:32" x14ac:dyDescent="0.25">
      <c r="A28">
        <v>2</v>
      </c>
      <c r="B28">
        <v>7</v>
      </c>
      <c r="C28">
        <v>1.1241249116425401E-2</v>
      </c>
      <c r="D28">
        <v>5.9899626162048198</v>
      </c>
      <c r="E28">
        <v>478.69854391596698</v>
      </c>
      <c r="F28">
        <v>56.256039848010097</v>
      </c>
      <c r="G28">
        <v>94.501121510550306</v>
      </c>
      <c r="I28">
        <v>2</v>
      </c>
      <c r="J28">
        <f>VLOOKUP(J$2,$B$22:$G$41,3,FALSE)</f>
        <v>556.48314500619404</v>
      </c>
      <c r="K28" s="1">
        <f t="shared" ref="K28:AC28" si="21">VLOOKUP(K$2,$B$22:$G$41,3,FALSE)</f>
        <v>869.391235653065</v>
      </c>
      <c r="L28">
        <f t="shared" si="21"/>
        <v>494.45284106623001</v>
      </c>
      <c r="M28">
        <f t="shared" si="21"/>
        <v>96.135412683511504</v>
      </c>
      <c r="N28">
        <f t="shared" si="21"/>
        <v>45.737844640465703</v>
      </c>
      <c r="O28">
        <f t="shared" si="21"/>
        <v>23.356093877456601</v>
      </c>
      <c r="P28">
        <f t="shared" si="21"/>
        <v>5.9899626162048198</v>
      </c>
      <c r="Q28">
        <f t="shared" si="21"/>
        <v>3.6504121676186698</v>
      </c>
      <c r="R28">
        <f t="shared" si="21"/>
        <v>0.59915605227766</v>
      </c>
      <c r="S28">
        <f t="shared" si="21"/>
        <v>0.25464788665301902</v>
      </c>
      <c r="T28">
        <f t="shared" si="21"/>
        <v>0.135995950334592</v>
      </c>
      <c r="U28">
        <f t="shared" si="21"/>
        <v>0.16196068324688101</v>
      </c>
      <c r="V28">
        <f t="shared" si="21"/>
        <v>3.7095501594893401E-2</v>
      </c>
      <c r="W28">
        <f t="shared" si="21"/>
        <v>2.1621698018045199E-2</v>
      </c>
      <c r="X28">
        <f t="shared" si="21"/>
        <v>1.7151787759716701E-2</v>
      </c>
      <c r="Y28">
        <f t="shared" si="21"/>
        <v>1.5495065608761599E-3</v>
      </c>
      <c r="Z28">
        <f t="shared" si="21"/>
        <v>5.3183559982883995E-4</v>
      </c>
      <c r="AA28">
        <f t="shared" si="21"/>
        <v>4.5138377296558197E-4</v>
      </c>
      <c r="AB28">
        <f t="shared" si="21"/>
        <v>2.2646762295971899E-4</v>
      </c>
      <c r="AC28">
        <f t="shared" si="21"/>
        <v>3.2330852672483802E-4</v>
      </c>
      <c r="AE28" s="76"/>
      <c r="AF28" s="77"/>
    </row>
    <row r="29" spans="1:32" x14ac:dyDescent="0.25">
      <c r="A29">
        <v>2</v>
      </c>
      <c r="B29">
        <v>8</v>
      </c>
      <c r="C29">
        <v>2.5207475911294401E-2</v>
      </c>
      <c r="D29">
        <v>3.6504121676186698</v>
      </c>
      <c r="E29">
        <v>462.951127268883</v>
      </c>
      <c r="F29">
        <v>59.592292995928098</v>
      </c>
      <c r="G29">
        <v>89.021163252040793</v>
      </c>
      <c r="I29">
        <v>3</v>
      </c>
      <c r="J29">
        <f>VLOOKUP(J$2,$B$42:$G$61,3,FALSE)</f>
        <v>197.94247300652799</v>
      </c>
      <c r="K29">
        <f t="shared" ref="K29:AC29" si="22">VLOOKUP(K$2,$B$42:$G$61,3,FALSE)</f>
        <v>494.45284106622898</v>
      </c>
      <c r="L29" s="1">
        <f t="shared" si="22"/>
        <v>1399.5517143035099</v>
      </c>
      <c r="M29">
        <f t="shared" si="22"/>
        <v>447.34948467750201</v>
      </c>
      <c r="N29">
        <f t="shared" si="22"/>
        <v>237.304865776881</v>
      </c>
      <c r="O29">
        <f t="shared" si="22"/>
        <v>87.917735970280006</v>
      </c>
      <c r="P29">
        <f t="shared" si="22"/>
        <v>15.3536594656125</v>
      </c>
      <c r="Q29">
        <f t="shared" si="22"/>
        <v>5.5848753190680602</v>
      </c>
      <c r="R29">
        <f t="shared" si="22"/>
        <v>2.15298808325847</v>
      </c>
      <c r="S29">
        <f t="shared" si="22"/>
        <v>0.82155374890484101</v>
      </c>
      <c r="T29">
        <f t="shared" si="22"/>
        <v>0.50316742269065495</v>
      </c>
      <c r="U29">
        <f t="shared" si="22"/>
        <v>0.226074368451434</v>
      </c>
      <c r="V29">
        <f t="shared" si="22"/>
        <v>2.1472021385289902E-2</v>
      </c>
      <c r="W29">
        <f t="shared" si="22"/>
        <v>1.4713979701748399E-2</v>
      </c>
      <c r="X29">
        <f t="shared" si="22"/>
        <v>2.5863267765181601E-2</v>
      </c>
      <c r="Y29">
        <f t="shared" si="22"/>
        <v>5.9248108724294099E-3</v>
      </c>
      <c r="Z29">
        <f t="shared" si="22"/>
        <v>1.40833106518856E-4</v>
      </c>
      <c r="AA29">
        <f t="shared" si="22"/>
        <v>6.3922033035774596E-4</v>
      </c>
      <c r="AB29">
        <f t="shared" si="22"/>
        <v>7.6020953140934901E-4</v>
      </c>
      <c r="AC29">
        <f t="shared" si="22"/>
        <v>1.0397154332372201E-3</v>
      </c>
    </row>
    <row r="30" spans="1:32" ht="14.45" customHeight="1" x14ac:dyDescent="0.25">
      <c r="A30">
        <v>2</v>
      </c>
      <c r="B30">
        <v>9</v>
      </c>
      <c r="C30">
        <v>1.3622492401327201E-4</v>
      </c>
      <c r="D30">
        <v>0.59915605227766</v>
      </c>
      <c r="E30">
        <v>303.89156506255898</v>
      </c>
      <c r="F30">
        <v>36.390002852201299</v>
      </c>
      <c r="G30">
        <v>57.260709189670798</v>
      </c>
      <c r="I30">
        <v>4</v>
      </c>
      <c r="J30">
        <f>VLOOKUP(J$2,$B$62:$G$81,3,FALSE)</f>
        <v>57.897811470952803</v>
      </c>
      <c r="K30">
        <f t="shared" ref="K30:AC30" si="23">VLOOKUP(K$2,$B$62:$G$81,3,FALSE)</f>
        <v>96.135412683511504</v>
      </c>
      <c r="L30">
        <f t="shared" si="23"/>
        <v>447.34948467750201</v>
      </c>
      <c r="M30" s="1">
        <f t="shared" si="23"/>
        <v>925.17885819988396</v>
      </c>
      <c r="N30">
        <f t="shared" si="23"/>
        <v>541.07563768460295</v>
      </c>
      <c r="O30">
        <f t="shared" si="23"/>
        <v>165.53440431610099</v>
      </c>
      <c r="P30">
        <f t="shared" si="23"/>
        <v>33.188018097916</v>
      </c>
      <c r="Q30">
        <f t="shared" si="23"/>
        <v>19.2314414900084</v>
      </c>
      <c r="R30">
        <f t="shared" si="23"/>
        <v>4.4301250450009997</v>
      </c>
      <c r="S30">
        <f t="shared" si="23"/>
        <v>1.72321652917045</v>
      </c>
      <c r="T30">
        <f t="shared" si="23"/>
        <v>0.64068146162883</v>
      </c>
      <c r="U30">
        <f t="shared" si="23"/>
        <v>0.43787073442400398</v>
      </c>
      <c r="V30">
        <f t="shared" si="23"/>
        <v>0.15484107267873201</v>
      </c>
      <c r="W30">
        <f t="shared" si="23"/>
        <v>0.11470484080181199</v>
      </c>
      <c r="X30">
        <f t="shared" si="23"/>
        <v>2.03378564842677E-2</v>
      </c>
      <c r="Y30">
        <f t="shared" si="23"/>
        <v>1.47012764496562E-2</v>
      </c>
      <c r="Z30">
        <f t="shared" si="23"/>
        <v>5.6732973405746498E-2</v>
      </c>
      <c r="AA30">
        <f t="shared" si="23"/>
        <v>7.6191291000859995E-4</v>
      </c>
      <c r="AB30">
        <f t="shared" si="23"/>
        <v>1.7890883966983E-3</v>
      </c>
      <c r="AC30">
        <f t="shared" si="23"/>
        <v>1.19460078684968E-2</v>
      </c>
      <c r="AE30" s="76" t="s">
        <v>10</v>
      </c>
      <c r="AF30" s="77">
        <f>AF27/$AF$123</f>
        <v>0.14193944836468905</v>
      </c>
    </row>
    <row r="31" spans="1:32" x14ac:dyDescent="0.25">
      <c r="A31">
        <v>2</v>
      </c>
      <c r="B31">
        <v>10</v>
      </c>
      <c r="C31">
        <v>1.4731838894099E-4</v>
      </c>
      <c r="D31">
        <v>0.25464788665301902</v>
      </c>
      <c r="E31">
        <v>398.60020206317699</v>
      </c>
      <c r="F31">
        <v>53.972681120265001</v>
      </c>
      <c r="G31">
        <v>77.671512548860505</v>
      </c>
      <c r="I31">
        <v>5</v>
      </c>
      <c r="J31">
        <f>VLOOKUP(J$2,$B$82:$G$101,3,FALSE)</f>
        <v>31.3576390272103</v>
      </c>
      <c r="K31">
        <f t="shared" ref="K31:AC31" si="24">VLOOKUP(K$2,$B$82:$G$101,3,FALSE)</f>
        <v>45.737844640465603</v>
      </c>
      <c r="L31">
        <f t="shared" si="24"/>
        <v>237.304865776881</v>
      </c>
      <c r="M31">
        <f t="shared" si="24"/>
        <v>541.07563768460295</v>
      </c>
      <c r="N31" s="1">
        <f t="shared" si="24"/>
        <v>1581.76557439317</v>
      </c>
      <c r="O31">
        <f t="shared" si="24"/>
        <v>589.91594123350706</v>
      </c>
      <c r="P31">
        <f t="shared" si="24"/>
        <v>177.77835288476399</v>
      </c>
      <c r="Q31">
        <f t="shared" si="24"/>
        <v>47.701672384883601</v>
      </c>
      <c r="R31">
        <f t="shared" si="24"/>
        <v>17.986827169568201</v>
      </c>
      <c r="S31">
        <f t="shared" si="24"/>
        <v>10.512712225349601</v>
      </c>
      <c r="T31">
        <f t="shared" si="24"/>
        <v>2.19860657860493</v>
      </c>
      <c r="U31">
        <f t="shared" si="24"/>
        <v>0.85779307837624896</v>
      </c>
      <c r="V31">
        <f t="shared" si="24"/>
        <v>0.131627740220984</v>
      </c>
      <c r="W31">
        <f t="shared" si="24"/>
        <v>8.3611906018370305E-2</v>
      </c>
      <c r="X31">
        <f t="shared" si="24"/>
        <v>0.20930979054039101</v>
      </c>
      <c r="Y31">
        <f t="shared" si="24"/>
        <v>2.1192380195974501E-2</v>
      </c>
      <c r="Z31">
        <f t="shared" si="24"/>
        <v>1.73097360022888E-2</v>
      </c>
      <c r="AA31">
        <f t="shared" si="24"/>
        <v>7.1870446782558604E-3</v>
      </c>
      <c r="AB31">
        <f t="shared" si="24"/>
        <v>3.0442931754371499E-2</v>
      </c>
      <c r="AC31">
        <f t="shared" si="24"/>
        <v>9.9710874192890505E-4</v>
      </c>
      <c r="AE31" s="76"/>
      <c r="AF31" s="77"/>
    </row>
    <row r="32" spans="1:32" x14ac:dyDescent="0.25">
      <c r="A32">
        <v>2</v>
      </c>
      <c r="B32">
        <v>11</v>
      </c>
      <c r="C32">
        <v>1.2713284865942599E-6</v>
      </c>
      <c r="D32">
        <v>0.135995950334592</v>
      </c>
      <c r="E32">
        <v>272.79801369627</v>
      </c>
      <c r="F32">
        <v>34.7283675181368</v>
      </c>
      <c r="G32">
        <v>62.3760242973594</v>
      </c>
      <c r="I32">
        <v>6</v>
      </c>
      <c r="J32">
        <f>VLOOKUP(J$2,$B$102:$G$121,3,FALSE)</f>
        <v>8.5227034275542195</v>
      </c>
      <c r="K32">
        <f t="shared" ref="K32:AC32" si="25">VLOOKUP(K$2,$B$102:$G$121,3,FALSE)</f>
        <v>23.356093877456601</v>
      </c>
      <c r="L32">
        <f t="shared" si="25"/>
        <v>87.917735970280006</v>
      </c>
      <c r="M32">
        <f t="shared" si="25"/>
        <v>165.53440431610099</v>
      </c>
      <c r="N32">
        <f t="shared" si="25"/>
        <v>589.91594123350706</v>
      </c>
      <c r="O32" s="1">
        <f t="shared" si="25"/>
        <v>1079.0694556911601</v>
      </c>
      <c r="P32">
        <f t="shared" si="25"/>
        <v>315.531665447335</v>
      </c>
      <c r="Q32">
        <f t="shared" si="25"/>
        <v>161.027930651964</v>
      </c>
      <c r="R32">
        <f t="shared" si="25"/>
        <v>40.166065029329602</v>
      </c>
      <c r="S32">
        <f t="shared" si="25"/>
        <v>13.5636039102195</v>
      </c>
      <c r="T32">
        <f t="shared" si="25"/>
        <v>6.0892540022158803</v>
      </c>
      <c r="U32">
        <f t="shared" si="25"/>
        <v>5.23790352985736</v>
      </c>
      <c r="V32">
        <f t="shared" si="25"/>
        <v>0.71976440528074204</v>
      </c>
      <c r="W32">
        <f t="shared" si="25"/>
        <v>0.44922908529809802</v>
      </c>
      <c r="X32">
        <f t="shared" si="25"/>
        <v>9.8554133882061898E-2</v>
      </c>
      <c r="Y32">
        <f t="shared" si="25"/>
        <v>0.143375294870285</v>
      </c>
      <c r="Z32">
        <f t="shared" si="25"/>
        <v>2.2718369576049301E-2</v>
      </c>
      <c r="AA32">
        <f t="shared" si="25"/>
        <v>3.58416628428441E-3</v>
      </c>
      <c r="AB32">
        <f t="shared" si="25"/>
        <v>9.6145488552117995E-3</v>
      </c>
      <c r="AC32">
        <f t="shared" si="25"/>
        <v>9.9961621486338408E-3</v>
      </c>
    </row>
    <row r="33" spans="1:32" x14ac:dyDescent="0.25">
      <c r="A33">
        <v>2</v>
      </c>
      <c r="B33">
        <v>12</v>
      </c>
      <c r="C33">
        <v>8.2168346277335206E-6</v>
      </c>
      <c r="D33">
        <v>0.16196068324688101</v>
      </c>
      <c r="E33">
        <v>481.06203239770599</v>
      </c>
      <c r="F33">
        <v>45.454184571540999</v>
      </c>
      <c r="G33">
        <v>112.034074476437</v>
      </c>
      <c r="I33">
        <v>7</v>
      </c>
      <c r="J33">
        <f>VLOOKUP(J$2,$B$122:$G$141,3,FALSE)</f>
        <v>3.1519559664714198</v>
      </c>
      <c r="K33">
        <f t="shared" ref="K33:AC33" si="26">VLOOKUP(K$2,$B$122:$G$141,3,FALSE)</f>
        <v>5.9899626162048198</v>
      </c>
      <c r="L33">
        <f t="shared" si="26"/>
        <v>15.3536594656125</v>
      </c>
      <c r="M33">
        <f t="shared" si="26"/>
        <v>33.188018097915901</v>
      </c>
      <c r="N33">
        <f t="shared" si="26"/>
        <v>177.77835288476399</v>
      </c>
      <c r="O33">
        <f t="shared" si="26"/>
        <v>315.531665447335</v>
      </c>
      <c r="P33" s="1">
        <f t="shared" si="26"/>
        <v>756.46746342417396</v>
      </c>
      <c r="Q33">
        <f t="shared" si="26"/>
        <v>410.68517699531702</v>
      </c>
      <c r="R33">
        <f t="shared" si="26"/>
        <v>98.648941600179</v>
      </c>
      <c r="S33">
        <f t="shared" si="26"/>
        <v>40.6452303662346</v>
      </c>
      <c r="T33">
        <f t="shared" si="26"/>
        <v>17.019154794731001</v>
      </c>
      <c r="U33">
        <f t="shared" si="26"/>
        <v>9.0440389917553503</v>
      </c>
      <c r="V33">
        <f t="shared" si="26"/>
        <v>1.8899571674031399</v>
      </c>
      <c r="W33">
        <f t="shared" si="26"/>
        <v>2.31818301616152</v>
      </c>
      <c r="X33">
        <f t="shared" si="26"/>
        <v>0.423717426174265</v>
      </c>
      <c r="Y33">
        <f t="shared" si="26"/>
        <v>4.5978391467927801E-2</v>
      </c>
      <c r="Z33">
        <f t="shared" si="26"/>
        <v>1.49059400267643E-2</v>
      </c>
      <c r="AA33">
        <f t="shared" si="26"/>
        <v>2.78061728381052E-2</v>
      </c>
      <c r="AB33">
        <f t="shared" si="26"/>
        <v>1.39313219214967E-2</v>
      </c>
      <c r="AC33">
        <f t="shared" si="26"/>
        <v>2.6751648036151998E-3</v>
      </c>
    </row>
    <row r="34" spans="1:32" x14ac:dyDescent="0.25">
      <c r="A34">
        <v>2</v>
      </c>
      <c r="B34">
        <v>13</v>
      </c>
      <c r="C34">
        <v>2.7018743099490799E-6</v>
      </c>
      <c r="D34">
        <v>3.7095501594893401E-2</v>
      </c>
      <c r="E34">
        <v>150.94115864989701</v>
      </c>
      <c r="F34">
        <v>15.583219831479401</v>
      </c>
      <c r="G34">
        <v>31.407807522655599</v>
      </c>
      <c r="I34">
        <v>8</v>
      </c>
      <c r="J34">
        <f>VLOOKUP(J$2,$B$142:$G$161,3,FALSE)</f>
        <v>0.80149179850303298</v>
      </c>
      <c r="K34">
        <f t="shared" ref="K34:AC34" si="27">VLOOKUP(K$2,$B$142:$G$161,3,FALSE)</f>
        <v>3.6504121676186698</v>
      </c>
      <c r="L34">
        <f t="shared" si="27"/>
        <v>5.5848753190680602</v>
      </c>
      <c r="M34">
        <f t="shared" si="27"/>
        <v>19.2314414900084</v>
      </c>
      <c r="N34">
        <f t="shared" si="27"/>
        <v>47.701672384883501</v>
      </c>
      <c r="O34">
        <f t="shared" si="27"/>
        <v>161.027930651964</v>
      </c>
      <c r="P34">
        <f t="shared" si="27"/>
        <v>410.68517699531702</v>
      </c>
      <c r="Q34" s="1">
        <f t="shared" si="27"/>
        <v>973.64101112987805</v>
      </c>
      <c r="R34">
        <f t="shared" si="27"/>
        <v>300.10348842404801</v>
      </c>
      <c r="S34">
        <f t="shared" si="27"/>
        <v>158.745903553348</v>
      </c>
      <c r="T34">
        <f t="shared" si="27"/>
        <v>36.030223408972503</v>
      </c>
      <c r="U34">
        <f t="shared" si="27"/>
        <v>28.2757321335712</v>
      </c>
      <c r="V34">
        <f t="shared" si="27"/>
        <v>3.7520180135080801</v>
      </c>
      <c r="W34">
        <f t="shared" si="27"/>
        <v>3.1728750848118898</v>
      </c>
      <c r="X34">
        <f t="shared" si="27"/>
        <v>1.4229371023389401</v>
      </c>
      <c r="Y34">
        <f t="shared" si="27"/>
        <v>0.180472242397545</v>
      </c>
      <c r="Z34">
        <f t="shared" si="27"/>
        <v>0.12085728082744</v>
      </c>
      <c r="AA34">
        <f t="shared" si="27"/>
        <v>8.5642724775691598E-2</v>
      </c>
      <c r="AB34">
        <f t="shared" si="27"/>
        <v>1.36751744502381E-2</v>
      </c>
      <c r="AC34">
        <f t="shared" si="27"/>
        <v>1.04792366083294E-2</v>
      </c>
    </row>
    <row r="35" spans="1:32" x14ac:dyDescent="0.25">
      <c r="A35">
        <v>2</v>
      </c>
      <c r="B35">
        <v>14</v>
      </c>
      <c r="C35">
        <v>6.5946454764246002E-7</v>
      </c>
      <c r="D35">
        <v>2.1621698018045199E-2</v>
      </c>
      <c r="E35">
        <v>354.64022904479901</v>
      </c>
      <c r="F35">
        <v>33.849418650215398</v>
      </c>
      <c r="G35">
        <v>65.097283554171199</v>
      </c>
      <c r="I35">
        <v>9</v>
      </c>
      <c r="J35">
        <f>VLOOKUP(J$2,$B$162:$G$181,3,FALSE)</f>
        <v>0.64169086521052099</v>
      </c>
      <c r="K35">
        <f t="shared" ref="K35:AC35" si="28">VLOOKUP(K$2,$B$162:$G$181,3,FALSE)</f>
        <v>0.59915605227766</v>
      </c>
      <c r="L35">
        <f t="shared" si="28"/>
        <v>2.15298808325847</v>
      </c>
      <c r="M35">
        <f t="shared" si="28"/>
        <v>4.4301250450009997</v>
      </c>
      <c r="N35">
        <f t="shared" si="28"/>
        <v>17.986827169568201</v>
      </c>
      <c r="O35">
        <f t="shared" si="28"/>
        <v>40.166065029329602</v>
      </c>
      <c r="P35">
        <f t="shared" si="28"/>
        <v>98.648941600179</v>
      </c>
      <c r="Q35">
        <f t="shared" si="28"/>
        <v>300.10348842404801</v>
      </c>
      <c r="R35" s="1">
        <f t="shared" si="28"/>
        <v>666.21318300458904</v>
      </c>
      <c r="S35">
        <f t="shared" si="28"/>
        <v>367.24384445860198</v>
      </c>
      <c r="T35">
        <f t="shared" si="28"/>
        <v>118.304978927273</v>
      </c>
      <c r="U35">
        <f t="shared" si="28"/>
        <v>40.904106401721997</v>
      </c>
      <c r="V35">
        <f t="shared" si="28"/>
        <v>9.3849363747475198</v>
      </c>
      <c r="W35">
        <f t="shared" si="28"/>
        <v>4.9754145167217203</v>
      </c>
      <c r="X35">
        <f t="shared" si="28"/>
        <v>2.3442428944411899</v>
      </c>
      <c r="Y35">
        <f t="shared" si="28"/>
        <v>0.33282908680246298</v>
      </c>
      <c r="Z35">
        <f t="shared" si="28"/>
        <v>0.18230351878650999</v>
      </c>
      <c r="AA35">
        <f t="shared" si="28"/>
        <v>0.205797215183046</v>
      </c>
      <c r="AB35">
        <f t="shared" si="28"/>
        <v>1.0108925725098701</v>
      </c>
      <c r="AC35">
        <f t="shared" si="28"/>
        <v>3.16532884574732E-2</v>
      </c>
    </row>
    <row r="36" spans="1:32" x14ac:dyDescent="0.25">
      <c r="A36">
        <v>2</v>
      </c>
      <c r="B36">
        <v>15</v>
      </c>
      <c r="C36">
        <v>2.0252708887962501E-6</v>
      </c>
      <c r="D36">
        <v>1.7151787759716701E-2</v>
      </c>
      <c r="E36">
        <v>289.64904335838497</v>
      </c>
      <c r="F36">
        <v>30.039065395702298</v>
      </c>
      <c r="G36">
        <v>74.901008345589304</v>
      </c>
      <c r="I36">
        <v>10</v>
      </c>
      <c r="J36">
        <f>VLOOKUP(J$2,$B$182:$G$201,3,FALSE)</f>
        <v>0.45394748727183498</v>
      </c>
      <c r="K36">
        <f t="shared" ref="K36:AC36" si="29">VLOOKUP(K$2,$B$182:$G$201,3,FALSE)</f>
        <v>0.25464788665301902</v>
      </c>
      <c r="L36">
        <f t="shared" si="29"/>
        <v>0.82155374890484001</v>
      </c>
      <c r="M36">
        <f t="shared" si="29"/>
        <v>1.72321652917045</v>
      </c>
      <c r="N36">
        <f t="shared" si="29"/>
        <v>10.512712225349601</v>
      </c>
      <c r="O36">
        <f t="shared" si="29"/>
        <v>13.5636039102195</v>
      </c>
      <c r="P36">
        <f t="shared" si="29"/>
        <v>40.6452303662346</v>
      </c>
      <c r="Q36">
        <f t="shared" si="29"/>
        <v>158.745903553348</v>
      </c>
      <c r="R36">
        <f t="shared" si="29"/>
        <v>367.24384445860198</v>
      </c>
      <c r="S36" s="1">
        <f t="shared" si="29"/>
        <v>1032.37661965486</v>
      </c>
      <c r="T36">
        <f t="shared" si="29"/>
        <v>507.095813923447</v>
      </c>
      <c r="U36">
        <f t="shared" si="29"/>
        <v>189.07672174738499</v>
      </c>
      <c r="V36">
        <f t="shared" si="29"/>
        <v>39.713288071207003</v>
      </c>
      <c r="W36">
        <f t="shared" si="29"/>
        <v>15.057265893673099</v>
      </c>
      <c r="X36">
        <f t="shared" si="29"/>
        <v>7.7449347016499397</v>
      </c>
      <c r="Y36">
        <f t="shared" si="29"/>
        <v>1.6304289886118799</v>
      </c>
      <c r="Z36">
        <f t="shared" si="29"/>
        <v>0.38787015302386402</v>
      </c>
      <c r="AA36">
        <f t="shared" si="29"/>
        <v>0.53948432361570897</v>
      </c>
      <c r="AB36">
        <f t="shared" si="29"/>
        <v>0.49237631518187103</v>
      </c>
      <c r="AC36">
        <f t="shared" si="29"/>
        <v>7.7406982360870596E-2</v>
      </c>
    </row>
    <row r="37" spans="1:32" x14ac:dyDescent="0.25">
      <c r="A37">
        <v>2</v>
      </c>
      <c r="B37">
        <v>16</v>
      </c>
      <c r="C37">
        <v>2.2549811828629299E-9</v>
      </c>
      <c r="D37">
        <v>1.5495065608761599E-3</v>
      </c>
      <c r="E37">
        <v>144.719601074222</v>
      </c>
      <c r="F37">
        <v>13.0683492397722</v>
      </c>
      <c r="G37">
        <v>33.237185533275401</v>
      </c>
      <c r="I37">
        <v>11</v>
      </c>
      <c r="J37">
        <f>VLOOKUP(J$2,$B$202:$G$221,3,FALSE)</f>
        <v>6.2586036700152101E-2</v>
      </c>
      <c r="K37">
        <f t="shared" ref="K37:AC37" si="30">VLOOKUP(K$2,$B$202:$G$221,3,FALSE)</f>
        <v>0.135995950334592</v>
      </c>
      <c r="L37">
        <f t="shared" si="30"/>
        <v>0.50316742269065495</v>
      </c>
      <c r="M37">
        <f t="shared" si="30"/>
        <v>0.640681461628829</v>
      </c>
      <c r="N37">
        <f t="shared" si="30"/>
        <v>2.19860657860493</v>
      </c>
      <c r="O37">
        <f t="shared" si="30"/>
        <v>6.0892540022158803</v>
      </c>
      <c r="P37">
        <f t="shared" si="30"/>
        <v>17.019154794731001</v>
      </c>
      <c r="Q37">
        <f t="shared" si="30"/>
        <v>36.030223408972503</v>
      </c>
      <c r="R37">
        <f t="shared" si="30"/>
        <v>118.304978927273</v>
      </c>
      <c r="S37">
        <f t="shared" si="30"/>
        <v>507.095813923447</v>
      </c>
      <c r="T37" s="1">
        <f t="shared" si="30"/>
        <v>806.84528443006604</v>
      </c>
      <c r="U37">
        <f t="shared" si="30"/>
        <v>565.55153896783497</v>
      </c>
      <c r="V37">
        <f t="shared" si="30"/>
        <v>99.226949535735997</v>
      </c>
      <c r="W37">
        <f t="shared" si="30"/>
        <v>45.937324347545001</v>
      </c>
      <c r="X37">
        <f t="shared" si="30"/>
        <v>19.893191659540499</v>
      </c>
      <c r="Y37">
        <f t="shared" si="30"/>
        <v>4.88559474375612</v>
      </c>
      <c r="Z37">
        <f t="shared" si="30"/>
        <v>0.99783345104130805</v>
      </c>
      <c r="AA37">
        <f t="shared" si="30"/>
        <v>0.85629157965671998</v>
      </c>
      <c r="AB37">
        <f t="shared" si="30"/>
        <v>0.198708708888685</v>
      </c>
      <c r="AC37">
        <f t="shared" si="30"/>
        <v>0.20727208822538201</v>
      </c>
    </row>
    <row r="38" spans="1:32" x14ac:dyDescent="0.25">
      <c r="A38">
        <v>2</v>
      </c>
      <c r="B38">
        <v>17</v>
      </c>
      <c r="C38">
        <v>4.8641782468568997E-10</v>
      </c>
      <c r="D38">
        <v>5.3183559982883995E-4</v>
      </c>
      <c r="E38">
        <v>95.758718024381494</v>
      </c>
      <c r="F38">
        <v>9.2923347205300004</v>
      </c>
      <c r="G38">
        <v>20.045448128504699</v>
      </c>
      <c r="I38">
        <v>12</v>
      </c>
      <c r="J38">
        <f>VLOOKUP(J$2,$B$222:$G$241,3,FALSE)</f>
        <v>2.94756054669809E-2</v>
      </c>
      <c r="K38">
        <f t="shared" ref="K38:AC38" si="31">VLOOKUP(K$2,$B$222:$G$241,3,FALSE)</f>
        <v>0.16196068324688101</v>
      </c>
      <c r="L38">
        <f t="shared" si="31"/>
        <v>0.226074368451434</v>
      </c>
      <c r="M38">
        <f t="shared" si="31"/>
        <v>0.43787073442400298</v>
      </c>
      <c r="N38">
        <f t="shared" si="31"/>
        <v>0.85779307837624796</v>
      </c>
      <c r="O38">
        <f t="shared" si="31"/>
        <v>5.23790352985736</v>
      </c>
      <c r="P38">
        <f t="shared" si="31"/>
        <v>9.0440389917553503</v>
      </c>
      <c r="Q38">
        <f t="shared" si="31"/>
        <v>28.2757321335712</v>
      </c>
      <c r="R38">
        <f t="shared" si="31"/>
        <v>40.904106401721997</v>
      </c>
      <c r="S38">
        <f t="shared" si="31"/>
        <v>189.07672174738499</v>
      </c>
      <c r="T38">
        <f t="shared" si="31"/>
        <v>565.55153896783497</v>
      </c>
      <c r="U38" s="1">
        <f t="shared" si="31"/>
        <v>1578.16015065941</v>
      </c>
      <c r="V38">
        <f t="shared" si="31"/>
        <v>382.51434417126097</v>
      </c>
      <c r="W38">
        <f t="shared" si="31"/>
        <v>205.493484428442</v>
      </c>
      <c r="X38">
        <f t="shared" si="31"/>
        <v>69.984465566331394</v>
      </c>
      <c r="Y38">
        <f t="shared" si="31"/>
        <v>20.2987683532075</v>
      </c>
      <c r="Z38">
        <f t="shared" si="31"/>
        <v>7.12780198710694</v>
      </c>
      <c r="AA38">
        <f t="shared" si="31"/>
        <v>3.0713869210384801</v>
      </c>
      <c r="AB38">
        <f t="shared" si="31"/>
        <v>1.1021713671912099</v>
      </c>
      <c r="AC38">
        <f t="shared" si="31"/>
        <v>1.5797396997312301</v>
      </c>
    </row>
    <row r="39" spans="1:32" x14ac:dyDescent="0.25">
      <c r="A39">
        <v>2</v>
      </c>
      <c r="B39">
        <v>18</v>
      </c>
      <c r="C39">
        <v>2.2975783313585702E-9</v>
      </c>
      <c r="D39">
        <v>4.5138377296558197E-4</v>
      </c>
      <c r="E39">
        <v>148.54093951114501</v>
      </c>
      <c r="F39">
        <v>9.5155410272781307</v>
      </c>
      <c r="G39">
        <v>29.0837074480364</v>
      </c>
      <c r="I39">
        <v>13</v>
      </c>
      <c r="J39">
        <f>VLOOKUP(J$2,$B$242:$G$261,3,FALSE)</f>
        <v>4.4691440664108798E-3</v>
      </c>
      <c r="K39">
        <f t="shared" ref="K39:AC39" si="32">VLOOKUP(K$2,$B$242:$G$261,3,FALSE)</f>
        <v>3.7095501594893297E-2</v>
      </c>
      <c r="L39">
        <f t="shared" si="32"/>
        <v>2.1472021385289902E-2</v>
      </c>
      <c r="M39">
        <f t="shared" si="32"/>
        <v>0.15484107267873201</v>
      </c>
      <c r="N39">
        <f t="shared" si="32"/>
        <v>0.131627740220984</v>
      </c>
      <c r="O39">
        <f t="shared" si="32"/>
        <v>0.71976440528074204</v>
      </c>
      <c r="P39">
        <f t="shared" si="32"/>
        <v>1.8899571674031399</v>
      </c>
      <c r="Q39">
        <f t="shared" si="32"/>
        <v>3.7520180135080801</v>
      </c>
      <c r="R39">
        <f t="shared" si="32"/>
        <v>9.3849363747475305</v>
      </c>
      <c r="S39">
        <f t="shared" si="32"/>
        <v>39.713288071206897</v>
      </c>
      <c r="T39">
        <f t="shared" si="32"/>
        <v>99.226949535735997</v>
      </c>
      <c r="U39">
        <f t="shared" si="32"/>
        <v>382.51434417126097</v>
      </c>
      <c r="V39" s="1">
        <f t="shared" si="32"/>
        <v>515.68407751696202</v>
      </c>
      <c r="W39">
        <f t="shared" si="32"/>
        <v>420.69941907253502</v>
      </c>
      <c r="X39">
        <f t="shared" si="32"/>
        <v>149.21094292546499</v>
      </c>
      <c r="Y39">
        <f t="shared" si="32"/>
        <v>27.2891301370307</v>
      </c>
      <c r="Z39">
        <f t="shared" si="32"/>
        <v>6.7815206654513096</v>
      </c>
      <c r="AA39">
        <f t="shared" si="32"/>
        <v>4.2616485615626001</v>
      </c>
      <c r="AB39">
        <f t="shared" si="32"/>
        <v>2.1030269669937098</v>
      </c>
      <c r="AC39">
        <f t="shared" si="32"/>
        <v>1.0333274398252801</v>
      </c>
    </row>
    <row r="40" spans="1:32" x14ac:dyDescent="0.25">
      <c r="A40">
        <v>2</v>
      </c>
      <c r="B40">
        <v>19</v>
      </c>
      <c r="C40">
        <v>1.8328030821002E-10</v>
      </c>
      <c r="D40">
        <v>2.2646762295971899E-4</v>
      </c>
      <c r="E40">
        <v>158.781758869068</v>
      </c>
      <c r="F40">
        <v>9.6848797447226005</v>
      </c>
      <c r="G40">
        <v>30.560175795029998</v>
      </c>
      <c r="I40">
        <v>14</v>
      </c>
      <c r="J40">
        <f>VLOOKUP(J$2,$B$262:$G$281,3,FALSE)</f>
        <v>3.1985303445072902E-2</v>
      </c>
      <c r="K40">
        <f t="shared" ref="K40:AC40" si="33">VLOOKUP(K$2,$B$262:$G$281,3,FALSE)</f>
        <v>2.1621698018045098E-2</v>
      </c>
      <c r="L40">
        <f t="shared" si="33"/>
        <v>1.4713979701748399E-2</v>
      </c>
      <c r="M40">
        <f t="shared" si="33"/>
        <v>0.11470484080181199</v>
      </c>
      <c r="N40">
        <f t="shared" si="33"/>
        <v>8.3611906018370305E-2</v>
      </c>
      <c r="O40">
        <f t="shared" si="33"/>
        <v>0.44922908529809802</v>
      </c>
      <c r="P40">
        <f t="shared" si="33"/>
        <v>2.3181830161615098</v>
      </c>
      <c r="Q40">
        <f t="shared" si="33"/>
        <v>3.1728750848118898</v>
      </c>
      <c r="R40">
        <f t="shared" si="33"/>
        <v>4.9754145167217203</v>
      </c>
      <c r="S40">
        <f t="shared" si="33"/>
        <v>15.057265893673</v>
      </c>
      <c r="T40">
        <f t="shared" si="33"/>
        <v>45.937324347545001</v>
      </c>
      <c r="U40">
        <f t="shared" si="33"/>
        <v>205.493484428442</v>
      </c>
      <c r="V40">
        <f t="shared" si="33"/>
        <v>420.69941907253502</v>
      </c>
      <c r="W40" s="1">
        <f t="shared" si="33"/>
        <v>1258.5623740840899</v>
      </c>
      <c r="X40">
        <f t="shared" si="33"/>
        <v>607.82796583552204</v>
      </c>
      <c r="Y40">
        <f t="shared" si="33"/>
        <v>151.77483069071201</v>
      </c>
      <c r="Z40">
        <f t="shared" si="33"/>
        <v>64.647246501346402</v>
      </c>
      <c r="AA40">
        <f t="shared" si="33"/>
        <v>21.142677069263801</v>
      </c>
      <c r="AB40">
        <f t="shared" si="33"/>
        <v>12.903277979891699</v>
      </c>
      <c r="AC40">
        <f t="shared" si="33"/>
        <v>2.0117109427184001</v>
      </c>
    </row>
    <row r="41" spans="1:32" x14ac:dyDescent="0.25">
      <c r="A41">
        <v>2</v>
      </c>
      <c r="B41">
        <v>20</v>
      </c>
      <c r="C41">
        <v>3.7197339989386903E-12</v>
      </c>
      <c r="D41">
        <v>3.2330852672483802E-4</v>
      </c>
      <c r="E41">
        <v>184.926672257739</v>
      </c>
      <c r="F41">
        <v>12.906674904629799</v>
      </c>
      <c r="G41">
        <v>33.593719554105697</v>
      </c>
      <c r="I41">
        <v>15</v>
      </c>
      <c r="J41">
        <f>VLOOKUP(J$2,$B$282:$G$301,3,FALSE)</f>
        <v>7.2723110822724398E-3</v>
      </c>
      <c r="K41">
        <f t="shared" ref="K41:AC41" si="34">VLOOKUP(K$2,$B$282:$G$301,3,FALSE)</f>
        <v>1.7151787759716701E-2</v>
      </c>
      <c r="L41">
        <f t="shared" si="34"/>
        <v>2.5863267765181601E-2</v>
      </c>
      <c r="M41">
        <f t="shared" si="34"/>
        <v>2.03378564842677E-2</v>
      </c>
      <c r="N41">
        <f t="shared" si="34"/>
        <v>0.20930979054039101</v>
      </c>
      <c r="O41">
        <f t="shared" si="34"/>
        <v>9.8554133882061801E-2</v>
      </c>
      <c r="P41">
        <f t="shared" si="34"/>
        <v>0.423717426174265</v>
      </c>
      <c r="Q41">
        <f t="shared" si="34"/>
        <v>1.4229371023389401</v>
      </c>
      <c r="R41">
        <f t="shared" si="34"/>
        <v>2.3442428944411899</v>
      </c>
      <c r="S41">
        <f t="shared" si="34"/>
        <v>7.7449347016499397</v>
      </c>
      <c r="T41">
        <f t="shared" si="34"/>
        <v>19.893191659540602</v>
      </c>
      <c r="U41">
        <f t="shared" si="34"/>
        <v>69.984465566331394</v>
      </c>
      <c r="V41">
        <f t="shared" si="34"/>
        <v>149.21094292546499</v>
      </c>
      <c r="W41">
        <f t="shared" si="34"/>
        <v>607.82796583552204</v>
      </c>
      <c r="X41" s="1">
        <f t="shared" si="34"/>
        <v>1537.90968183373</v>
      </c>
      <c r="Y41">
        <f t="shared" si="34"/>
        <v>536.39445957611304</v>
      </c>
      <c r="Z41">
        <f t="shared" si="34"/>
        <v>149.56529266598599</v>
      </c>
      <c r="AA41">
        <f t="shared" si="34"/>
        <v>61.804100457587197</v>
      </c>
      <c r="AB41">
        <f t="shared" si="34"/>
        <v>31.793074572675799</v>
      </c>
      <c r="AC41">
        <f t="shared" si="34"/>
        <v>10.0755964802092</v>
      </c>
    </row>
    <row r="42" spans="1:32" x14ac:dyDescent="0.25">
      <c r="A42">
        <v>3</v>
      </c>
      <c r="B42">
        <v>1</v>
      </c>
      <c r="C42">
        <v>8.5409038079200403</v>
      </c>
      <c r="D42">
        <v>197.94247300652799</v>
      </c>
      <c r="E42">
        <v>965.77915952525302</v>
      </c>
      <c r="F42">
        <v>178.10034276924901</v>
      </c>
      <c r="G42">
        <v>166.21937738767099</v>
      </c>
      <c r="I42">
        <v>16</v>
      </c>
      <c r="J42">
        <f>VLOOKUP(J$2,$B$302:$G$321,3,FALSE)</f>
        <v>2.05029907680759E-3</v>
      </c>
      <c r="K42">
        <f t="shared" ref="K42:AC42" si="35">VLOOKUP(K$2,$B$302:$G$321,3,FALSE)</f>
        <v>1.5495065608761599E-3</v>
      </c>
      <c r="L42">
        <f t="shared" si="35"/>
        <v>5.9248108724294099E-3</v>
      </c>
      <c r="M42">
        <f t="shared" si="35"/>
        <v>1.47012764496562E-2</v>
      </c>
      <c r="N42">
        <f t="shared" si="35"/>
        <v>2.1192380195974501E-2</v>
      </c>
      <c r="O42">
        <f t="shared" si="35"/>
        <v>0.143375294870285</v>
      </c>
      <c r="P42">
        <f t="shared" si="35"/>
        <v>4.5978391467927801E-2</v>
      </c>
      <c r="Q42">
        <f t="shared" si="35"/>
        <v>0.180472242397545</v>
      </c>
      <c r="R42">
        <f t="shared" si="35"/>
        <v>0.33282908680246298</v>
      </c>
      <c r="S42">
        <f t="shared" si="35"/>
        <v>1.6304289886118799</v>
      </c>
      <c r="T42">
        <f t="shared" si="35"/>
        <v>4.88559474375612</v>
      </c>
      <c r="U42">
        <f t="shared" si="35"/>
        <v>20.2987683532075</v>
      </c>
      <c r="V42">
        <f t="shared" si="35"/>
        <v>27.2891301370307</v>
      </c>
      <c r="W42">
        <f t="shared" si="35"/>
        <v>151.77483069071201</v>
      </c>
      <c r="X42">
        <f t="shared" si="35"/>
        <v>536.39445957611304</v>
      </c>
      <c r="Y42" s="1">
        <f t="shared" si="35"/>
        <v>1080.1685555132799</v>
      </c>
      <c r="Z42">
        <f t="shared" si="35"/>
        <v>285.60948195122501</v>
      </c>
      <c r="AA42">
        <f t="shared" si="35"/>
        <v>77.752922752116206</v>
      </c>
      <c r="AB42">
        <f t="shared" si="35"/>
        <v>53.886651902752298</v>
      </c>
      <c r="AC42">
        <f t="shared" si="35"/>
        <v>14.531778848263899</v>
      </c>
    </row>
    <row r="43" spans="1:32" x14ac:dyDescent="0.25">
      <c r="A43">
        <v>3</v>
      </c>
      <c r="B43">
        <v>2</v>
      </c>
      <c r="C43">
        <v>75.419697565015895</v>
      </c>
      <c r="D43">
        <v>494.45284106622898</v>
      </c>
      <c r="E43">
        <v>951.31523123047896</v>
      </c>
      <c r="F43">
        <v>166.13259530110099</v>
      </c>
      <c r="G43">
        <v>127.568425222858</v>
      </c>
      <c r="I43">
        <v>17</v>
      </c>
      <c r="J43">
        <f>VLOOKUP(J$2,$B$322:$G$341,3,FALSE)</f>
        <v>2.14083008507307E-4</v>
      </c>
      <c r="K43">
        <f t="shared" ref="K43:AC43" si="36">VLOOKUP(K$2,$B$322:$G$341,3,FALSE)</f>
        <v>5.3183559982883995E-4</v>
      </c>
      <c r="L43">
        <f t="shared" si="36"/>
        <v>1.40833106518856E-4</v>
      </c>
      <c r="M43">
        <f t="shared" si="36"/>
        <v>5.6732973405746498E-2</v>
      </c>
      <c r="N43">
        <f t="shared" si="36"/>
        <v>1.73097360022888E-2</v>
      </c>
      <c r="O43">
        <f t="shared" si="36"/>
        <v>2.2718369576049301E-2</v>
      </c>
      <c r="P43">
        <f t="shared" si="36"/>
        <v>1.49059400267643E-2</v>
      </c>
      <c r="Q43">
        <f t="shared" si="36"/>
        <v>0.12085728082744</v>
      </c>
      <c r="R43">
        <f t="shared" si="36"/>
        <v>0.18230351878650999</v>
      </c>
      <c r="S43">
        <f t="shared" si="36"/>
        <v>0.38787015302386402</v>
      </c>
      <c r="T43">
        <f t="shared" si="36"/>
        <v>0.99783345104130805</v>
      </c>
      <c r="U43">
        <f t="shared" si="36"/>
        <v>7.12780198710694</v>
      </c>
      <c r="V43">
        <f t="shared" si="36"/>
        <v>6.7815206654513096</v>
      </c>
      <c r="W43">
        <f t="shared" si="36"/>
        <v>64.647246501346402</v>
      </c>
      <c r="X43">
        <f t="shared" si="36"/>
        <v>149.56529266598599</v>
      </c>
      <c r="Y43">
        <f t="shared" si="36"/>
        <v>285.60948195122501</v>
      </c>
      <c r="Z43" s="1">
        <f t="shared" si="36"/>
        <v>582.07171045645305</v>
      </c>
      <c r="AA43">
        <f t="shared" si="36"/>
        <v>215.87911770385401</v>
      </c>
      <c r="AB43">
        <f t="shared" si="36"/>
        <v>127.35300431504</v>
      </c>
      <c r="AC43">
        <f t="shared" si="36"/>
        <v>49.967352018867203</v>
      </c>
    </row>
    <row r="44" spans="1:32" x14ac:dyDescent="0.25">
      <c r="A44">
        <v>3</v>
      </c>
      <c r="B44">
        <v>3</v>
      </c>
      <c r="C44">
        <v>669.238100722068</v>
      </c>
      <c r="D44">
        <v>1399.5517143035099</v>
      </c>
      <c r="E44">
        <v>1243.03110611631</v>
      </c>
      <c r="F44">
        <v>168.84082510672599</v>
      </c>
      <c r="G44">
        <v>119.15727268674701</v>
      </c>
      <c r="I44">
        <v>18</v>
      </c>
      <c r="J44">
        <f>VLOOKUP(J$2,$B$342:$G$361,3,FALSE)</f>
        <v>3.7567617974546799E-4</v>
      </c>
      <c r="K44">
        <f t="shared" ref="K44:AC44" si="37">VLOOKUP(K$2,$B$342:$G$361,3,FALSE)</f>
        <v>4.51383772965583E-4</v>
      </c>
      <c r="L44">
        <f t="shared" si="37"/>
        <v>6.3922033035774704E-4</v>
      </c>
      <c r="M44">
        <f t="shared" si="37"/>
        <v>7.6191291000859995E-4</v>
      </c>
      <c r="N44">
        <f t="shared" si="37"/>
        <v>7.1870446782558604E-3</v>
      </c>
      <c r="O44">
        <f t="shared" si="37"/>
        <v>3.5841662842844E-3</v>
      </c>
      <c r="P44">
        <f t="shared" si="37"/>
        <v>2.78061728381052E-2</v>
      </c>
      <c r="Q44">
        <f t="shared" si="37"/>
        <v>8.5642724775691695E-2</v>
      </c>
      <c r="R44">
        <f t="shared" si="37"/>
        <v>0.205797215183046</v>
      </c>
      <c r="S44">
        <f t="shared" si="37"/>
        <v>0.53948432361570897</v>
      </c>
      <c r="T44">
        <f t="shared" si="37"/>
        <v>0.85629157965671998</v>
      </c>
      <c r="U44">
        <f t="shared" si="37"/>
        <v>3.0713869210384801</v>
      </c>
      <c r="V44">
        <f t="shared" si="37"/>
        <v>4.2616485615626001</v>
      </c>
      <c r="W44">
        <f t="shared" si="37"/>
        <v>21.142677069263801</v>
      </c>
      <c r="X44">
        <f t="shared" si="37"/>
        <v>61.804100457587197</v>
      </c>
      <c r="Y44">
        <f t="shared" si="37"/>
        <v>77.752922752116206</v>
      </c>
      <c r="Z44">
        <f t="shared" si="37"/>
        <v>215.87911770385301</v>
      </c>
      <c r="AA44" s="1">
        <f t="shared" si="37"/>
        <v>809.19790274414902</v>
      </c>
      <c r="AB44">
        <f t="shared" si="37"/>
        <v>423.39744622995403</v>
      </c>
      <c r="AC44">
        <f t="shared" si="37"/>
        <v>174.598898446205</v>
      </c>
      <c r="AE44" t="s">
        <v>11</v>
      </c>
      <c r="AF44">
        <f>SUM(J27,K28,L29,M30,N31,O32,P33,Q34,R35,S36,T37,U38,V39,W40,X41,Y42,Z43,AA44,AB45,AC46)</f>
        <v>21901.67673272669</v>
      </c>
    </row>
    <row r="45" spans="1:32" x14ac:dyDescent="0.25">
      <c r="A45">
        <v>3</v>
      </c>
      <c r="B45">
        <v>4</v>
      </c>
      <c r="C45">
        <v>79.082087635322694</v>
      </c>
      <c r="D45">
        <v>447.34948467750201</v>
      </c>
      <c r="E45">
        <v>883.95719236220896</v>
      </c>
      <c r="F45">
        <v>144.86077367351501</v>
      </c>
      <c r="G45">
        <v>105.75903225634799</v>
      </c>
      <c r="I45">
        <v>19</v>
      </c>
      <c r="J45">
        <f>VLOOKUP(J$2,$B$362:$G$381,3,FALSE)</f>
        <v>1.0491868474841199E-3</v>
      </c>
      <c r="K45">
        <f t="shared" ref="K45:AC45" si="38">VLOOKUP(K$2,$B$362:$G$381,3,FALSE)</f>
        <v>2.2646762295971899E-4</v>
      </c>
      <c r="L45">
        <f t="shared" si="38"/>
        <v>7.6020953140934901E-4</v>
      </c>
      <c r="M45">
        <f t="shared" si="38"/>
        <v>1.7890883966983E-3</v>
      </c>
      <c r="N45">
        <f t="shared" si="38"/>
        <v>3.0442931754371499E-2</v>
      </c>
      <c r="O45">
        <f t="shared" si="38"/>
        <v>9.6145488552118099E-3</v>
      </c>
      <c r="P45">
        <f t="shared" si="38"/>
        <v>1.39313219214967E-2</v>
      </c>
      <c r="Q45">
        <f t="shared" si="38"/>
        <v>1.36751744502381E-2</v>
      </c>
      <c r="R45">
        <f t="shared" si="38"/>
        <v>1.0108925725098701</v>
      </c>
      <c r="S45">
        <f t="shared" si="38"/>
        <v>0.49237631518186997</v>
      </c>
      <c r="T45">
        <f t="shared" si="38"/>
        <v>0.198708708888685</v>
      </c>
      <c r="U45">
        <f t="shared" si="38"/>
        <v>1.1021713671912099</v>
      </c>
      <c r="V45">
        <f t="shared" si="38"/>
        <v>2.1030269669937098</v>
      </c>
      <c r="W45">
        <f t="shared" si="38"/>
        <v>12.903277979891699</v>
      </c>
      <c r="X45">
        <f t="shared" si="38"/>
        <v>31.793074572675799</v>
      </c>
      <c r="Y45">
        <f t="shared" si="38"/>
        <v>53.886651902752298</v>
      </c>
      <c r="Z45">
        <f t="shared" si="38"/>
        <v>127.35300431504</v>
      </c>
      <c r="AA45">
        <f t="shared" si="38"/>
        <v>423.39744622995403</v>
      </c>
      <c r="AB45" s="1">
        <f t="shared" si="38"/>
        <v>1219.2377476158099</v>
      </c>
      <c r="AC45">
        <f t="shared" si="38"/>
        <v>473.58681456334898</v>
      </c>
    </row>
    <row r="46" spans="1:32" x14ac:dyDescent="0.25">
      <c r="A46">
        <v>3</v>
      </c>
      <c r="B46">
        <v>5</v>
      </c>
      <c r="C46">
        <v>12.722552059528899</v>
      </c>
      <c r="D46">
        <v>237.304865776881</v>
      </c>
      <c r="E46">
        <v>1102.55547609165</v>
      </c>
      <c r="F46">
        <v>147.35790917498599</v>
      </c>
      <c r="G46">
        <v>152.405052990408</v>
      </c>
      <c r="I46">
        <v>20</v>
      </c>
      <c r="J46">
        <f>VLOOKUP(J$2,$B$382:$G$401,3,FALSE)</f>
        <v>1.70656996295746E-4</v>
      </c>
      <c r="K46">
        <f t="shared" ref="K46:AC46" si="39">VLOOKUP(K$2,$B$382:$G$401,3,FALSE)</f>
        <v>3.23308526724839E-4</v>
      </c>
      <c r="L46">
        <f t="shared" si="39"/>
        <v>1.0397154332372201E-3</v>
      </c>
      <c r="M46">
        <f t="shared" si="39"/>
        <v>1.19460078684968E-2</v>
      </c>
      <c r="N46">
        <f t="shared" si="39"/>
        <v>9.9710874192890505E-4</v>
      </c>
      <c r="O46">
        <f t="shared" si="39"/>
        <v>9.9961621486338408E-3</v>
      </c>
      <c r="P46">
        <f t="shared" si="39"/>
        <v>2.6751648036151998E-3</v>
      </c>
      <c r="Q46">
        <f t="shared" si="39"/>
        <v>1.04792366083294E-2</v>
      </c>
      <c r="R46">
        <f t="shared" si="39"/>
        <v>3.16532884574732E-2</v>
      </c>
      <c r="S46">
        <f t="shared" si="39"/>
        <v>7.7406982360870596E-2</v>
      </c>
      <c r="T46">
        <f t="shared" si="39"/>
        <v>0.20727208822538201</v>
      </c>
      <c r="U46">
        <f t="shared" si="39"/>
        <v>1.5797396997312301</v>
      </c>
      <c r="V46">
        <f t="shared" si="39"/>
        <v>1.0333274398252701</v>
      </c>
      <c r="W46">
        <f t="shared" si="39"/>
        <v>2.0117109427184001</v>
      </c>
      <c r="X46">
        <f t="shared" si="39"/>
        <v>10.0755964802092</v>
      </c>
      <c r="Y46">
        <f t="shared" si="39"/>
        <v>14.531778848263899</v>
      </c>
      <c r="Z46">
        <f t="shared" si="39"/>
        <v>49.967352018867203</v>
      </c>
      <c r="AA46">
        <f t="shared" si="39"/>
        <v>174.598898446205</v>
      </c>
      <c r="AB46">
        <f t="shared" si="39"/>
        <v>473.58681456334898</v>
      </c>
      <c r="AC46" s="1">
        <f t="shared" si="39"/>
        <v>1188.6021100524499</v>
      </c>
    </row>
    <row r="47" spans="1:32" x14ac:dyDescent="0.25">
      <c r="A47">
        <v>3</v>
      </c>
      <c r="B47">
        <v>6</v>
      </c>
      <c r="C47">
        <v>2.4542223042285101</v>
      </c>
      <c r="D47">
        <v>87.917735970280006</v>
      </c>
      <c r="E47">
        <v>818.35312333180696</v>
      </c>
      <c r="F47">
        <v>107.160158571484</v>
      </c>
      <c r="G47">
        <v>110.486528445611</v>
      </c>
      <c r="I47" t="s">
        <v>12</v>
      </c>
    </row>
    <row r="48" spans="1:32" x14ac:dyDescent="0.25">
      <c r="A48">
        <v>3</v>
      </c>
      <c r="B48">
        <v>7</v>
      </c>
      <c r="C48">
        <v>0.12255746553813</v>
      </c>
      <c r="D48">
        <v>15.3536594656125</v>
      </c>
      <c r="E48">
        <v>582.91473840978495</v>
      </c>
      <c r="F48">
        <v>86.663569294896305</v>
      </c>
      <c r="G48">
        <v>126.093080309749</v>
      </c>
    </row>
    <row r="49" spans="1:32" x14ac:dyDescent="0.25">
      <c r="A49">
        <v>3</v>
      </c>
      <c r="B49">
        <v>8</v>
      </c>
      <c r="C49">
        <v>3.83461804349403E-2</v>
      </c>
      <c r="D49">
        <v>5.5848753190680602</v>
      </c>
      <c r="E49">
        <v>540.80699079982799</v>
      </c>
      <c r="F49">
        <v>77.153374022199202</v>
      </c>
      <c r="G49">
        <v>105.038293341048</v>
      </c>
    </row>
    <row r="50" spans="1:32" x14ac:dyDescent="0.25">
      <c r="A50">
        <v>3</v>
      </c>
      <c r="B50">
        <v>9</v>
      </c>
      <c r="C50">
        <v>1.67840928758992E-3</v>
      </c>
      <c r="D50">
        <v>2.15298808325847</v>
      </c>
      <c r="E50">
        <v>444.71202105071802</v>
      </c>
      <c r="F50">
        <v>49.071998116500701</v>
      </c>
      <c r="G50">
        <v>91.332666384721904</v>
      </c>
    </row>
    <row r="51" spans="1:32" x14ac:dyDescent="0.25">
      <c r="A51">
        <v>3</v>
      </c>
      <c r="B51">
        <v>10</v>
      </c>
      <c r="C51">
        <v>6.3440540237136203E-4</v>
      </c>
      <c r="D51">
        <v>0.82155374890484101</v>
      </c>
      <c r="E51">
        <v>504.87639933725399</v>
      </c>
      <c r="F51">
        <v>57.151511693179202</v>
      </c>
      <c r="G51">
        <v>106.249242281539</v>
      </c>
      <c r="I51" t="s">
        <v>15</v>
      </c>
      <c r="J51">
        <v>1</v>
      </c>
      <c r="K51">
        <v>2</v>
      </c>
      <c r="L51">
        <v>3</v>
      </c>
      <c r="M51">
        <v>4</v>
      </c>
      <c r="N51">
        <v>5</v>
      </c>
      <c r="O51">
        <v>6</v>
      </c>
      <c r="P51">
        <v>7</v>
      </c>
      <c r="Q51">
        <v>8</v>
      </c>
      <c r="R51">
        <v>9</v>
      </c>
      <c r="S51">
        <v>10</v>
      </c>
      <c r="T51">
        <v>11</v>
      </c>
      <c r="U51">
        <v>12</v>
      </c>
      <c r="V51">
        <v>13</v>
      </c>
      <c r="W51">
        <v>14</v>
      </c>
      <c r="X51">
        <v>15</v>
      </c>
      <c r="Y51">
        <v>16</v>
      </c>
      <c r="Z51">
        <v>17</v>
      </c>
      <c r="AA51">
        <v>18</v>
      </c>
      <c r="AB51">
        <v>19</v>
      </c>
      <c r="AC51">
        <v>20</v>
      </c>
      <c r="AD51" t="s">
        <v>8</v>
      </c>
    </row>
    <row r="52" spans="1:32" ht="14.45" customHeight="1" x14ac:dyDescent="0.25">
      <c r="A52">
        <v>3</v>
      </c>
      <c r="B52">
        <v>11</v>
      </c>
      <c r="C52">
        <v>4.2048531124168403E-5</v>
      </c>
      <c r="D52">
        <v>0.50316742269065495</v>
      </c>
      <c r="E52">
        <v>401.13735809889903</v>
      </c>
      <c r="F52">
        <v>49.151670301069203</v>
      </c>
      <c r="G52">
        <v>82.963817233881301</v>
      </c>
      <c r="I52">
        <v>1</v>
      </c>
      <c r="J52" s="1">
        <f>VLOOKUP(J$51,$B$2:$G$21,4,FALSE)</f>
        <v>1215.40257056429</v>
      </c>
      <c r="K52">
        <f>VLOOKUP(K$51,$B$2:$G$21,4,FALSE)</f>
        <v>998.94204446424999</v>
      </c>
      <c r="L52">
        <f>VLOOKUP(L$51,$B$2:$G$21,4,FALSE)</f>
        <v>965.77915952525302</v>
      </c>
      <c r="M52">
        <f>VLOOKUP(M$51,$B$2:$G$21,4,FALSE)</f>
        <v>803.23848418343698</v>
      </c>
      <c r="N52">
        <f>VLOOKUP(N$51,$B$2:$G$21,4,FALSE)</f>
        <v>923.05282497347196</v>
      </c>
      <c r="O52">
        <f t="shared" ref="O52:AC52" si="40">VLOOKUP(O$51,$B$2:$G$21,4,FALSE)</f>
        <v>656.12338284650696</v>
      </c>
      <c r="P52">
        <f t="shared" si="40"/>
        <v>515.46791759252801</v>
      </c>
      <c r="Q52">
        <f t="shared" si="40"/>
        <v>573.76624559008906</v>
      </c>
      <c r="R52">
        <f t="shared" si="40"/>
        <v>320.469323241555</v>
      </c>
      <c r="S52">
        <f t="shared" si="40"/>
        <v>480.46117109496299</v>
      </c>
      <c r="T52">
        <f t="shared" si="40"/>
        <v>359.87367018351</v>
      </c>
      <c r="U52">
        <f t="shared" si="40"/>
        <v>401.17646074686701</v>
      </c>
      <c r="V52">
        <f t="shared" si="40"/>
        <v>153.55569336297799</v>
      </c>
      <c r="W52">
        <f t="shared" si="40"/>
        <v>317.62119015655901</v>
      </c>
      <c r="X52">
        <f t="shared" si="40"/>
        <v>337.77287204098798</v>
      </c>
      <c r="Y52">
        <f t="shared" si="40"/>
        <v>145.171612818055</v>
      </c>
      <c r="Z52">
        <f t="shared" si="40"/>
        <v>110.946456408611</v>
      </c>
      <c r="AA52">
        <f t="shared" si="40"/>
        <v>126.508771192948</v>
      </c>
      <c r="AB52">
        <f t="shared" si="40"/>
        <v>197.80000868842399</v>
      </c>
      <c r="AC52">
        <f t="shared" si="40"/>
        <v>184.41901377736701</v>
      </c>
      <c r="AE52" s="76" t="s">
        <v>16</v>
      </c>
      <c r="AF52" s="77">
        <f>SUM(J53:J71,K54:K71,L55:L71,M56:M71,N57:N71,O58:O71,P59:P71,Q60:Q71,R61:R71,S62:S71,T63:T71,U64:U71,V65:V71,W66:W71,X67:X71,Y68:Y71,Z69:Z71,AA70:AA71,AB71)+AF69/2</f>
        <v>102916.65029369135</v>
      </c>
    </row>
    <row r="53" spans="1:32" x14ac:dyDescent="0.25">
      <c r="A53">
        <v>3</v>
      </c>
      <c r="B53">
        <v>12</v>
      </c>
      <c r="C53">
        <v>2.76260276215561E-5</v>
      </c>
      <c r="D53">
        <v>0.226074368451434</v>
      </c>
      <c r="E53">
        <v>517.30085337422804</v>
      </c>
      <c r="F53">
        <v>61.311964888751803</v>
      </c>
      <c r="G53">
        <v>112.890911876972</v>
      </c>
      <c r="I53">
        <v>2</v>
      </c>
      <c r="J53">
        <f>VLOOKUP(J$2,$B$22:$G$41,4,FALSE)</f>
        <v>998.94204446424999</v>
      </c>
      <c r="K53" s="1">
        <f t="shared" ref="K53:AC53" si="41">VLOOKUP(K$2,$B$22:$G$41,4,FALSE)</f>
        <v>856.65569900951596</v>
      </c>
      <c r="L53">
        <f t="shared" si="41"/>
        <v>951.31523123047896</v>
      </c>
      <c r="M53">
        <f t="shared" si="41"/>
        <v>651.79580149792901</v>
      </c>
      <c r="N53">
        <f t="shared" si="41"/>
        <v>787.51958981737403</v>
      </c>
      <c r="O53">
        <f t="shared" si="41"/>
        <v>610.75535684742101</v>
      </c>
      <c r="P53">
        <f t="shared" si="41"/>
        <v>478.69854391596698</v>
      </c>
      <c r="Q53">
        <f t="shared" si="41"/>
        <v>462.951127268883</v>
      </c>
      <c r="R53">
        <f t="shared" si="41"/>
        <v>303.89156506255898</v>
      </c>
      <c r="S53">
        <f t="shared" si="41"/>
        <v>398.60020206317699</v>
      </c>
      <c r="T53">
        <f t="shared" si="41"/>
        <v>272.79801369627</v>
      </c>
      <c r="U53">
        <f t="shared" si="41"/>
        <v>481.06203239770599</v>
      </c>
      <c r="V53">
        <f t="shared" si="41"/>
        <v>150.94115864989701</v>
      </c>
      <c r="W53">
        <f t="shared" si="41"/>
        <v>354.64022904479901</v>
      </c>
      <c r="X53">
        <f t="shared" si="41"/>
        <v>289.64904335838497</v>
      </c>
      <c r="Y53">
        <f t="shared" si="41"/>
        <v>144.719601074222</v>
      </c>
      <c r="Z53">
        <f t="shared" si="41"/>
        <v>95.758718024381494</v>
      </c>
      <c r="AA53">
        <f t="shared" si="41"/>
        <v>148.54093951114501</v>
      </c>
      <c r="AB53">
        <f t="shared" si="41"/>
        <v>158.781758869068</v>
      </c>
      <c r="AC53">
        <f t="shared" si="41"/>
        <v>184.926672257739</v>
      </c>
      <c r="AE53" s="76"/>
      <c r="AF53" s="77"/>
    </row>
    <row r="54" spans="1:32" x14ac:dyDescent="0.25">
      <c r="A54">
        <v>3</v>
      </c>
      <c r="B54">
        <v>13</v>
      </c>
      <c r="C54">
        <v>3.24783462494645E-4</v>
      </c>
      <c r="D54">
        <v>2.1472021385289902E-2</v>
      </c>
      <c r="E54">
        <v>202.62076117731701</v>
      </c>
      <c r="F54">
        <v>22.574906967534901</v>
      </c>
      <c r="G54">
        <v>43.107184549976097</v>
      </c>
      <c r="I54">
        <v>3</v>
      </c>
      <c r="J54">
        <f>VLOOKUP(J$2,$B$42:$G$61,4,FALSE)</f>
        <v>965.77915952525302</v>
      </c>
      <c r="K54">
        <f t="shared" ref="K54:AC54" si="42">VLOOKUP(K$2,$B$42:$G$61,4,FALSE)</f>
        <v>951.31523123047896</v>
      </c>
      <c r="L54" s="1">
        <f t="shared" si="42"/>
        <v>1243.03110611631</v>
      </c>
      <c r="M54">
        <f t="shared" si="42"/>
        <v>883.95719236220896</v>
      </c>
      <c r="N54">
        <f t="shared" si="42"/>
        <v>1102.55547609165</v>
      </c>
      <c r="O54">
        <f t="shared" si="42"/>
        <v>818.35312333180696</v>
      </c>
      <c r="P54">
        <f t="shared" si="42"/>
        <v>582.91473840978495</v>
      </c>
      <c r="Q54">
        <f t="shared" si="42"/>
        <v>540.80699079982799</v>
      </c>
      <c r="R54">
        <f t="shared" si="42"/>
        <v>444.71202105071802</v>
      </c>
      <c r="S54">
        <f t="shared" si="42"/>
        <v>504.87639933725399</v>
      </c>
      <c r="T54">
        <f t="shared" si="42"/>
        <v>401.13735809889903</v>
      </c>
      <c r="U54">
        <f t="shared" si="42"/>
        <v>517.30085337422804</v>
      </c>
      <c r="V54">
        <f t="shared" si="42"/>
        <v>202.62076117731701</v>
      </c>
      <c r="W54">
        <f t="shared" si="42"/>
        <v>395.58174010001602</v>
      </c>
      <c r="X54">
        <f t="shared" si="42"/>
        <v>439.84082389110898</v>
      </c>
      <c r="Y54">
        <f t="shared" si="42"/>
        <v>186.55041972123101</v>
      </c>
      <c r="Z54">
        <f t="shared" si="42"/>
        <v>103.78953862357299</v>
      </c>
      <c r="AA54">
        <f t="shared" si="42"/>
        <v>177.09992784144001</v>
      </c>
      <c r="AB54">
        <f t="shared" si="42"/>
        <v>227.98300211282799</v>
      </c>
      <c r="AC54">
        <f t="shared" si="42"/>
        <v>255.66949426884099</v>
      </c>
    </row>
    <row r="55" spans="1:32" ht="14.45" customHeight="1" x14ac:dyDescent="0.25">
      <c r="A55">
        <v>3</v>
      </c>
      <c r="B55">
        <v>14</v>
      </c>
      <c r="C55">
        <v>1.5694081579056199E-5</v>
      </c>
      <c r="D55">
        <v>1.4713979701748399E-2</v>
      </c>
      <c r="E55">
        <v>395.58174010001602</v>
      </c>
      <c r="F55">
        <v>31.056083021710201</v>
      </c>
      <c r="G55">
        <v>71.387337284439894</v>
      </c>
      <c r="I55">
        <v>4</v>
      </c>
      <c r="J55">
        <f>VLOOKUP(J$2,$B$62:$G$81,4,FALSE)</f>
        <v>803.23848418343698</v>
      </c>
      <c r="K55">
        <f t="shared" ref="K55:AC55" si="43">VLOOKUP(K$2,$B$62:$G$81,4,FALSE)</f>
        <v>651.79580149792901</v>
      </c>
      <c r="L55">
        <f t="shared" si="43"/>
        <v>883.95719236220805</v>
      </c>
      <c r="M55" s="1">
        <f t="shared" si="43"/>
        <v>705.50481026621901</v>
      </c>
      <c r="N55">
        <f t="shared" si="43"/>
        <v>1061.17278698624</v>
      </c>
      <c r="O55">
        <f t="shared" si="43"/>
        <v>624.33858998328606</v>
      </c>
      <c r="P55">
        <f t="shared" si="43"/>
        <v>511.59621131980202</v>
      </c>
      <c r="Q55">
        <f>VLOOKUP(Q$2,$B$62:$G$81,4,FALSE)</f>
        <v>547.18331181974497</v>
      </c>
      <c r="R55">
        <f t="shared" si="43"/>
        <v>390.76200450761002</v>
      </c>
      <c r="S55">
        <f t="shared" si="43"/>
        <v>449.49346279115002</v>
      </c>
      <c r="T55">
        <f t="shared" si="43"/>
        <v>315.51994273818099</v>
      </c>
      <c r="U55">
        <f t="shared" si="43"/>
        <v>543.39947745120503</v>
      </c>
      <c r="V55">
        <f t="shared" si="43"/>
        <v>209.050294265633</v>
      </c>
      <c r="W55">
        <f t="shared" si="43"/>
        <v>361.35876480896297</v>
      </c>
      <c r="X55">
        <f t="shared" si="43"/>
        <v>285.76312311609399</v>
      </c>
      <c r="Y55">
        <f t="shared" si="43"/>
        <v>211.35127193040699</v>
      </c>
      <c r="Z55">
        <f t="shared" si="43"/>
        <v>111.623059065742</v>
      </c>
      <c r="AA55">
        <f t="shared" si="43"/>
        <v>132.13659313370101</v>
      </c>
      <c r="AB55">
        <f t="shared" si="43"/>
        <v>212.98601934082899</v>
      </c>
      <c r="AC55">
        <f t="shared" si="43"/>
        <v>157.16438466103401</v>
      </c>
      <c r="AE55" s="76" t="s">
        <v>10</v>
      </c>
      <c r="AF55" s="77">
        <f>AF52/$AF$123</f>
        <v>0.6232193171631597</v>
      </c>
    </row>
    <row r="56" spans="1:32" x14ac:dyDescent="0.25">
      <c r="A56">
        <v>3</v>
      </c>
      <c r="B56">
        <v>15</v>
      </c>
      <c r="C56">
        <v>1.64570211176868E-6</v>
      </c>
      <c r="D56">
        <v>2.5863267765181601E-2</v>
      </c>
      <c r="E56">
        <v>439.84082389110898</v>
      </c>
      <c r="F56">
        <v>35.716497350123603</v>
      </c>
      <c r="G56">
        <v>68.549549548163796</v>
      </c>
      <c r="I56">
        <v>5</v>
      </c>
      <c r="J56">
        <f>VLOOKUP(J$2,$B$82:$G$101,4,FALSE)</f>
        <v>923.05282497347196</v>
      </c>
      <c r="K56">
        <f t="shared" ref="K56:AC56" si="44">VLOOKUP(K$2,$B$82:$G$101,4,FALSE)</f>
        <v>787.51958981737403</v>
      </c>
      <c r="L56">
        <f t="shared" si="44"/>
        <v>1102.55547609165</v>
      </c>
      <c r="M56">
        <f t="shared" si="44"/>
        <v>1061.17278698624</v>
      </c>
      <c r="N56" s="1">
        <f t="shared" si="44"/>
        <v>1349.9932608020199</v>
      </c>
      <c r="O56">
        <f t="shared" si="44"/>
        <v>1155.7308416442099</v>
      </c>
      <c r="P56">
        <f t="shared" si="44"/>
        <v>886.45233026133997</v>
      </c>
      <c r="Q56">
        <f t="shared" si="44"/>
        <v>793.47847015648301</v>
      </c>
      <c r="R56">
        <f t="shared" si="44"/>
        <v>683.05299839999498</v>
      </c>
      <c r="S56">
        <f t="shared" si="44"/>
        <v>666.76613086050304</v>
      </c>
      <c r="T56">
        <f t="shared" si="44"/>
        <v>498.840872319921</v>
      </c>
      <c r="U56">
        <f t="shared" si="44"/>
        <v>625.11501499601798</v>
      </c>
      <c r="V56">
        <f t="shared" si="44"/>
        <v>258.64536202281499</v>
      </c>
      <c r="W56">
        <f t="shared" si="44"/>
        <v>435.71138019455401</v>
      </c>
      <c r="X56">
        <f t="shared" si="44"/>
        <v>347.99895563925298</v>
      </c>
      <c r="Y56">
        <f t="shared" si="44"/>
        <v>297.817908913819</v>
      </c>
      <c r="Z56">
        <f t="shared" si="44"/>
        <v>166.69916798470399</v>
      </c>
      <c r="AA56">
        <f t="shared" si="44"/>
        <v>233.09474637987699</v>
      </c>
      <c r="AB56">
        <f t="shared" si="44"/>
        <v>249.80470090669201</v>
      </c>
      <c r="AC56">
        <f t="shared" si="44"/>
        <v>270.22177319960298</v>
      </c>
      <c r="AE56" s="76"/>
      <c r="AF56" s="77"/>
    </row>
    <row r="57" spans="1:32" x14ac:dyDescent="0.25">
      <c r="A57">
        <v>3</v>
      </c>
      <c r="B57">
        <v>16</v>
      </c>
      <c r="C57">
        <v>2.8791012650364301E-7</v>
      </c>
      <c r="D57">
        <v>5.9248108724294099E-3</v>
      </c>
      <c r="E57">
        <v>186.55041972123101</v>
      </c>
      <c r="F57">
        <v>15.8737657802636</v>
      </c>
      <c r="G57">
        <v>40.579345454578203</v>
      </c>
      <c r="I57">
        <v>6</v>
      </c>
      <c r="J57">
        <f>VLOOKUP(J$2,$B$102:$G$121,4,FALSE)</f>
        <v>656.12338284650798</v>
      </c>
      <c r="K57">
        <f t="shared" ref="K57:AC57" si="45">VLOOKUP(K$2,$B$102:$G$121,4,FALSE)</f>
        <v>610.75535684742101</v>
      </c>
      <c r="L57">
        <f t="shared" si="45"/>
        <v>818.35312333180696</v>
      </c>
      <c r="M57">
        <f t="shared" si="45"/>
        <v>624.33858998328697</v>
      </c>
      <c r="N57">
        <f t="shared" si="45"/>
        <v>1155.7308416442099</v>
      </c>
      <c r="O57" s="1">
        <f t="shared" si="45"/>
        <v>782.15859310239102</v>
      </c>
      <c r="P57">
        <f t="shared" si="45"/>
        <v>736.45766985297598</v>
      </c>
      <c r="Q57">
        <f t="shared" si="45"/>
        <v>744.17257864534497</v>
      </c>
      <c r="R57">
        <f t="shared" si="45"/>
        <v>514.39198035836</v>
      </c>
      <c r="S57">
        <f t="shared" si="45"/>
        <v>566.89534442395097</v>
      </c>
      <c r="T57">
        <f t="shared" si="45"/>
        <v>483.38551149016803</v>
      </c>
      <c r="U57">
        <f t="shared" si="45"/>
        <v>691.02412609319595</v>
      </c>
      <c r="V57">
        <f t="shared" si="45"/>
        <v>268.75752619429602</v>
      </c>
      <c r="W57">
        <f t="shared" si="45"/>
        <v>497.27995553296802</v>
      </c>
      <c r="X57">
        <f t="shared" si="45"/>
        <v>394.22695589635998</v>
      </c>
      <c r="Y57">
        <f t="shared" si="45"/>
        <v>227.921750874233</v>
      </c>
      <c r="Z57">
        <f t="shared" si="45"/>
        <v>164.63971914532601</v>
      </c>
      <c r="AA57">
        <f t="shared" si="45"/>
        <v>157.20443917597501</v>
      </c>
      <c r="AB57">
        <f t="shared" si="45"/>
        <v>276.73650495145802</v>
      </c>
      <c r="AC57">
        <f t="shared" si="45"/>
        <v>240.97584743489099</v>
      </c>
    </row>
    <row r="58" spans="1:32" x14ac:dyDescent="0.25">
      <c r="A58">
        <v>3</v>
      </c>
      <c r="B58">
        <v>17</v>
      </c>
      <c r="C58">
        <v>1.3058636070484001E-10</v>
      </c>
      <c r="D58">
        <v>1.40833106518856E-4</v>
      </c>
      <c r="E58">
        <v>103.78953862357299</v>
      </c>
      <c r="F58">
        <v>8.5774013263569309</v>
      </c>
      <c r="G58">
        <v>24.9481523551223</v>
      </c>
      <c r="I58">
        <v>7</v>
      </c>
      <c r="J58">
        <f>VLOOKUP(J$2,$B$122:$G$141,4,FALSE)</f>
        <v>515.46791759252801</v>
      </c>
      <c r="K58">
        <f t="shared" ref="K58:AC58" si="46">VLOOKUP(K$2,$B$122:$G$141,4,FALSE)</f>
        <v>478.69854391596698</v>
      </c>
      <c r="L58">
        <f t="shared" si="46"/>
        <v>582.91473840978495</v>
      </c>
      <c r="M58">
        <f t="shared" si="46"/>
        <v>511.59621131980202</v>
      </c>
      <c r="N58">
        <f t="shared" si="46"/>
        <v>886.45233026133997</v>
      </c>
      <c r="O58">
        <f t="shared" si="46"/>
        <v>736.45766985297598</v>
      </c>
      <c r="P58" s="1">
        <f t="shared" si="46"/>
        <v>685.09081856114699</v>
      </c>
      <c r="Q58">
        <f t="shared" si="46"/>
        <v>670.47702632042001</v>
      </c>
      <c r="R58">
        <f t="shared" si="46"/>
        <v>476.57223110393699</v>
      </c>
      <c r="S58">
        <f t="shared" si="46"/>
        <v>589.73183757728202</v>
      </c>
      <c r="T58">
        <f t="shared" si="46"/>
        <v>559.84582878038498</v>
      </c>
      <c r="U58">
        <f t="shared" si="46"/>
        <v>786.13939228667903</v>
      </c>
      <c r="V58">
        <f t="shared" si="46"/>
        <v>262.660746961808</v>
      </c>
      <c r="W58">
        <f t="shared" si="46"/>
        <v>543.956968542862</v>
      </c>
      <c r="X58">
        <f t="shared" si="46"/>
        <v>417.968117933386</v>
      </c>
      <c r="Y58">
        <f t="shared" si="46"/>
        <v>262.83681213003803</v>
      </c>
      <c r="Z58">
        <f t="shared" si="46"/>
        <v>167.196453418825</v>
      </c>
      <c r="AA58">
        <f t="shared" si="46"/>
        <v>197.91582320565999</v>
      </c>
      <c r="AB58">
        <f t="shared" si="46"/>
        <v>229.00178871065199</v>
      </c>
      <c r="AC58">
        <f t="shared" si="46"/>
        <v>285.27822244764599</v>
      </c>
    </row>
    <row r="59" spans="1:32" x14ac:dyDescent="0.25">
      <c r="A59">
        <v>3</v>
      </c>
      <c r="B59">
        <v>18</v>
      </c>
      <c r="C59">
        <v>3.60098967413325E-10</v>
      </c>
      <c r="D59">
        <v>6.3922033035774596E-4</v>
      </c>
      <c r="E59">
        <v>177.09992784144001</v>
      </c>
      <c r="F59">
        <v>12.3378429288567</v>
      </c>
      <c r="G59">
        <v>29.521171537423498</v>
      </c>
      <c r="I59">
        <v>8</v>
      </c>
      <c r="J59">
        <f>VLOOKUP(J$2,$B$142:$G$161,4,FALSE)</f>
        <v>573.76624559008803</v>
      </c>
      <c r="K59">
        <f t="shared" ref="K59:AC59" si="47">VLOOKUP(K$2,$B$142:$G$161,4,FALSE)</f>
        <v>462.951127268883</v>
      </c>
      <c r="L59">
        <f t="shared" si="47"/>
        <v>540.80699079982799</v>
      </c>
      <c r="M59">
        <f t="shared" si="47"/>
        <v>547.18331181974497</v>
      </c>
      <c r="N59">
        <f t="shared" si="47"/>
        <v>793.47847015648301</v>
      </c>
      <c r="O59">
        <f t="shared" si="47"/>
        <v>744.17257864534497</v>
      </c>
      <c r="P59">
        <f t="shared" si="47"/>
        <v>670.47702632042001</v>
      </c>
      <c r="Q59" s="1">
        <f t="shared" si="47"/>
        <v>757.66757160475004</v>
      </c>
      <c r="R59">
        <f t="shared" si="47"/>
        <v>689.54093256574902</v>
      </c>
      <c r="S59">
        <f t="shared" si="47"/>
        <v>753.89321351725903</v>
      </c>
      <c r="T59">
        <f t="shared" si="47"/>
        <v>620.20347120760903</v>
      </c>
      <c r="U59">
        <f t="shared" si="47"/>
        <v>796.11648051014095</v>
      </c>
      <c r="V59">
        <f t="shared" si="47"/>
        <v>348.02020128833402</v>
      </c>
      <c r="W59">
        <f t="shared" si="47"/>
        <v>612.80581325771902</v>
      </c>
      <c r="X59">
        <f t="shared" si="47"/>
        <v>515.37253301441297</v>
      </c>
      <c r="Y59">
        <f t="shared" si="47"/>
        <v>280.39421934409899</v>
      </c>
      <c r="Z59">
        <f t="shared" si="47"/>
        <v>197.93005300414299</v>
      </c>
      <c r="AA59">
        <f t="shared" si="47"/>
        <v>229.19178096180499</v>
      </c>
      <c r="AB59">
        <f t="shared" si="47"/>
        <v>308.55954298637403</v>
      </c>
      <c r="AC59">
        <f t="shared" si="47"/>
        <v>312.25974104638601</v>
      </c>
    </row>
    <row r="60" spans="1:32" x14ac:dyDescent="0.25">
      <c r="A60">
        <v>3</v>
      </c>
      <c r="B60">
        <v>19</v>
      </c>
      <c r="C60">
        <v>1.8578708623409999E-9</v>
      </c>
      <c r="D60">
        <v>7.6020953140934901E-4</v>
      </c>
      <c r="E60">
        <v>227.98300211282799</v>
      </c>
      <c r="F60">
        <v>18.607318776278898</v>
      </c>
      <c r="G60">
        <v>33.8749358104428</v>
      </c>
      <c r="I60">
        <v>9</v>
      </c>
      <c r="J60">
        <f>VLOOKUP(J$2,$B$162:$G$181,4,FALSE)</f>
        <v>320.469323241555</v>
      </c>
      <c r="K60">
        <f t="shared" ref="K60:AC60" si="48">VLOOKUP(K$2,$B$162:$G$181,4,FALSE)</f>
        <v>303.89156506255898</v>
      </c>
      <c r="L60">
        <f t="shared" si="48"/>
        <v>444.71202105071802</v>
      </c>
      <c r="M60">
        <f t="shared" si="48"/>
        <v>390.76200450761002</v>
      </c>
      <c r="N60">
        <f t="shared" si="48"/>
        <v>683.05299839999498</v>
      </c>
      <c r="O60">
        <f t="shared" si="48"/>
        <v>514.39198035836</v>
      </c>
      <c r="P60">
        <f t="shared" si="48"/>
        <v>476.57223110393699</v>
      </c>
      <c r="Q60">
        <f t="shared" si="48"/>
        <v>689.54093256575004</v>
      </c>
      <c r="R60" s="1">
        <f t="shared" si="48"/>
        <v>400.714559387419</v>
      </c>
      <c r="S60">
        <f t="shared" si="48"/>
        <v>697.32600965868096</v>
      </c>
      <c r="T60">
        <f t="shared" si="48"/>
        <v>589.06743072618599</v>
      </c>
      <c r="U60">
        <f t="shared" si="48"/>
        <v>806.86721007724498</v>
      </c>
      <c r="V60">
        <f t="shared" si="48"/>
        <v>282.74406773440597</v>
      </c>
      <c r="W60">
        <f t="shared" si="48"/>
        <v>579.97996858844499</v>
      </c>
      <c r="X60">
        <f t="shared" si="48"/>
        <v>542.43426500426597</v>
      </c>
      <c r="Y60">
        <f t="shared" si="48"/>
        <v>252.20029395601301</v>
      </c>
      <c r="Z60">
        <f t="shared" si="48"/>
        <v>172.460204461259</v>
      </c>
      <c r="AA60">
        <f t="shared" si="48"/>
        <v>221.98309080677399</v>
      </c>
      <c r="AB60">
        <f t="shared" si="48"/>
        <v>298.30046746061299</v>
      </c>
      <c r="AC60">
        <f t="shared" si="48"/>
        <v>282.38201249550201</v>
      </c>
    </row>
    <row r="61" spans="1:32" x14ac:dyDescent="0.25">
      <c r="A61">
        <v>3</v>
      </c>
      <c r="B61">
        <v>20</v>
      </c>
      <c r="C61">
        <v>6.8714517903658399E-9</v>
      </c>
      <c r="D61">
        <v>1.0397154332372201E-3</v>
      </c>
      <c r="E61">
        <v>255.66949426884099</v>
      </c>
      <c r="F61">
        <v>20.1443359545096</v>
      </c>
      <c r="G61">
        <v>39.8493114942885</v>
      </c>
      <c r="I61">
        <v>10</v>
      </c>
      <c r="J61">
        <f>VLOOKUP(J$2,$B$182:$G$201,4,FALSE)</f>
        <v>480.46117109496299</v>
      </c>
      <c r="K61">
        <f t="shared" ref="K61:AC61" si="49">VLOOKUP(K$2,$B$182:$G$201,4,FALSE)</f>
        <v>398.60020206317699</v>
      </c>
      <c r="L61">
        <f t="shared" si="49"/>
        <v>504.87639933725399</v>
      </c>
      <c r="M61">
        <f t="shared" si="49"/>
        <v>449.49346279115002</v>
      </c>
      <c r="N61">
        <f t="shared" si="49"/>
        <v>666.76613086050304</v>
      </c>
      <c r="O61">
        <f t="shared" si="49"/>
        <v>566.89534442395097</v>
      </c>
      <c r="P61">
        <f t="shared" si="49"/>
        <v>589.73183757728304</v>
      </c>
      <c r="Q61">
        <f t="shared" si="49"/>
        <v>753.893213517258</v>
      </c>
      <c r="R61">
        <f t="shared" si="49"/>
        <v>697.32600965868096</v>
      </c>
      <c r="S61" s="1">
        <f t="shared" si="49"/>
        <v>888.23784548147296</v>
      </c>
      <c r="T61">
        <f t="shared" si="49"/>
        <v>891.79766626383605</v>
      </c>
      <c r="U61">
        <f t="shared" si="49"/>
        <v>1003.61979090721</v>
      </c>
      <c r="V61">
        <f t="shared" si="49"/>
        <v>470.57680504739301</v>
      </c>
      <c r="W61">
        <f t="shared" si="49"/>
        <v>871.14044862368098</v>
      </c>
      <c r="X61">
        <f t="shared" si="49"/>
        <v>669.53719517741604</v>
      </c>
      <c r="Y61">
        <f t="shared" si="49"/>
        <v>445.043108987116</v>
      </c>
      <c r="Z61">
        <f t="shared" si="49"/>
        <v>280.42923336502599</v>
      </c>
      <c r="AA61">
        <f t="shared" si="49"/>
        <v>315.32918182969797</v>
      </c>
      <c r="AB61">
        <f t="shared" si="49"/>
        <v>393.57079055281002</v>
      </c>
      <c r="AC61">
        <f t="shared" si="49"/>
        <v>373.51495064803402</v>
      </c>
    </row>
    <row r="62" spans="1:32" x14ac:dyDescent="0.25">
      <c r="A62">
        <v>4</v>
      </c>
      <c r="B62">
        <v>1</v>
      </c>
      <c r="C62">
        <v>1.20815065407584</v>
      </c>
      <c r="D62">
        <v>57.897811470952803</v>
      </c>
      <c r="E62">
        <v>803.23848418343698</v>
      </c>
      <c r="F62">
        <v>112.660213441907</v>
      </c>
      <c r="G62">
        <v>134.12954349042701</v>
      </c>
      <c r="I62">
        <v>11</v>
      </c>
      <c r="J62">
        <f>VLOOKUP(J$2,$B$202:$G$221,4,FALSE)</f>
        <v>359.87367018351</v>
      </c>
      <c r="K62">
        <f t="shared" ref="K62:AC62" si="50">VLOOKUP(K$2,$B$202:$G$221,4,FALSE)</f>
        <v>272.79801369627</v>
      </c>
      <c r="L62">
        <f t="shared" si="50"/>
        <v>401.13735809889903</v>
      </c>
      <c r="M62">
        <f t="shared" si="50"/>
        <v>315.51994273818099</v>
      </c>
      <c r="N62">
        <f t="shared" si="50"/>
        <v>498.840872319921</v>
      </c>
      <c r="O62">
        <f t="shared" si="50"/>
        <v>483.38551149016803</v>
      </c>
      <c r="P62">
        <f t="shared" si="50"/>
        <v>559.84582878038498</v>
      </c>
      <c r="Q62">
        <f t="shared" si="50"/>
        <v>620.20347120760903</v>
      </c>
      <c r="R62">
        <f t="shared" si="50"/>
        <v>589.06743072618599</v>
      </c>
      <c r="S62">
        <f t="shared" si="50"/>
        <v>891.79766626383605</v>
      </c>
      <c r="T62" s="1">
        <f t="shared" si="50"/>
        <v>754.15764248594905</v>
      </c>
      <c r="U62">
        <f t="shared" si="50"/>
        <v>1150.9578626853299</v>
      </c>
      <c r="V62">
        <f t="shared" si="50"/>
        <v>537.46815443461196</v>
      </c>
      <c r="W62">
        <f t="shared" si="50"/>
        <v>680.16981471481301</v>
      </c>
      <c r="X62">
        <f t="shared" si="50"/>
        <v>670.40089929979297</v>
      </c>
      <c r="Y62">
        <f t="shared" si="50"/>
        <v>420.844488926964</v>
      </c>
      <c r="Z62">
        <f t="shared" si="50"/>
        <v>291.36514763884003</v>
      </c>
      <c r="AA62">
        <f t="shared" si="50"/>
        <v>357.792322982683</v>
      </c>
      <c r="AB62">
        <f t="shared" si="50"/>
        <v>378.61218269887001</v>
      </c>
      <c r="AC62">
        <f t="shared" si="50"/>
        <v>358.97973015952903</v>
      </c>
    </row>
    <row r="63" spans="1:32" x14ac:dyDescent="0.25">
      <c r="A63">
        <v>4</v>
      </c>
      <c r="B63">
        <v>2</v>
      </c>
      <c r="C63">
        <v>4.8948742817697299</v>
      </c>
      <c r="D63">
        <v>96.135412683511504</v>
      </c>
      <c r="E63">
        <v>651.79580149792901</v>
      </c>
      <c r="F63">
        <v>103.57903687335801</v>
      </c>
      <c r="G63">
        <v>95.089722418537804</v>
      </c>
      <c r="I63">
        <v>12</v>
      </c>
      <c r="J63">
        <f>VLOOKUP(J$2,$B$222:$G$241,4,FALSE)</f>
        <v>401.17646074686701</v>
      </c>
      <c r="K63">
        <f t="shared" ref="K63:AC63" si="51">VLOOKUP(K$2,$B$222:$G$241,4,FALSE)</f>
        <v>481.06203239770599</v>
      </c>
      <c r="L63">
        <f t="shared" si="51"/>
        <v>517.30085337422804</v>
      </c>
      <c r="M63">
        <f t="shared" si="51"/>
        <v>543.39947745120503</v>
      </c>
      <c r="N63">
        <f t="shared" si="51"/>
        <v>625.11501499601798</v>
      </c>
      <c r="O63">
        <f t="shared" si="51"/>
        <v>691.02412609319595</v>
      </c>
      <c r="P63">
        <f t="shared" si="51"/>
        <v>786.13939228667903</v>
      </c>
      <c r="Q63">
        <f t="shared" si="51"/>
        <v>796.11648051014197</v>
      </c>
      <c r="R63">
        <f t="shared" si="51"/>
        <v>806.86721007724498</v>
      </c>
      <c r="S63">
        <f t="shared" si="51"/>
        <v>1003.61979090721</v>
      </c>
      <c r="T63">
        <f t="shared" si="51"/>
        <v>1150.9578626853299</v>
      </c>
      <c r="U63" s="1">
        <f t="shared" si="51"/>
        <v>1387.8172192633399</v>
      </c>
      <c r="V63">
        <f t="shared" si="51"/>
        <v>810.21890375235398</v>
      </c>
      <c r="W63">
        <f t="shared" si="51"/>
        <v>1210.55711936083</v>
      </c>
      <c r="X63">
        <f t="shared" si="51"/>
        <v>1098.6984468466601</v>
      </c>
      <c r="Y63">
        <f t="shared" si="51"/>
        <v>616.02076152800703</v>
      </c>
      <c r="Z63">
        <f t="shared" si="51"/>
        <v>555.88137411939897</v>
      </c>
      <c r="AA63">
        <f t="shared" si="51"/>
        <v>577.17325971166304</v>
      </c>
      <c r="AB63">
        <f t="shared" si="51"/>
        <v>636.38440356152205</v>
      </c>
      <c r="AC63">
        <f t="shared" si="51"/>
        <v>533.34708123150301</v>
      </c>
    </row>
    <row r="64" spans="1:32" x14ac:dyDescent="0.25">
      <c r="A64">
        <v>4</v>
      </c>
      <c r="B64">
        <v>3</v>
      </c>
      <c r="C64">
        <v>79.082087635322694</v>
      </c>
      <c r="D64">
        <v>447.34948467750201</v>
      </c>
      <c r="E64">
        <v>883.95719236220805</v>
      </c>
      <c r="F64">
        <v>144.86077367351501</v>
      </c>
      <c r="G64">
        <v>105.75903225634799</v>
      </c>
      <c r="I64">
        <v>13</v>
      </c>
      <c r="J64">
        <f>VLOOKUP(J$2,$B$242:$G$261,4,FALSE)</f>
        <v>153.55569336297799</v>
      </c>
      <c r="K64">
        <f t="shared" ref="K64:AC64" si="52">VLOOKUP(K$2,$B$242:$G$261,4,FALSE)</f>
        <v>150.94115864989701</v>
      </c>
      <c r="L64">
        <f t="shared" si="52"/>
        <v>202.62076117731701</v>
      </c>
      <c r="M64">
        <f t="shared" si="52"/>
        <v>209.050294265633</v>
      </c>
      <c r="N64">
        <f t="shared" si="52"/>
        <v>258.64536202281499</v>
      </c>
      <c r="O64">
        <f t="shared" si="52"/>
        <v>268.75752619429602</v>
      </c>
      <c r="P64">
        <f t="shared" si="52"/>
        <v>262.660746961808</v>
      </c>
      <c r="Q64">
        <f t="shared" si="52"/>
        <v>348.02020128833402</v>
      </c>
      <c r="R64">
        <f t="shared" si="52"/>
        <v>282.74406773440597</v>
      </c>
      <c r="S64">
        <f t="shared" si="52"/>
        <v>470.57680504739301</v>
      </c>
      <c r="T64">
        <f t="shared" si="52"/>
        <v>537.46815443461196</v>
      </c>
      <c r="U64">
        <f t="shared" si="52"/>
        <v>810.21890375235398</v>
      </c>
      <c r="V64" s="1">
        <f t="shared" si="52"/>
        <v>333.39221788442399</v>
      </c>
      <c r="W64">
        <f t="shared" si="52"/>
        <v>812.28221548919998</v>
      </c>
      <c r="X64">
        <f t="shared" si="52"/>
        <v>758.83432931202697</v>
      </c>
      <c r="Y64">
        <f t="shared" si="52"/>
        <v>390.62688389678999</v>
      </c>
      <c r="Z64">
        <f t="shared" si="52"/>
        <v>271.337094548099</v>
      </c>
      <c r="AA64">
        <f t="shared" si="52"/>
        <v>358.323018595311</v>
      </c>
      <c r="AB64">
        <f t="shared" si="52"/>
        <v>396.73081994925599</v>
      </c>
      <c r="AC64">
        <f t="shared" si="52"/>
        <v>494.92813830663999</v>
      </c>
    </row>
    <row r="65" spans="1:32" x14ac:dyDescent="0.25">
      <c r="A65">
        <v>4</v>
      </c>
      <c r="B65">
        <v>4</v>
      </c>
      <c r="C65">
        <v>556.66166022687401</v>
      </c>
      <c r="D65">
        <v>925.17885819988396</v>
      </c>
      <c r="E65">
        <v>705.50481026621901</v>
      </c>
      <c r="F65">
        <v>108.166205130384</v>
      </c>
      <c r="G65">
        <v>81.033397115038099</v>
      </c>
      <c r="I65">
        <v>14</v>
      </c>
      <c r="J65">
        <f>VLOOKUP(J$2,$B$262:$G$281,4,FALSE)</f>
        <v>317.62119015655901</v>
      </c>
      <c r="K65">
        <f t="shared" ref="K65:AC65" si="53">VLOOKUP(K$2,$B$262:$G$281,4,FALSE)</f>
        <v>354.64022904479901</v>
      </c>
      <c r="L65">
        <f t="shared" si="53"/>
        <v>395.58174010001699</v>
      </c>
      <c r="M65">
        <f t="shared" si="53"/>
        <v>361.35876480896297</v>
      </c>
      <c r="N65">
        <f t="shared" si="53"/>
        <v>435.71138019455401</v>
      </c>
      <c r="O65">
        <f t="shared" si="53"/>
        <v>497.27995553296898</v>
      </c>
      <c r="P65">
        <f t="shared" si="53"/>
        <v>543.956968542862</v>
      </c>
      <c r="Q65">
        <f t="shared" si="53"/>
        <v>612.80581325771902</v>
      </c>
      <c r="R65">
        <f t="shared" si="53"/>
        <v>579.97996858844499</v>
      </c>
      <c r="S65">
        <f t="shared" si="53"/>
        <v>871.14044862368098</v>
      </c>
      <c r="T65">
        <f t="shared" si="53"/>
        <v>680.16981471481301</v>
      </c>
      <c r="U65">
        <f t="shared" si="53"/>
        <v>1210.55711936083</v>
      </c>
      <c r="V65">
        <f t="shared" si="53"/>
        <v>812.28221548919998</v>
      </c>
      <c r="W65" s="1">
        <f t="shared" si="53"/>
        <v>1234.7302620672399</v>
      </c>
      <c r="X65">
        <f t="shared" si="53"/>
        <v>1069.5281898675701</v>
      </c>
      <c r="Y65">
        <f t="shared" si="53"/>
        <v>768.94362817476099</v>
      </c>
      <c r="Z65">
        <f t="shared" si="53"/>
        <v>702.71397660475498</v>
      </c>
      <c r="AA65">
        <f t="shared" si="53"/>
        <v>705.34943112186704</v>
      </c>
      <c r="AB65">
        <f t="shared" si="53"/>
        <v>786.07576938608599</v>
      </c>
      <c r="AC65">
        <f t="shared" si="53"/>
        <v>647.33434655693895</v>
      </c>
    </row>
    <row r="66" spans="1:32" x14ac:dyDescent="0.25">
      <c r="A66">
        <v>4</v>
      </c>
      <c r="B66">
        <v>5</v>
      </c>
      <c r="C66">
        <v>89.412973474615299</v>
      </c>
      <c r="D66">
        <v>541.07563768460295</v>
      </c>
      <c r="E66">
        <v>1061.17278698624</v>
      </c>
      <c r="F66">
        <v>142.33243225590101</v>
      </c>
      <c r="G66">
        <v>101.197400232188</v>
      </c>
      <c r="I66">
        <v>15</v>
      </c>
      <c r="J66">
        <f>VLOOKUP(J$2,$B$282:$G$301,4,FALSE)</f>
        <v>337.77287204098798</v>
      </c>
      <c r="K66">
        <f t="shared" ref="K66:AC66" si="54">VLOOKUP(K$2,$B$282:$G$301,4,FALSE)</f>
        <v>289.64904335838497</v>
      </c>
      <c r="L66">
        <f t="shared" si="54"/>
        <v>439.84082389110898</v>
      </c>
      <c r="M66">
        <f t="shared" si="54"/>
        <v>285.76312311609399</v>
      </c>
      <c r="N66">
        <f t="shared" si="54"/>
        <v>347.99895563925401</v>
      </c>
      <c r="O66">
        <f t="shared" si="54"/>
        <v>394.22695589635998</v>
      </c>
      <c r="P66">
        <f t="shared" si="54"/>
        <v>417.968117933386</v>
      </c>
      <c r="Q66">
        <f t="shared" si="54"/>
        <v>515.37253301441297</v>
      </c>
      <c r="R66">
        <f t="shared" si="54"/>
        <v>542.43426500426597</v>
      </c>
      <c r="S66">
        <f t="shared" si="54"/>
        <v>669.53719517741604</v>
      </c>
      <c r="T66">
        <f t="shared" si="54"/>
        <v>670.40089929979194</v>
      </c>
      <c r="U66">
        <f t="shared" si="54"/>
        <v>1098.6984468466601</v>
      </c>
      <c r="V66">
        <f t="shared" si="54"/>
        <v>758.83432931202594</v>
      </c>
      <c r="W66">
        <f t="shared" si="54"/>
        <v>1069.5281898675701</v>
      </c>
      <c r="X66" s="1">
        <f t="shared" si="54"/>
        <v>1291.1819932849201</v>
      </c>
      <c r="Y66">
        <f t="shared" si="54"/>
        <v>809.01475097005402</v>
      </c>
      <c r="Z66">
        <f t="shared" si="54"/>
        <v>637.427832294636</v>
      </c>
      <c r="AA66">
        <f t="shared" si="54"/>
        <v>718.43418645530903</v>
      </c>
      <c r="AB66">
        <f t="shared" si="54"/>
        <v>766.57570061415004</v>
      </c>
      <c r="AC66">
        <f t="shared" si="54"/>
        <v>772.30918008907099</v>
      </c>
    </row>
    <row r="67" spans="1:32" x14ac:dyDescent="0.25">
      <c r="A67">
        <v>4</v>
      </c>
      <c r="B67">
        <v>6</v>
      </c>
      <c r="C67">
        <v>10.5890930651285</v>
      </c>
      <c r="D67">
        <v>165.53440431610099</v>
      </c>
      <c r="E67">
        <v>624.33858998328606</v>
      </c>
      <c r="F67">
        <v>104.209509467834</v>
      </c>
      <c r="G67">
        <v>110.052088655228</v>
      </c>
      <c r="I67">
        <v>16</v>
      </c>
      <c r="J67">
        <f>VLOOKUP(J$2,$B$302:$G$321,4,FALSE)</f>
        <v>145.171612818055</v>
      </c>
      <c r="K67">
        <f t="shared" ref="K67:AC67" si="55">VLOOKUP(K$2,$B$302:$G$321,4,FALSE)</f>
        <v>144.719601074221</v>
      </c>
      <c r="L67">
        <f t="shared" si="55"/>
        <v>186.55041972123101</v>
      </c>
      <c r="M67">
        <f t="shared" si="55"/>
        <v>211.35127193040699</v>
      </c>
      <c r="N67">
        <f t="shared" si="55"/>
        <v>297.81790891381797</v>
      </c>
      <c r="O67">
        <f t="shared" si="55"/>
        <v>227.921750874233</v>
      </c>
      <c r="P67">
        <f t="shared" si="55"/>
        <v>262.836812130037</v>
      </c>
      <c r="Q67">
        <f t="shared" si="55"/>
        <v>280.39421934409899</v>
      </c>
      <c r="R67">
        <f t="shared" si="55"/>
        <v>252.20029395601301</v>
      </c>
      <c r="S67">
        <f t="shared" si="55"/>
        <v>445.043108987116</v>
      </c>
      <c r="T67">
        <f t="shared" si="55"/>
        <v>420.844488926964</v>
      </c>
      <c r="U67">
        <f t="shared" si="55"/>
        <v>616.02076152800703</v>
      </c>
      <c r="V67">
        <f t="shared" si="55"/>
        <v>390.62688389678999</v>
      </c>
      <c r="W67">
        <f t="shared" si="55"/>
        <v>768.94362817476099</v>
      </c>
      <c r="X67">
        <f t="shared" si="55"/>
        <v>809.01475097005402</v>
      </c>
      <c r="Y67" s="1">
        <f t="shared" si="55"/>
        <v>470.68691810587097</v>
      </c>
      <c r="Z67">
        <f t="shared" si="55"/>
        <v>464.17579392766299</v>
      </c>
      <c r="AA67">
        <f t="shared" si="55"/>
        <v>562.95773430063105</v>
      </c>
      <c r="AB67">
        <f t="shared" si="55"/>
        <v>731.50426051771001</v>
      </c>
      <c r="AC67">
        <f t="shared" si="55"/>
        <v>617.61448017588202</v>
      </c>
    </row>
    <row r="68" spans="1:32" x14ac:dyDescent="0.25">
      <c r="A68">
        <v>4</v>
      </c>
      <c r="B68">
        <v>7</v>
      </c>
      <c r="C68">
        <v>0.49594236647175299</v>
      </c>
      <c r="D68">
        <v>33.188018097916</v>
      </c>
      <c r="E68">
        <v>511.59621131980202</v>
      </c>
      <c r="F68">
        <v>74.449545735681895</v>
      </c>
      <c r="G68">
        <v>94.020864633602301</v>
      </c>
      <c r="I68">
        <v>17</v>
      </c>
      <c r="J68">
        <f>VLOOKUP(J$2,$B$322:$G$341,4,FALSE)</f>
        <v>110.946456408611</v>
      </c>
      <c r="K68">
        <f t="shared" ref="K68:AC68" si="56">VLOOKUP(K$2,$B$322:$G$341,4,FALSE)</f>
        <v>95.758718024381494</v>
      </c>
      <c r="L68">
        <f t="shared" si="56"/>
        <v>103.78953862357299</v>
      </c>
      <c r="M68">
        <f t="shared" si="56"/>
        <v>111.623059065742</v>
      </c>
      <c r="N68">
        <f t="shared" si="56"/>
        <v>166.69916798470399</v>
      </c>
      <c r="O68">
        <f t="shared" si="56"/>
        <v>164.63971914532601</v>
      </c>
      <c r="P68">
        <f t="shared" si="56"/>
        <v>167.196453418825</v>
      </c>
      <c r="Q68">
        <f t="shared" si="56"/>
        <v>197.93005300414299</v>
      </c>
      <c r="R68">
        <f t="shared" si="56"/>
        <v>172.460204461259</v>
      </c>
      <c r="S68">
        <f t="shared" si="56"/>
        <v>280.42923336502702</v>
      </c>
      <c r="T68">
        <f t="shared" si="56"/>
        <v>291.36514763884003</v>
      </c>
      <c r="U68">
        <f t="shared" si="56"/>
        <v>555.88137411939897</v>
      </c>
      <c r="V68">
        <f t="shared" si="56"/>
        <v>271.337094548099</v>
      </c>
      <c r="W68">
        <f t="shared" si="56"/>
        <v>702.71397660475395</v>
      </c>
      <c r="X68">
        <f t="shared" si="56"/>
        <v>637.427832294636</v>
      </c>
      <c r="Y68">
        <f t="shared" si="56"/>
        <v>464.17579392766402</v>
      </c>
      <c r="Z68" s="1">
        <f t="shared" si="56"/>
        <v>286.94731395877699</v>
      </c>
      <c r="AA68">
        <f t="shared" si="56"/>
        <v>494.69104245605598</v>
      </c>
      <c r="AB68">
        <f t="shared" si="56"/>
        <v>617.27233634863899</v>
      </c>
      <c r="AC68">
        <f t="shared" si="56"/>
        <v>584.82999960750396</v>
      </c>
    </row>
    <row r="69" spans="1:32" x14ac:dyDescent="0.25">
      <c r="A69">
        <v>4</v>
      </c>
      <c r="B69">
        <v>8</v>
      </c>
      <c r="C69">
        <v>9.8057017765258894E-2</v>
      </c>
      <c r="D69">
        <v>19.2314414900084</v>
      </c>
      <c r="E69">
        <v>547.18331181974497</v>
      </c>
      <c r="F69">
        <v>79.919397675332206</v>
      </c>
      <c r="G69">
        <v>90.421935386934393</v>
      </c>
      <c r="I69">
        <v>18</v>
      </c>
      <c r="J69">
        <f>VLOOKUP(J$2,$B$342:$G$361,4,FALSE)</f>
        <v>126.508771192948</v>
      </c>
      <c r="K69">
        <f t="shared" ref="K69:AC69" si="57">VLOOKUP(K$2,$B$342:$G$361,4,FALSE)</f>
        <v>148.54093951114501</v>
      </c>
      <c r="L69">
        <f t="shared" si="57"/>
        <v>177.09992784144001</v>
      </c>
      <c r="M69">
        <f t="shared" si="57"/>
        <v>132.13659313370101</v>
      </c>
      <c r="N69">
        <f t="shared" si="57"/>
        <v>233.09474637987699</v>
      </c>
      <c r="O69">
        <f t="shared" si="57"/>
        <v>157.20443917597501</v>
      </c>
      <c r="P69">
        <f t="shared" si="57"/>
        <v>197.91582320565999</v>
      </c>
      <c r="Q69">
        <f t="shared" si="57"/>
        <v>229.19178096180499</v>
      </c>
      <c r="R69">
        <f t="shared" si="57"/>
        <v>221.98309080677399</v>
      </c>
      <c r="S69">
        <f t="shared" si="57"/>
        <v>315.32918182969797</v>
      </c>
      <c r="T69">
        <f t="shared" si="57"/>
        <v>357.792322982683</v>
      </c>
      <c r="U69">
        <f t="shared" si="57"/>
        <v>577.17325971166201</v>
      </c>
      <c r="V69">
        <f t="shared" si="57"/>
        <v>358.323018595311</v>
      </c>
      <c r="W69">
        <f t="shared" si="57"/>
        <v>705.34943112186704</v>
      </c>
      <c r="X69">
        <f t="shared" si="57"/>
        <v>718.43418645530903</v>
      </c>
      <c r="Y69">
        <f t="shared" si="57"/>
        <v>562.95773430063002</v>
      </c>
      <c r="Z69">
        <f t="shared" si="57"/>
        <v>494.69104245605598</v>
      </c>
      <c r="AA69" s="1">
        <f t="shared" si="57"/>
        <v>589.94244982557598</v>
      </c>
      <c r="AB69">
        <f t="shared" si="57"/>
        <v>792.12867909724002</v>
      </c>
      <c r="AC69">
        <f t="shared" si="57"/>
        <v>816.22870466476002</v>
      </c>
      <c r="AE69" t="s">
        <v>11</v>
      </c>
      <c r="AF69">
        <f>SUM(J52,K53,L54,M55,N56,O57,P58,Q59,R60,S61,T62,U63,V64,W65,X66,Y67,Z68,AA69,AB70,AC71)</f>
        <v>17769.91482618689</v>
      </c>
    </row>
    <row r="70" spans="1:32" x14ac:dyDescent="0.25">
      <c r="A70">
        <v>4</v>
      </c>
      <c r="B70">
        <v>9</v>
      </c>
      <c r="C70">
        <v>1.6320530630507799E-2</v>
      </c>
      <c r="D70">
        <v>4.4301250450009997</v>
      </c>
      <c r="E70">
        <v>390.76200450761002</v>
      </c>
      <c r="F70">
        <v>49.551239023466501</v>
      </c>
      <c r="G70">
        <v>88.356737562480603</v>
      </c>
      <c r="I70">
        <v>19</v>
      </c>
      <c r="J70">
        <f>VLOOKUP(J$2,$B$362:$G$381,4,FALSE)</f>
        <v>197.80000868842399</v>
      </c>
      <c r="K70">
        <f t="shared" ref="K70:AC70" si="58">VLOOKUP(K$2,$B$362:$G$381,4,FALSE)</f>
        <v>158.781758869068</v>
      </c>
      <c r="L70">
        <f t="shared" si="58"/>
        <v>227.98300211282799</v>
      </c>
      <c r="M70">
        <f t="shared" si="58"/>
        <v>212.98601934082899</v>
      </c>
      <c r="N70">
        <f t="shared" si="58"/>
        <v>249.80470090669201</v>
      </c>
      <c r="O70">
        <f t="shared" si="58"/>
        <v>276.73650495145802</v>
      </c>
      <c r="P70">
        <f t="shared" si="58"/>
        <v>229.00178871065199</v>
      </c>
      <c r="Q70">
        <f t="shared" si="58"/>
        <v>308.55954298637403</v>
      </c>
      <c r="R70">
        <f t="shared" si="58"/>
        <v>298.30046746061402</v>
      </c>
      <c r="S70">
        <f t="shared" si="58"/>
        <v>393.57079055281002</v>
      </c>
      <c r="T70">
        <f t="shared" si="58"/>
        <v>378.61218269887001</v>
      </c>
      <c r="U70">
        <f t="shared" si="58"/>
        <v>636.38440356152103</v>
      </c>
      <c r="V70">
        <f t="shared" si="58"/>
        <v>396.73081994925599</v>
      </c>
      <c r="W70">
        <f t="shared" si="58"/>
        <v>786.07576938608395</v>
      </c>
      <c r="X70">
        <f t="shared" si="58"/>
        <v>766.57570061414901</v>
      </c>
      <c r="Y70">
        <f t="shared" si="58"/>
        <v>731.50426051771001</v>
      </c>
      <c r="Z70">
        <f t="shared" si="58"/>
        <v>617.27233634864001</v>
      </c>
      <c r="AA70">
        <f t="shared" si="58"/>
        <v>792.12867909724002</v>
      </c>
      <c r="AB70" s="1">
        <f t="shared" si="58"/>
        <v>1235.67301224472</v>
      </c>
      <c r="AC70">
        <f t="shared" si="58"/>
        <v>1100.83336918329</v>
      </c>
    </row>
    <row r="71" spans="1:32" x14ac:dyDescent="0.25">
      <c r="A71">
        <v>4</v>
      </c>
      <c r="B71">
        <v>10</v>
      </c>
      <c r="C71">
        <v>2.4622140860906302E-3</v>
      </c>
      <c r="D71">
        <v>1.72321652917045</v>
      </c>
      <c r="E71">
        <v>449.49346279115002</v>
      </c>
      <c r="F71">
        <v>56.720277739742102</v>
      </c>
      <c r="G71">
        <v>103.675472978814</v>
      </c>
      <c r="I71">
        <v>20</v>
      </c>
      <c r="J71">
        <f>VLOOKUP(J$2,$B$382:$G$401,4,FALSE)</f>
        <v>184.41901377736701</v>
      </c>
      <c r="K71">
        <f t="shared" ref="K71:AC71" si="59">VLOOKUP(K$2,$B$382:$G$401,4,FALSE)</f>
        <v>184.926672257739</v>
      </c>
      <c r="L71">
        <f t="shared" si="59"/>
        <v>255.66949426884099</v>
      </c>
      <c r="M71">
        <f t="shared" si="59"/>
        <v>157.16438466103401</v>
      </c>
      <c r="N71">
        <f t="shared" si="59"/>
        <v>270.22177319960298</v>
      </c>
      <c r="O71">
        <f t="shared" si="59"/>
        <v>240.97584743489099</v>
      </c>
      <c r="P71">
        <f t="shared" si="59"/>
        <v>285.27822244764599</v>
      </c>
      <c r="Q71">
        <f t="shared" si="59"/>
        <v>312.25974104638601</v>
      </c>
      <c r="R71">
        <f t="shared" si="59"/>
        <v>282.38201249550298</v>
      </c>
      <c r="S71">
        <f t="shared" si="59"/>
        <v>373.51495064803402</v>
      </c>
      <c r="T71">
        <f t="shared" si="59"/>
        <v>358.97973015952903</v>
      </c>
      <c r="U71">
        <f t="shared" si="59"/>
        <v>533.34708123150301</v>
      </c>
      <c r="V71">
        <f t="shared" si="59"/>
        <v>494.92813830663999</v>
      </c>
      <c r="W71">
        <f t="shared" si="59"/>
        <v>647.33434655693895</v>
      </c>
      <c r="X71">
        <f t="shared" si="59"/>
        <v>772.30918008907099</v>
      </c>
      <c r="Y71">
        <f t="shared" si="59"/>
        <v>617.61448017588202</v>
      </c>
      <c r="Z71">
        <f t="shared" si="59"/>
        <v>584.82999960750305</v>
      </c>
      <c r="AA71">
        <f t="shared" si="59"/>
        <v>816.22870466476002</v>
      </c>
      <c r="AB71">
        <f t="shared" si="59"/>
        <v>1100.83336918329</v>
      </c>
      <c r="AC71" s="1">
        <f t="shared" si="59"/>
        <v>1300.92896217054</v>
      </c>
    </row>
    <row r="72" spans="1:32" x14ac:dyDescent="0.25">
      <c r="A72">
        <v>4</v>
      </c>
      <c r="B72">
        <v>11</v>
      </c>
      <c r="C72">
        <v>2.4665680212776101E-4</v>
      </c>
      <c r="D72">
        <v>0.64068146162883</v>
      </c>
      <c r="E72">
        <v>315.51994273818099</v>
      </c>
      <c r="F72">
        <v>42.428991204094501</v>
      </c>
      <c r="G72">
        <v>69.3154139187601</v>
      </c>
      <c r="I72" t="s">
        <v>12</v>
      </c>
    </row>
    <row r="73" spans="1:32" x14ac:dyDescent="0.25">
      <c r="A73">
        <v>4</v>
      </c>
      <c r="B73">
        <v>12</v>
      </c>
      <c r="C73">
        <v>3.9754132120055699E-4</v>
      </c>
      <c r="D73">
        <v>0.43787073442400398</v>
      </c>
      <c r="E73">
        <v>543.39947745120503</v>
      </c>
      <c r="F73">
        <v>70.851923212872194</v>
      </c>
      <c r="G73">
        <v>119.522446724996</v>
      </c>
    </row>
    <row r="74" spans="1:32" x14ac:dyDescent="0.25">
      <c r="A74">
        <v>4</v>
      </c>
      <c r="B74">
        <v>13</v>
      </c>
      <c r="C74">
        <v>2.1405379389463499E-5</v>
      </c>
      <c r="D74">
        <v>0.15484107267873201</v>
      </c>
      <c r="E74">
        <v>209.050294265633</v>
      </c>
      <c r="F74">
        <v>24.712479017000899</v>
      </c>
      <c r="G74">
        <v>43.600585103641599</v>
      </c>
    </row>
    <row r="75" spans="1:32" x14ac:dyDescent="0.25">
      <c r="A75">
        <v>4</v>
      </c>
      <c r="B75">
        <v>14</v>
      </c>
      <c r="C75">
        <v>4.1625592482969501E-5</v>
      </c>
      <c r="D75">
        <v>0.11470484080181199</v>
      </c>
      <c r="E75">
        <v>361.35876480896297</v>
      </c>
      <c r="F75">
        <v>40.899690223950898</v>
      </c>
      <c r="G75">
        <v>68.421959566058106</v>
      </c>
      <c r="I75" t="s">
        <v>17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 t="s">
        <v>8</v>
      </c>
    </row>
    <row r="76" spans="1:32" ht="14.45" customHeight="1" x14ac:dyDescent="0.25">
      <c r="A76">
        <v>4</v>
      </c>
      <c r="B76">
        <v>15</v>
      </c>
      <c r="C76">
        <v>7.5192641591018204E-6</v>
      </c>
      <c r="D76">
        <v>2.03378564842677E-2</v>
      </c>
      <c r="E76">
        <v>285.76312311609399</v>
      </c>
      <c r="F76">
        <v>35.088205727663798</v>
      </c>
      <c r="G76">
        <v>66.207503008326995</v>
      </c>
      <c r="I76">
        <v>1</v>
      </c>
      <c r="J76" s="1">
        <f>VLOOKUP(J$51,$B$2:$G$21,5,FALSE)</f>
        <v>203.68404530253599</v>
      </c>
      <c r="K76">
        <f t="shared" ref="K76:AB76" si="60">VLOOKUP(K$51,$B$2:$G$21,5,FALSE)</f>
        <v>145.92448584088299</v>
      </c>
      <c r="L76">
        <f t="shared" si="60"/>
        <v>178.10034276924799</v>
      </c>
      <c r="M76">
        <f t="shared" si="60"/>
        <v>112.660213441907</v>
      </c>
      <c r="N76">
        <f t="shared" si="60"/>
        <v>151.15670689920699</v>
      </c>
      <c r="O76">
        <f t="shared" si="60"/>
        <v>94.315004618340495</v>
      </c>
      <c r="P76">
        <f t="shared" si="60"/>
        <v>64.616884264648803</v>
      </c>
      <c r="Q76">
        <f t="shared" si="60"/>
        <v>57.706548172689899</v>
      </c>
      <c r="R76">
        <f t="shared" si="60"/>
        <v>47.0083333686012</v>
      </c>
      <c r="S76">
        <f t="shared" si="60"/>
        <v>51.013632437908001</v>
      </c>
      <c r="T76">
        <f t="shared" si="60"/>
        <v>43.284323328644199</v>
      </c>
      <c r="U76">
        <f t="shared" si="60"/>
        <v>49.035495925830901</v>
      </c>
      <c r="V76">
        <f t="shared" si="60"/>
        <v>18.288607639737499</v>
      </c>
      <c r="W76">
        <f t="shared" si="60"/>
        <v>30.042818661270299</v>
      </c>
      <c r="X76">
        <f t="shared" si="60"/>
        <v>24.915549084627401</v>
      </c>
      <c r="Y76">
        <f t="shared" si="60"/>
        <v>12.8299900554728</v>
      </c>
      <c r="Z76">
        <f t="shared" si="60"/>
        <v>13.334958256639201</v>
      </c>
      <c r="AA76">
        <f t="shared" si="60"/>
        <v>10.5942993246169</v>
      </c>
      <c r="AB76">
        <f t="shared" si="60"/>
        <v>15.9901893886389</v>
      </c>
      <c r="AC76">
        <f>VLOOKUP(AC$51,$B$2:$G$21,5,FALSE)</f>
        <v>16.5488377032637</v>
      </c>
      <c r="AE76" s="76" t="s">
        <v>18</v>
      </c>
      <c r="AF76" s="77">
        <f>SUM(J77:J95,K78:K95,L79:L95,M80:M95,N81:N95,O82:O95,P83:P95,Q84:Q95,R85:R95,S86:S95,T87:T95,U88:U95,V89:V95,W90:W95,X91:X95,Y92:Y95,Z93:Z95,AA94:AA95,AB95)+AF93/2</f>
        <v>14580.494326991846</v>
      </c>
    </row>
    <row r="77" spans="1:32" x14ac:dyDescent="0.25">
      <c r="A77">
        <v>4</v>
      </c>
      <c r="B77">
        <v>16</v>
      </c>
      <c r="C77">
        <v>7.8838298239502593E-6</v>
      </c>
      <c r="D77">
        <v>1.47012764496562E-2</v>
      </c>
      <c r="E77">
        <v>211.35127193040699</v>
      </c>
      <c r="F77">
        <v>19.918705487533298</v>
      </c>
      <c r="G77">
        <v>35.024691090088503</v>
      </c>
      <c r="I77">
        <v>2</v>
      </c>
      <c r="J77">
        <f>VLOOKUP(J$2,$B$22:$G$41,5,FALSE)</f>
        <v>145.92448584088299</v>
      </c>
      <c r="K77" s="1">
        <f t="shared" ref="K77:AB77" si="61">VLOOKUP(K$2,$B$22:$G$41,5,FALSE)</f>
        <v>121.87711298388</v>
      </c>
      <c r="L77">
        <f t="shared" si="61"/>
        <v>166.13259530110099</v>
      </c>
      <c r="M77">
        <f t="shared" si="61"/>
        <v>103.57903687335801</v>
      </c>
      <c r="N77">
        <f t="shared" si="61"/>
        <v>128.250583804717</v>
      </c>
      <c r="O77">
        <f t="shared" si="61"/>
        <v>87.459260289403701</v>
      </c>
      <c r="P77">
        <f t="shared" si="61"/>
        <v>56.256039848010097</v>
      </c>
      <c r="Q77">
        <f t="shared" si="61"/>
        <v>59.592292995928098</v>
      </c>
      <c r="R77">
        <f t="shared" si="61"/>
        <v>36.390002852201299</v>
      </c>
      <c r="S77">
        <f t="shared" si="61"/>
        <v>53.972681120265001</v>
      </c>
      <c r="T77">
        <f t="shared" si="61"/>
        <v>34.7283675181368</v>
      </c>
      <c r="U77">
        <f t="shared" si="61"/>
        <v>45.454184571540999</v>
      </c>
      <c r="V77">
        <f t="shared" si="61"/>
        <v>15.583219831479401</v>
      </c>
      <c r="W77">
        <f t="shared" si="61"/>
        <v>33.849418650215398</v>
      </c>
      <c r="X77">
        <f t="shared" si="61"/>
        <v>30.039065395702298</v>
      </c>
      <c r="Y77">
        <f t="shared" si="61"/>
        <v>13.0683492397722</v>
      </c>
      <c r="Z77">
        <f t="shared" si="61"/>
        <v>9.2923347205300004</v>
      </c>
      <c r="AA77">
        <f t="shared" si="61"/>
        <v>9.5155410272781307</v>
      </c>
      <c r="AB77">
        <f t="shared" si="61"/>
        <v>9.6848797447226005</v>
      </c>
      <c r="AC77">
        <f>VLOOKUP(AC$2,$B$22:$G$41,5,FALSE)</f>
        <v>12.906674904629799</v>
      </c>
      <c r="AE77" s="76"/>
      <c r="AF77" s="77"/>
    </row>
    <row r="78" spans="1:32" x14ac:dyDescent="0.25">
      <c r="A78">
        <v>4</v>
      </c>
      <c r="B78">
        <v>17</v>
      </c>
      <c r="C78">
        <v>1.3913046777720699E-8</v>
      </c>
      <c r="D78">
        <v>5.6732973405746498E-2</v>
      </c>
      <c r="E78">
        <v>111.623059065742</v>
      </c>
      <c r="F78">
        <v>8.3506776061756298</v>
      </c>
      <c r="G78">
        <v>30.724079485902799</v>
      </c>
      <c r="I78">
        <v>3</v>
      </c>
      <c r="J78">
        <f>VLOOKUP(J$2,$B$42:$G$61,5,FALSE)</f>
        <v>178.10034276924901</v>
      </c>
      <c r="K78">
        <f t="shared" ref="K78:AB78" si="62">VLOOKUP(K$2,$B$42:$G$61,5,FALSE)</f>
        <v>166.13259530110099</v>
      </c>
      <c r="L78" s="1">
        <f t="shared" si="62"/>
        <v>168.84082510672599</v>
      </c>
      <c r="M78">
        <f t="shared" si="62"/>
        <v>144.86077367351501</v>
      </c>
      <c r="N78">
        <f t="shared" si="62"/>
        <v>147.35790917498599</v>
      </c>
      <c r="O78">
        <f t="shared" si="62"/>
        <v>107.160158571484</v>
      </c>
      <c r="P78">
        <f t="shared" si="62"/>
        <v>86.663569294896305</v>
      </c>
      <c r="Q78">
        <f t="shared" si="62"/>
        <v>77.153374022199202</v>
      </c>
      <c r="R78">
        <f t="shared" si="62"/>
        <v>49.071998116500701</v>
      </c>
      <c r="S78">
        <f t="shared" si="62"/>
        <v>57.151511693179202</v>
      </c>
      <c r="T78">
        <f t="shared" si="62"/>
        <v>49.151670301069203</v>
      </c>
      <c r="U78">
        <f t="shared" si="62"/>
        <v>61.311964888751803</v>
      </c>
      <c r="V78">
        <f t="shared" si="62"/>
        <v>22.574906967534901</v>
      </c>
      <c r="W78">
        <f t="shared" si="62"/>
        <v>31.056083021710201</v>
      </c>
      <c r="X78">
        <f t="shared" si="62"/>
        <v>35.716497350123603</v>
      </c>
      <c r="Y78">
        <f t="shared" si="62"/>
        <v>15.8737657802636</v>
      </c>
      <c r="Z78">
        <f t="shared" si="62"/>
        <v>8.5774013263569309</v>
      </c>
      <c r="AA78">
        <f t="shared" si="62"/>
        <v>12.3378429288567</v>
      </c>
      <c r="AB78">
        <f t="shared" si="62"/>
        <v>18.607318776278898</v>
      </c>
      <c r="AC78">
        <f>VLOOKUP(AC$2,$B$42:$G$61,5,FALSE)</f>
        <v>20.1443359545096</v>
      </c>
    </row>
    <row r="79" spans="1:32" ht="14.45" customHeight="1" x14ac:dyDescent="0.25">
      <c r="A79">
        <v>4</v>
      </c>
      <c r="B79">
        <v>18</v>
      </c>
      <c r="C79">
        <v>4.64243377461156E-10</v>
      </c>
      <c r="D79">
        <v>7.6191291000859995E-4</v>
      </c>
      <c r="E79">
        <v>132.13659313370101</v>
      </c>
      <c r="F79">
        <v>13.1879410475865</v>
      </c>
      <c r="G79">
        <v>28.673376989667801</v>
      </c>
      <c r="I79">
        <v>4</v>
      </c>
      <c r="J79">
        <f>VLOOKUP(J$2,$B$62:$G$81,5,FALSE)</f>
        <v>112.660213441907</v>
      </c>
      <c r="K79">
        <f t="shared" ref="K79:AB79" si="63">VLOOKUP(K$2,$B$62:$G$81,5,FALSE)</f>
        <v>103.57903687335801</v>
      </c>
      <c r="L79">
        <f t="shared" si="63"/>
        <v>144.86077367351501</v>
      </c>
      <c r="M79" s="1">
        <f t="shared" si="63"/>
        <v>108.166205130384</v>
      </c>
      <c r="N79">
        <f t="shared" si="63"/>
        <v>142.33243225590101</v>
      </c>
      <c r="O79">
        <f t="shared" si="63"/>
        <v>104.209509467834</v>
      </c>
      <c r="P79">
        <f t="shared" si="63"/>
        <v>74.449545735681895</v>
      </c>
      <c r="Q79">
        <f t="shared" si="63"/>
        <v>79.919397675332206</v>
      </c>
      <c r="R79">
        <f t="shared" si="63"/>
        <v>49.551239023466501</v>
      </c>
      <c r="S79">
        <f t="shared" si="63"/>
        <v>56.720277739742102</v>
      </c>
      <c r="T79">
        <f t="shared" si="63"/>
        <v>42.428991204094501</v>
      </c>
      <c r="U79">
        <f t="shared" si="63"/>
        <v>70.851923212872194</v>
      </c>
      <c r="V79">
        <f t="shared" si="63"/>
        <v>24.712479017000899</v>
      </c>
      <c r="W79">
        <f t="shared" si="63"/>
        <v>40.899690223950898</v>
      </c>
      <c r="X79">
        <f t="shared" si="63"/>
        <v>35.088205727663798</v>
      </c>
      <c r="Y79">
        <f t="shared" si="63"/>
        <v>19.918705487533298</v>
      </c>
      <c r="Z79">
        <f t="shared" si="63"/>
        <v>8.3506776061756298</v>
      </c>
      <c r="AA79">
        <f t="shared" si="63"/>
        <v>13.1879410475865</v>
      </c>
      <c r="AB79">
        <f t="shared" si="63"/>
        <v>18.6240335001566</v>
      </c>
      <c r="AC79">
        <f>VLOOKUP(AC$2,$B$62:$G$81,5,FALSE)</f>
        <v>12.7341978993149</v>
      </c>
      <c r="AE79" s="76" t="s">
        <v>10</v>
      </c>
      <c r="AF79" s="77">
        <f>AF76/$AF$123</f>
        <v>8.8293251795877714E-2</v>
      </c>
    </row>
    <row r="80" spans="1:32" x14ac:dyDescent="0.25">
      <c r="A80">
        <v>4</v>
      </c>
      <c r="B80">
        <v>19</v>
      </c>
      <c r="C80">
        <v>3.5783731660415402E-7</v>
      </c>
      <c r="D80">
        <v>1.7890883966983E-3</v>
      </c>
      <c r="E80">
        <v>212.98601934082899</v>
      </c>
      <c r="F80">
        <v>18.6240335001566</v>
      </c>
      <c r="G80">
        <v>38.6303851470159</v>
      </c>
      <c r="I80">
        <v>5</v>
      </c>
      <c r="J80">
        <f>VLOOKUP(J$2,$B$82:$G$101,5,FALSE)</f>
        <v>151.15670689920699</v>
      </c>
      <c r="K80">
        <f t="shared" ref="K80:AB80" si="64">VLOOKUP(K$2,$B$82:$G$101,5,FALSE)</f>
        <v>128.250583804717</v>
      </c>
      <c r="L80">
        <f t="shared" si="64"/>
        <v>147.35790917498599</v>
      </c>
      <c r="M80">
        <f t="shared" si="64"/>
        <v>142.33243225590101</v>
      </c>
      <c r="N80" s="1">
        <f t="shared" si="64"/>
        <v>217.294160437567</v>
      </c>
      <c r="O80">
        <f t="shared" si="64"/>
        <v>185.58656970456701</v>
      </c>
      <c r="P80">
        <f t="shared" si="64"/>
        <v>123.566384455619</v>
      </c>
      <c r="Q80">
        <f t="shared" si="64"/>
        <v>125.675717323467</v>
      </c>
      <c r="R80">
        <f t="shared" si="64"/>
        <v>81.309433059198795</v>
      </c>
      <c r="S80">
        <f t="shared" si="64"/>
        <v>104.972476990231</v>
      </c>
      <c r="T80">
        <f t="shared" si="64"/>
        <v>71.443098451132499</v>
      </c>
      <c r="U80">
        <f t="shared" si="64"/>
        <v>88.750378655118894</v>
      </c>
      <c r="V80">
        <f t="shared" si="64"/>
        <v>30.416926929570199</v>
      </c>
      <c r="W80">
        <f t="shared" si="64"/>
        <v>50.981042709228298</v>
      </c>
      <c r="X80">
        <f t="shared" si="64"/>
        <v>38.588204246139597</v>
      </c>
      <c r="Y80">
        <f t="shared" si="64"/>
        <v>33.015728958184297</v>
      </c>
      <c r="Z80">
        <f t="shared" si="64"/>
        <v>19.062967020487299</v>
      </c>
      <c r="AA80">
        <f t="shared" si="64"/>
        <v>18.8324782384271</v>
      </c>
      <c r="AB80">
        <f t="shared" si="64"/>
        <v>25.0596222137663</v>
      </c>
      <c r="AC80">
        <f>VLOOKUP(AC$2,$B$82:$G$101,5,FALSE)</f>
        <v>20.453210574242998</v>
      </c>
      <c r="AE80" s="76"/>
      <c r="AF80" s="77"/>
    </row>
    <row r="81" spans="1:32" x14ac:dyDescent="0.25">
      <c r="A81">
        <v>4</v>
      </c>
      <c r="B81">
        <v>20</v>
      </c>
      <c r="C81">
        <v>1.95946332503098E-11</v>
      </c>
      <c r="D81">
        <v>1.19460078684968E-2</v>
      </c>
      <c r="E81">
        <v>157.16438466103401</v>
      </c>
      <c r="F81">
        <v>12.7341978993149</v>
      </c>
      <c r="G81">
        <v>28.792640241819701</v>
      </c>
      <c r="I81">
        <v>6</v>
      </c>
      <c r="J81">
        <f>VLOOKUP(J$2,$B$102:$G$121,5,FALSE)</f>
        <v>94.315004618340396</v>
      </c>
      <c r="K81">
        <f t="shared" ref="K81:AB81" si="65">VLOOKUP(K$2,$B$102:$G$121,5,FALSE)</f>
        <v>87.459260289403801</v>
      </c>
      <c r="L81">
        <f t="shared" si="65"/>
        <v>107.160158571484</v>
      </c>
      <c r="M81">
        <f t="shared" si="65"/>
        <v>104.209509467834</v>
      </c>
      <c r="N81">
        <f t="shared" si="65"/>
        <v>185.58656970456701</v>
      </c>
      <c r="O81" s="1">
        <f t="shared" si="65"/>
        <v>139.41191125364901</v>
      </c>
      <c r="P81">
        <f t="shared" si="65"/>
        <v>118.795721599277</v>
      </c>
      <c r="Q81">
        <f t="shared" si="65"/>
        <v>136.94156100755799</v>
      </c>
      <c r="R81">
        <f t="shared" si="65"/>
        <v>90.116343770564001</v>
      </c>
      <c r="S81">
        <f t="shared" si="65"/>
        <v>93.346973929242296</v>
      </c>
      <c r="T81">
        <f t="shared" si="65"/>
        <v>72.020613281876194</v>
      </c>
      <c r="U81">
        <f t="shared" si="65"/>
        <v>109.902908036152</v>
      </c>
      <c r="V81">
        <f t="shared" si="65"/>
        <v>27.924391926135101</v>
      </c>
      <c r="W81">
        <f t="shared" si="65"/>
        <v>64.628827978463505</v>
      </c>
      <c r="X81">
        <f t="shared" si="65"/>
        <v>46.276591566334503</v>
      </c>
      <c r="Y81">
        <f t="shared" si="65"/>
        <v>23.6043682173975</v>
      </c>
      <c r="Z81">
        <f t="shared" si="65"/>
        <v>11.1063192937432</v>
      </c>
      <c r="AA81">
        <f t="shared" si="65"/>
        <v>21.346077686163699</v>
      </c>
      <c r="AB81">
        <f t="shared" si="65"/>
        <v>25.403781779629</v>
      </c>
      <c r="AC81">
        <f>VLOOKUP(AC$2,$B$102:$G$121,5,FALSE)</f>
        <v>27.297855784147</v>
      </c>
    </row>
    <row r="82" spans="1:32" x14ac:dyDescent="0.25">
      <c r="A82">
        <v>5</v>
      </c>
      <c r="B82">
        <v>1</v>
      </c>
      <c r="C82">
        <v>0.110915107840681</v>
      </c>
      <c r="D82">
        <v>31.3576390272103</v>
      </c>
      <c r="E82">
        <v>923.05282497347196</v>
      </c>
      <c r="F82">
        <v>151.15670689920699</v>
      </c>
      <c r="G82">
        <v>146.08813276474001</v>
      </c>
      <c r="I82">
        <v>7</v>
      </c>
      <c r="J82">
        <f>VLOOKUP(J$2,$B$122:$G$141,5,FALSE)</f>
        <v>64.616884264648803</v>
      </c>
      <c r="K82">
        <f t="shared" ref="K82:AB82" si="66">VLOOKUP(K$2,$B$122:$G$141,5,FALSE)</f>
        <v>56.256039848010097</v>
      </c>
      <c r="L82">
        <f t="shared" si="66"/>
        <v>86.663569294896305</v>
      </c>
      <c r="M82">
        <f t="shared" si="66"/>
        <v>74.449545735681895</v>
      </c>
      <c r="N82">
        <f t="shared" si="66"/>
        <v>123.566384455619</v>
      </c>
      <c r="O82">
        <f t="shared" si="66"/>
        <v>118.795721599277</v>
      </c>
      <c r="P82" s="1">
        <f t="shared" si="66"/>
        <v>136.86374492043299</v>
      </c>
      <c r="Q82">
        <f t="shared" si="66"/>
        <v>125.088789439583</v>
      </c>
      <c r="R82">
        <f t="shared" si="66"/>
        <v>95.126644256389</v>
      </c>
      <c r="S82">
        <f t="shared" si="66"/>
        <v>107.047666696448</v>
      </c>
      <c r="T82">
        <f t="shared" si="66"/>
        <v>65.790060688480594</v>
      </c>
      <c r="U82">
        <f t="shared" si="66"/>
        <v>105.80708655655999</v>
      </c>
      <c r="V82">
        <f t="shared" si="66"/>
        <v>38.340198811955702</v>
      </c>
      <c r="W82">
        <f t="shared" si="66"/>
        <v>59.539730944553</v>
      </c>
      <c r="X82">
        <f t="shared" si="66"/>
        <v>53.640026332288897</v>
      </c>
      <c r="Y82">
        <f t="shared" si="66"/>
        <v>21.901748081706</v>
      </c>
      <c r="Z82">
        <f t="shared" si="66"/>
        <v>20.296521549274999</v>
      </c>
      <c r="AA82">
        <f t="shared" si="66"/>
        <v>19.3314299364765</v>
      </c>
      <c r="AB82">
        <f t="shared" si="66"/>
        <v>27.369141245757302</v>
      </c>
      <c r="AC82">
        <f>VLOOKUP(AC$2,$B$122:$G$141,5,FALSE)</f>
        <v>22.828279978502302</v>
      </c>
    </row>
    <row r="83" spans="1:32" x14ac:dyDescent="0.25">
      <c r="A83">
        <v>5</v>
      </c>
      <c r="B83">
        <v>2</v>
      </c>
      <c r="C83">
        <v>0.63750943176084296</v>
      </c>
      <c r="D83">
        <v>45.737844640465603</v>
      </c>
      <c r="E83">
        <v>787.51958981737403</v>
      </c>
      <c r="F83">
        <v>128.250583804717</v>
      </c>
      <c r="G83">
        <v>143.013386966436</v>
      </c>
      <c r="I83">
        <v>8</v>
      </c>
      <c r="J83">
        <f>VLOOKUP(J$2,$B$142:$G$161,5,FALSE)</f>
        <v>57.706548172689899</v>
      </c>
      <c r="K83">
        <f t="shared" ref="K83:AB83" si="67">VLOOKUP(K$2,$B$142:$G$161,5,FALSE)</f>
        <v>59.592292995928098</v>
      </c>
      <c r="L83">
        <f t="shared" si="67"/>
        <v>77.153374022199202</v>
      </c>
      <c r="M83">
        <f t="shared" si="67"/>
        <v>79.919397675332306</v>
      </c>
      <c r="N83">
        <f t="shared" si="67"/>
        <v>125.675717323467</v>
      </c>
      <c r="O83">
        <f t="shared" si="67"/>
        <v>136.94156100755799</v>
      </c>
      <c r="P83">
        <f t="shared" si="67"/>
        <v>125.088789439583</v>
      </c>
      <c r="Q83" s="1">
        <f t="shared" si="67"/>
        <v>132.43017867610601</v>
      </c>
      <c r="R83">
        <f t="shared" si="67"/>
        <v>107.644720434866</v>
      </c>
      <c r="S83">
        <f t="shared" si="67"/>
        <v>118.36528041892601</v>
      </c>
      <c r="T83">
        <f t="shared" si="67"/>
        <v>91.894003086308402</v>
      </c>
      <c r="U83">
        <f t="shared" si="67"/>
        <v>106.246174969842</v>
      </c>
      <c r="V83">
        <f t="shared" si="67"/>
        <v>44.751972061900403</v>
      </c>
      <c r="W83">
        <f t="shared" si="67"/>
        <v>69.494447124630199</v>
      </c>
      <c r="X83">
        <f t="shared" si="67"/>
        <v>48.050791410099798</v>
      </c>
      <c r="Y83">
        <f t="shared" si="67"/>
        <v>31.5136303920956</v>
      </c>
      <c r="Z83">
        <f t="shared" si="67"/>
        <v>23.710044034762699</v>
      </c>
      <c r="AA83">
        <f t="shared" si="67"/>
        <v>30.7368088401027</v>
      </c>
      <c r="AB83">
        <f t="shared" si="67"/>
        <v>26.203717649506</v>
      </c>
      <c r="AC83">
        <f>VLOOKUP(AC$2,$B$142:$G$161,5,FALSE)</f>
        <v>24.0757079497827</v>
      </c>
    </row>
    <row r="84" spans="1:32" x14ac:dyDescent="0.25">
      <c r="A84">
        <v>5</v>
      </c>
      <c r="B84">
        <v>3</v>
      </c>
      <c r="C84">
        <v>12.722552059528899</v>
      </c>
      <c r="D84">
        <v>237.304865776881</v>
      </c>
      <c r="E84">
        <v>1102.55547609165</v>
      </c>
      <c r="F84">
        <v>147.35790917498599</v>
      </c>
      <c r="G84">
        <v>152.405052990408</v>
      </c>
      <c r="I84">
        <v>9</v>
      </c>
      <c r="J84">
        <f>VLOOKUP(J$2,$B$162:$G$181,5,FALSE)</f>
        <v>47.0083333686012</v>
      </c>
      <c r="K84">
        <f t="shared" ref="K84:AB84" si="68">VLOOKUP(K$2,$B$162:$G$181,5,FALSE)</f>
        <v>36.390002852201299</v>
      </c>
      <c r="L84">
        <f t="shared" si="68"/>
        <v>49.071998116500701</v>
      </c>
      <c r="M84">
        <f t="shared" si="68"/>
        <v>49.5512390234666</v>
      </c>
      <c r="N84">
        <f t="shared" si="68"/>
        <v>81.309433059198795</v>
      </c>
      <c r="O84">
        <f t="shared" si="68"/>
        <v>90.116343770563901</v>
      </c>
      <c r="P84">
        <f t="shared" si="68"/>
        <v>95.1266442563889</v>
      </c>
      <c r="Q84">
        <f t="shared" si="68"/>
        <v>107.644720434866</v>
      </c>
      <c r="R84" s="1">
        <f t="shared" si="68"/>
        <v>109.661845220896</v>
      </c>
      <c r="S84">
        <f t="shared" si="68"/>
        <v>114.798589231582</v>
      </c>
      <c r="T84">
        <f t="shared" si="68"/>
        <v>90.972923231294402</v>
      </c>
      <c r="U84">
        <f t="shared" si="68"/>
        <v>117.14261441236999</v>
      </c>
      <c r="V84">
        <f t="shared" si="68"/>
        <v>55.704796188561403</v>
      </c>
      <c r="W84">
        <f t="shared" si="68"/>
        <v>76.360275152841595</v>
      </c>
      <c r="X84">
        <f t="shared" si="68"/>
        <v>78.559228638784901</v>
      </c>
      <c r="Y84">
        <f t="shared" si="68"/>
        <v>31.459933468051201</v>
      </c>
      <c r="Z84">
        <f t="shared" si="68"/>
        <v>20.997055656018599</v>
      </c>
      <c r="AA84">
        <f t="shared" si="68"/>
        <v>27.6709252818906</v>
      </c>
      <c r="AB84">
        <f t="shared" si="68"/>
        <v>31.417399227646101</v>
      </c>
      <c r="AC84">
        <f>VLOOKUP(AC$2,$B$162:$G$181,5,FALSE)</f>
        <v>24.3251110905552</v>
      </c>
    </row>
    <row r="85" spans="1:32" x14ac:dyDescent="0.25">
      <c r="A85">
        <v>5</v>
      </c>
      <c r="B85">
        <v>4</v>
      </c>
      <c r="C85">
        <v>89.412973474615299</v>
      </c>
      <c r="D85">
        <v>541.07563768460295</v>
      </c>
      <c r="E85">
        <v>1061.17278698624</v>
      </c>
      <c r="F85">
        <v>142.33243225590101</v>
      </c>
      <c r="G85">
        <v>101.197400232188</v>
      </c>
      <c r="I85">
        <v>10</v>
      </c>
      <c r="J85">
        <f>VLOOKUP(J$2,$B$182:$G$201,5,FALSE)</f>
        <v>51.013632437908001</v>
      </c>
      <c r="K85">
        <f t="shared" ref="K85:AB85" si="69">VLOOKUP(K$2,$B$182:$G$201,5,FALSE)</f>
        <v>53.972681120265001</v>
      </c>
      <c r="L85">
        <f t="shared" si="69"/>
        <v>57.151511693179202</v>
      </c>
      <c r="M85">
        <f t="shared" si="69"/>
        <v>56.720277739742102</v>
      </c>
      <c r="N85">
        <f t="shared" si="69"/>
        <v>104.972476990231</v>
      </c>
      <c r="O85">
        <f t="shared" si="69"/>
        <v>93.346973929242196</v>
      </c>
      <c r="P85">
        <f t="shared" si="69"/>
        <v>107.047666696448</v>
      </c>
      <c r="Q85">
        <f t="shared" si="69"/>
        <v>118.36528041892601</v>
      </c>
      <c r="R85">
        <f t="shared" si="69"/>
        <v>114.798589231582</v>
      </c>
      <c r="S85" s="1">
        <f t="shared" si="69"/>
        <v>167.272626471081</v>
      </c>
      <c r="T85">
        <f t="shared" si="69"/>
        <v>143.80753855283101</v>
      </c>
      <c r="U85">
        <f t="shared" si="69"/>
        <v>177.310263891321</v>
      </c>
      <c r="V85">
        <f t="shared" si="69"/>
        <v>70.814339304776695</v>
      </c>
      <c r="W85">
        <f t="shared" si="69"/>
        <v>88.616008275997601</v>
      </c>
      <c r="X85">
        <f t="shared" si="69"/>
        <v>93.725166129768695</v>
      </c>
      <c r="Y85">
        <f t="shared" si="69"/>
        <v>55.128337426556797</v>
      </c>
      <c r="Z85">
        <f t="shared" si="69"/>
        <v>36.539011812769402</v>
      </c>
      <c r="AA85">
        <f t="shared" si="69"/>
        <v>35.817630734767803</v>
      </c>
      <c r="AB85">
        <f t="shared" si="69"/>
        <v>46.118034494121197</v>
      </c>
      <c r="AC85">
        <f>VLOOKUP(AC$2,$B$182:$G$201,5,FALSE)</f>
        <v>35.910349052517397</v>
      </c>
    </row>
    <row r="86" spans="1:32" x14ac:dyDescent="0.25">
      <c r="A86">
        <v>5</v>
      </c>
      <c r="B86">
        <v>5</v>
      </c>
      <c r="C86">
        <v>678.13553975142497</v>
      </c>
      <c r="D86">
        <v>1581.76557439317</v>
      </c>
      <c r="E86">
        <v>1349.9932608020199</v>
      </c>
      <c r="F86">
        <v>217.294160437567</v>
      </c>
      <c r="G86">
        <v>149.22924910839501</v>
      </c>
      <c r="I86">
        <v>11</v>
      </c>
      <c r="J86">
        <f>VLOOKUP(J$2,$B$202:$G$221,5,FALSE)</f>
        <v>43.284323328644199</v>
      </c>
      <c r="K86">
        <f t="shared" ref="K86:AB86" si="70">VLOOKUP(K$2,$B$202:$G$221,5,FALSE)</f>
        <v>34.7283675181368</v>
      </c>
      <c r="L86">
        <f t="shared" si="70"/>
        <v>49.151670301069203</v>
      </c>
      <c r="M86">
        <f t="shared" si="70"/>
        <v>42.428991204094402</v>
      </c>
      <c r="N86">
        <f t="shared" si="70"/>
        <v>71.443098451132499</v>
      </c>
      <c r="O86">
        <f t="shared" si="70"/>
        <v>72.020613281876194</v>
      </c>
      <c r="P86">
        <f t="shared" si="70"/>
        <v>65.790060688480594</v>
      </c>
      <c r="Q86">
        <f t="shared" si="70"/>
        <v>91.894003086308302</v>
      </c>
      <c r="R86">
        <f t="shared" si="70"/>
        <v>90.972923231294402</v>
      </c>
      <c r="S86">
        <f t="shared" si="70"/>
        <v>143.80753855283101</v>
      </c>
      <c r="T86" s="1">
        <f t="shared" si="70"/>
        <v>102.07157274137199</v>
      </c>
      <c r="U86">
        <f t="shared" si="70"/>
        <v>194.99867394737799</v>
      </c>
      <c r="V86">
        <f t="shared" si="70"/>
        <v>69.568110846247393</v>
      </c>
      <c r="W86">
        <f t="shared" si="70"/>
        <v>114.706908600655</v>
      </c>
      <c r="X86">
        <f t="shared" si="70"/>
        <v>89.934567927936897</v>
      </c>
      <c r="Y86">
        <f t="shared" si="70"/>
        <v>50.358785050771402</v>
      </c>
      <c r="Z86">
        <f t="shared" si="70"/>
        <v>39.810914390377803</v>
      </c>
      <c r="AA86">
        <f t="shared" si="70"/>
        <v>41.685368817186699</v>
      </c>
      <c r="AB86">
        <f t="shared" si="70"/>
        <v>39.778342308358397</v>
      </c>
      <c r="AC86">
        <f>VLOOKUP(AC$2,$B$202:$G$221,5,FALSE)</f>
        <v>47.965786191329201</v>
      </c>
    </row>
    <row r="87" spans="1:32" x14ac:dyDescent="0.25">
      <c r="A87">
        <v>5</v>
      </c>
      <c r="B87">
        <v>6</v>
      </c>
      <c r="C87">
        <v>79.684982652922002</v>
      </c>
      <c r="D87">
        <v>589.91594123350706</v>
      </c>
      <c r="E87">
        <v>1155.7308416442099</v>
      </c>
      <c r="F87">
        <v>185.58656970456701</v>
      </c>
      <c r="G87">
        <v>141.89659570869401</v>
      </c>
      <c r="I87">
        <v>12</v>
      </c>
      <c r="J87">
        <f>VLOOKUP(J$2,$B$222:$G$241,5,FALSE)</f>
        <v>49.035495925830901</v>
      </c>
      <c r="K87">
        <f t="shared" ref="K87:AB87" si="71">VLOOKUP(K$2,$B$222:$G$241,5,FALSE)</f>
        <v>45.454184571540999</v>
      </c>
      <c r="L87">
        <f t="shared" si="71"/>
        <v>61.311964888751803</v>
      </c>
      <c r="M87">
        <f t="shared" si="71"/>
        <v>70.851923212872094</v>
      </c>
      <c r="N87">
        <f t="shared" si="71"/>
        <v>88.750378655118993</v>
      </c>
      <c r="O87">
        <f t="shared" si="71"/>
        <v>109.902908036152</v>
      </c>
      <c r="P87">
        <f t="shared" si="71"/>
        <v>105.80708655655999</v>
      </c>
      <c r="Q87">
        <f t="shared" si="71"/>
        <v>106.246174969842</v>
      </c>
      <c r="R87">
        <f t="shared" si="71"/>
        <v>117.14261441236999</v>
      </c>
      <c r="S87">
        <f t="shared" si="71"/>
        <v>177.310263891321</v>
      </c>
      <c r="T87">
        <f t="shared" si="71"/>
        <v>194.99867394737799</v>
      </c>
      <c r="U87" s="1">
        <f t="shared" si="71"/>
        <v>258.07774201620902</v>
      </c>
      <c r="V87">
        <f t="shared" si="71"/>
        <v>164.069195445476</v>
      </c>
      <c r="W87">
        <f t="shared" si="71"/>
        <v>181.22584604578699</v>
      </c>
      <c r="X87">
        <f t="shared" si="71"/>
        <v>147.95116976232799</v>
      </c>
      <c r="Y87">
        <f t="shared" si="71"/>
        <v>105.036135579833</v>
      </c>
      <c r="Z87">
        <f t="shared" si="71"/>
        <v>90.922543365891499</v>
      </c>
      <c r="AA87">
        <f t="shared" si="71"/>
        <v>68.649493784889401</v>
      </c>
      <c r="AB87">
        <f t="shared" si="71"/>
        <v>61.2680140381961</v>
      </c>
      <c r="AC87">
        <f>VLOOKUP(AC$2,$B$222:$G$241,5,FALSE)</f>
        <v>67.570826881351707</v>
      </c>
    </row>
    <row r="88" spans="1:32" x14ac:dyDescent="0.25">
      <c r="A88">
        <v>5</v>
      </c>
      <c r="B88">
        <v>7</v>
      </c>
      <c r="C88">
        <v>10.0250769321476</v>
      </c>
      <c r="D88">
        <v>177.77835288476399</v>
      </c>
      <c r="E88">
        <v>886.45233026133997</v>
      </c>
      <c r="F88">
        <v>123.566384455619</v>
      </c>
      <c r="G88">
        <v>143.60618885919601</v>
      </c>
      <c r="I88">
        <v>13</v>
      </c>
      <c r="J88">
        <f>VLOOKUP(J$2,$B$242:$G$261,5,FALSE)</f>
        <v>18.288607639737499</v>
      </c>
      <c r="K88">
        <f t="shared" ref="K88:AB88" si="72">VLOOKUP(K$2,$B$242:$G$261,5,FALSE)</f>
        <v>15.583219831479401</v>
      </c>
      <c r="L88">
        <f t="shared" si="72"/>
        <v>22.574906967534901</v>
      </c>
      <c r="M88">
        <f t="shared" si="72"/>
        <v>24.712479017000899</v>
      </c>
      <c r="N88">
        <f t="shared" si="72"/>
        <v>30.416926929570199</v>
      </c>
      <c r="O88">
        <f t="shared" si="72"/>
        <v>27.924391926135101</v>
      </c>
      <c r="P88">
        <f t="shared" si="72"/>
        <v>38.340198811955702</v>
      </c>
      <c r="Q88">
        <f t="shared" si="72"/>
        <v>44.751972061900403</v>
      </c>
      <c r="R88">
        <f t="shared" si="72"/>
        <v>55.704796188561403</v>
      </c>
      <c r="S88">
        <f t="shared" si="72"/>
        <v>70.814339304776695</v>
      </c>
      <c r="T88">
        <f t="shared" si="72"/>
        <v>69.568110846247393</v>
      </c>
      <c r="U88">
        <f t="shared" si="72"/>
        <v>164.069195445476</v>
      </c>
      <c r="V88" s="1">
        <f t="shared" si="72"/>
        <v>62.479882763654203</v>
      </c>
      <c r="W88">
        <f t="shared" si="72"/>
        <v>140.481391104246</v>
      </c>
      <c r="X88">
        <f t="shared" si="72"/>
        <v>133.01343565432501</v>
      </c>
      <c r="Y88">
        <f t="shared" si="72"/>
        <v>51.717252239851099</v>
      </c>
      <c r="Z88">
        <f t="shared" si="72"/>
        <v>43.180107400474498</v>
      </c>
      <c r="AA88">
        <f t="shared" si="72"/>
        <v>39.326261596336998</v>
      </c>
      <c r="AB88">
        <f t="shared" si="72"/>
        <v>58.571619212558602</v>
      </c>
      <c r="AC88">
        <f>VLOOKUP(AC$2,$B$242:$G$261,5,FALSE)</f>
        <v>52.4172284576279</v>
      </c>
    </row>
    <row r="89" spans="1:32" x14ac:dyDescent="0.25">
      <c r="A89">
        <v>5</v>
      </c>
      <c r="B89">
        <v>8</v>
      </c>
      <c r="C89">
        <v>0.55755849021375703</v>
      </c>
      <c r="D89">
        <v>47.701672384883601</v>
      </c>
      <c r="E89">
        <v>793.47847015648301</v>
      </c>
      <c r="F89">
        <v>125.675717323467</v>
      </c>
      <c r="G89">
        <v>116.528679779873</v>
      </c>
      <c r="I89">
        <v>14</v>
      </c>
      <c r="J89">
        <f>VLOOKUP(J$2,$B$262:$G$281,5,FALSE)</f>
        <v>30.042818661270299</v>
      </c>
      <c r="K89">
        <f t="shared" ref="K89:AB89" si="73">VLOOKUP(K$2,$B$262:$G$281,5,FALSE)</f>
        <v>33.849418650215398</v>
      </c>
      <c r="L89">
        <f t="shared" si="73"/>
        <v>31.056083021710201</v>
      </c>
      <c r="M89">
        <f t="shared" si="73"/>
        <v>40.899690223950799</v>
      </c>
      <c r="N89">
        <f t="shared" si="73"/>
        <v>50.981042709228397</v>
      </c>
      <c r="O89">
        <f t="shared" si="73"/>
        <v>64.628827978463505</v>
      </c>
      <c r="P89">
        <f t="shared" si="73"/>
        <v>59.539730944553099</v>
      </c>
      <c r="Q89">
        <f t="shared" si="73"/>
        <v>69.494447124630199</v>
      </c>
      <c r="R89">
        <f t="shared" si="73"/>
        <v>76.360275152841595</v>
      </c>
      <c r="S89">
        <f t="shared" si="73"/>
        <v>88.616008275997501</v>
      </c>
      <c r="T89">
        <f t="shared" si="73"/>
        <v>114.706908600655</v>
      </c>
      <c r="U89">
        <f t="shared" si="73"/>
        <v>181.22584604578699</v>
      </c>
      <c r="V89">
        <f t="shared" si="73"/>
        <v>140.481391104246</v>
      </c>
      <c r="W89" s="1">
        <f t="shared" si="73"/>
        <v>202.28581803499401</v>
      </c>
      <c r="X89">
        <f t="shared" si="73"/>
        <v>185.263009468576</v>
      </c>
      <c r="Y89">
        <f t="shared" si="73"/>
        <v>124.477310577894</v>
      </c>
      <c r="Z89">
        <f t="shared" si="73"/>
        <v>106.509609373873</v>
      </c>
      <c r="AA89">
        <f t="shared" si="73"/>
        <v>95.878858905277298</v>
      </c>
      <c r="AB89">
        <f t="shared" si="73"/>
        <v>102.56585673155099</v>
      </c>
      <c r="AC89">
        <f>VLOOKUP(AC$2,$B$262:$G$281,5,FALSE)</f>
        <v>93.515337828510596</v>
      </c>
    </row>
    <row r="90" spans="1:32" x14ac:dyDescent="0.25">
      <c r="A90">
        <v>5</v>
      </c>
      <c r="B90">
        <v>9</v>
      </c>
      <c r="C90">
        <v>0.15188252160248999</v>
      </c>
      <c r="D90">
        <v>17.986827169568201</v>
      </c>
      <c r="E90">
        <v>683.05299839999498</v>
      </c>
      <c r="F90">
        <v>81.309433059198795</v>
      </c>
      <c r="G90">
        <v>115.039240255943</v>
      </c>
      <c r="I90">
        <v>15</v>
      </c>
      <c r="J90">
        <f>VLOOKUP(J$2,$B$282:$G$301,5,FALSE)</f>
        <v>24.915549084627401</v>
      </c>
      <c r="K90">
        <f t="shared" ref="K90:AB90" si="74">VLOOKUP(K$2,$B$282:$G$301,5,FALSE)</f>
        <v>30.039065395702298</v>
      </c>
      <c r="L90">
        <f t="shared" si="74"/>
        <v>35.716497350123497</v>
      </c>
      <c r="M90">
        <f t="shared" si="74"/>
        <v>35.088205727663897</v>
      </c>
      <c r="N90">
        <f t="shared" si="74"/>
        <v>38.588204246139597</v>
      </c>
      <c r="O90">
        <f t="shared" si="74"/>
        <v>46.276591566334503</v>
      </c>
      <c r="P90">
        <f t="shared" si="74"/>
        <v>53.640026332288897</v>
      </c>
      <c r="Q90">
        <f t="shared" si="74"/>
        <v>48.050791410099798</v>
      </c>
      <c r="R90">
        <f t="shared" si="74"/>
        <v>78.559228638785001</v>
      </c>
      <c r="S90">
        <f t="shared" si="74"/>
        <v>93.725166129768596</v>
      </c>
      <c r="T90">
        <f t="shared" si="74"/>
        <v>89.934567927936996</v>
      </c>
      <c r="U90">
        <f t="shared" si="74"/>
        <v>147.951169762327</v>
      </c>
      <c r="V90">
        <f t="shared" si="74"/>
        <v>133.01343565432501</v>
      </c>
      <c r="W90">
        <f t="shared" si="74"/>
        <v>185.263009468576</v>
      </c>
      <c r="X90" s="1">
        <f t="shared" si="74"/>
        <v>182.74724939402699</v>
      </c>
      <c r="Y90">
        <f t="shared" si="74"/>
        <v>145.006799969789</v>
      </c>
      <c r="Z90">
        <f t="shared" si="74"/>
        <v>141.36170605131201</v>
      </c>
      <c r="AA90">
        <f t="shared" si="74"/>
        <v>121.781797771615</v>
      </c>
      <c r="AB90">
        <f t="shared" si="74"/>
        <v>111.694084503638</v>
      </c>
      <c r="AC90">
        <f>VLOOKUP(AC$2,$B$282:$G$301,5,FALSE)</f>
        <v>88.718567022801295</v>
      </c>
    </row>
    <row r="91" spans="1:32" x14ac:dyDescent="0.25">
      <c r="A91">
        <v>5</v>
      </c>
      <c r="B91">
        <v>10</v>
      </c>
      <c r="C91">
        <v>6.9124403622567498E-2</v>
      </c>
      <c r="D91">
        <v>10.512712225349601</v>
      </c>
      <c r="E91">
        <v>666.76613086050304</v>
      </c>
      <c r="F91">
        <v>104.972476990231</v>
      </c>
      <c r="G91">
        <v>141.939417870223</v>
      </c>
      <c r="I91">
        <v>16</v>
      </c>
      <c r="J91">
        <f>VLOOKUP(J$2,$B$302:$G$321,5,FALSE)</f>
        <v>12.8299900554728</v>
      </c>
      <c r="K91">
        <f t="shared" ref="K91:AB91" si="75">VLOOKUP(K$2,$B$302:$G$321,5,FALSE)</f>
        <v>13.0683492397722</v>
      </c>
      <c r="L91">
        <f t="shared" si="75"/>
        <v>15.8737657802636</v>
      </c>
      <c r="M91">
        <f t="shared" si="75"/>
        <v>19.918705487533298</v>
      </c>
      <c r="N91">
        <f t="shared" si="75"/>
        <v>33.015728958184297</v>
      </c>
      <c r="O91">
        <f t="shared" si="75"/>
        <v>23.6043682173975</v>
      </c>
      <c r="P91">
        <f t="shared" si="75"/>
        <v>21.901748081706</v>
      </c>
      <c r="Q91">
        <f t="shared" si="75"/>
        <v>31.5136303920956</v>
      </c>
      <c r="R91">
        <f t="shared" si="75"/>
        <v>31.459933468051201</v>
      </c>
      <c r="S91">
        <f t="shared" si="75"/>
        <v>55.128337426556797</v>
      </c>
      <c r="T91">
        <f t="shared" si="75"/>
        <v>50.358785050771303</v>
      </c>
      <c r="U91">
        <f t="shared" si="75"/>
        <v>105.036135579833</v>
      </c>
      <c r="V91">
        <f t="shared" si="75"/>
        <v>51.717252239851099</v>
      </c>
      <c r="W91">
        <f t="shared" si="75"/>
        <v>124.477310577894</v>
      </c>
      <c r="X91">
        <f t="shared" si="75"/>
        <v>145.006799969789</v>
      </c>
      <c r="Y91" s="1">
        <f t="shared" si="75"/>
        <v>91.484865988623199</v>
      </c>
      <c r="Z91">
        <f t="shared" si="75"/>
        <v>85.3764932665392</v>
      </c>
      <c r="AA91">
        <f t="shared" si="75"/>
        <v>74.236457640218902</v>
      </c>
      <c r="AB91">
        <f t="shared" si="75"/>
        <v>95.251355978610803</v>
      </c>
      <c r="AC91">
        <f>VLOOKUP(AC$2,$B$302:$G$321,5,FALSE)</f>
        <v>90.500036943069205</v>
      </c>
    </row>
    <row r="92" spans="1:32" x14ac:dyDescent="0.25">
      <c r="A92">
        <v>5</v>
      </c>
      <c r="B92">
        <v>11</v>
      </c>
      <c r="C92">
        <v>1.7410877453053999E-2</v>
      </c>
      <c r="D92">
        <v>2.19860657860493</v>
      </c>
      <c r="E92">
        <v>498.840872319921</v>
      </c>
      <c r="F92">
        <v>71.443098451132499</v>
      </c>
      <c r="G92">
        <v>128.395476848816</v>
      </c>
      <c r="I92">
        <v>17</v>
      </c>
      <c r="J92">
        <f>VLOOKUP(J$2,$B$322:$G$341,5,FALSE)</f>
        <v>13.334958256639201</v>
      </c>
      <c r="K92">
        <f t="shared" ref="K92:AB92" si="76">VLOOKUP(K$2,$B$322:$G$341,5,FALSE)</f>
        <v>9.2923347205300004</v>
      </c>
      <c r="L92">
        <f t="shared" si="76"/>
        <v>8.5774013263569202</v>
      </c>
      <c r="M92">
        <f t="shared" si="76"/>
        <v>8.3506776061756298</v>
      </c>
      <c r="N92">
        <f t="shared" si="76"/>
        <v>19.062967020487299</v>
      </c>
      <c r="O92">
        <f t="shared" si="76"/>
        <v>11.1063192937432</v>
      </c>
      <c r="P92">
        <f t="shared" si="76"/>
        <v>20.296521549274999</v>
      </c>
      <c r="Q92">
        <f t="shared" si="76"/>
        <v>23.710044034762699</v>
      </c>
      <c r="R92">
        <f t="shared" si="76"/>
        <v>20.997055656018599</v>
      </c>
      <c r="S92">
        <f t="shared" si="76"/>
        <v>36.539011812769402</v>
      </c>
      <c r="T92">
        <f t="shared" si="76"/>
        <v>39.810914390377803</v>
      </c>
      <c r="U92">
        <f t="shared" si="76"/>
        <v>90.9225433658914</v>
      </c>
      <c r="V92">
        <f t="shared" si="76"/>
        <v>43.180107400474597</v>
      </c>
      <c r="W92">
        <f t="shared" si="76"/>
        <v>106.509609373873</v>
      </c>
      <c r="X92">
        <f t="shared" si="76"/>
        <v>141.36170605131201</v>
      </c>
      <c r="Y92">
        <f t="shared" si="76"/>
        <v>85.376493266539399</v>
      </c>
      <c r="Z92" s="1">
        <f t="shared" si="76"/>
        <v>67.550831251094294</v>
      </c>
      <c r="AA92">
        <f t="shared" si="76"/>
        <v>86.079360727513603</v>
      </c>
      <c r="AB92">
        <f t="shared" si="76"/>
        <v>115.770069577228</v>
      </c>
      <c r="AC92">
        <f>VLOOKUP(AC$2,$B$322:$G$341,5,FALSE)</f>
        <v>119.511397658001</v>
      </c>
    </row>
    <row r="93" spans="1:32" x14ac:dyDescent="0.25">
      <c r="A93">
        <v>5</v>
      </c>
      <c r="B93">
        <v>12</v>
      </c>
      <c r="C93">
        <v>2.5243948035191197E-4</v>
      </c>
      <c r="D93">
        <v>0.85779307837624896</v>
      </c>
      <c r="E93">
        <v>625.11501499601798</v>
      </c>
      <c r="F93">
        <v>88.750378655118894</v>
      </c>
      <c r="G93">
        <v>137.40269516046101</v>
      </c>
      <c r="I93">
        <v>18</v>
      </c>
      <c r="J93">
        <f>VLOOKUP(J$2,$B$342:$G$361,5,FALSE)</f>
        <v>10.5942993246169</v>
      </c>
      <c r="K93">
        <f t="shared" ref="K93:AB93" si="77">VLOOKUP(K$2,$B$342:$G$361,5,FALSE)</f>
        <v>9.5155410272781094</v>
      </c>
      <c r="L93">
        <f t="shared" si="77"/>
        <v>12.3378429288567</v>
      </c>
      <c r="M93">
        <f t="shared" si="77"/>
        <v>13.1879410475865</v>
      </c>
      <c r="N93">
        <f t="shared" si="77"/>
        <v>18.832478238427001</v>
      </c>
      <c r="O93">
        <f t="shared" si="77"/>
        <v>21.346077686163699</v>
      </c>
      <c r="P93">
        <f t="shared" si="77"/>
        <v>19.331429936476599</v>
      </c>
      <c r="Q93">
        <f t="shared" si="77"/>
        <v>30.7368088401027</v>
      </c>
      <c r="R93">
        <f t="shared" si="77"/>
        <v>27.6709252818906</v>
      </c>
      <c r="S93">
        <f t="shared" si="77"/>
        <v>35.817630734767803</v>
      </c>
      <c r="T93">
        <f t="shared" si="77"/>
        <v>41.685368817186699</v>
      </c>
      <c r="U93">
        <f t="shared" si="77"/>
        <v>68.649493784889401</v>
      </c>
      <c r="V93">
        <f t="shared" si="77"/>
        <v>39.326261596336998</v>
      </c>
      <c r="W93">
        <f t="shared" si="77"/>
        <v>95.878858905277298</v>
      </c>
      <c r="X93">
        <f t="shared" si="77"/>
        <v>121.781797771615</v>
      </c>
      <c r="Y93">
        <f t="shared" si="77"/>
        <v>74.236457640219001</v>
      </c>
      <c r="Z93">
        <f t="shared" si="77"/>
        <v>86.079360727513603</v>
      </c>
      <c r="AA93" s="1">
        <f t="shared" si="77"/>
        <v>107.57905638054901</v>
      </c>
      <c r="AB93">
        <f t="shared" si="77"/>
        <v>122.29204131425099</v>
      </c>
      <c r="AC93">
        <f>VLOOKUP(AC$2,$B$342:$G$361,5,FALSE)</f>
        <v>135.064877715693</v>
      </c>
      <c r="AE93" t="s">
        <v>11</v>
      </c>
      <c r="AF93">
        <f>SUM(J76,K77,L78,M79,N80,O81,P82,Q83,R84,S85,T86,U87,V88,W89,X90,Y91,Z92,AA93,AB94,AC95)</f>
        <v>2932.534474968847</v>
      </c>
    </row>
    <row r="94" spans="1:32" x14ac:dyDescent="0.25">
      <c r="A94">
        <v>5</v>
      </c>
      <c r="B94">
        <v>13</v>
      </c>
      <c r="C94">
        <v>6.8440452080759399E-5</v>
      </c>
      <c r="D94">
        <v>0.131627740220984</v>
      </c>
      <c r="E94">
        <v>258.64536202281499</v>
      </c>
      <c r="F94">
        <v>30.416926929570199</v>
      </c>
      <c r="G94">
        <v>72.767656772064399</v>
      </c>
      <c r="I94">
        <v>19</v>
      </c>
      <c r="J94">
        <f>VLOOKUP(J$2,$B$362:$G$381,5,FALSE)</f>
        <v>15.9901893886389</v>
      </c>
      <c r="K94">
        <f t="shared" ref="K94:AB94" si="78">VLOOKUP(K$2,$B$362:$G$381,5,FALSE)</f>
        <v>9.6848797447226005</v>
      </c>
      <c r="L94">
        <f t="shared" si="78"/>
        <v>18.607318776278898</v>
      </c>
      <c r="M94">
        <f t="shared" si="78"/>
        <v>18.6240335001566</v>
      </c>
      <c r="N94">
        <f t="shared" si="78"/>
        <v>25.0596222137663</v>
      </c>
      <c r="O94">
        <f t="shared" si="78"/>
        <v>25.403781779629</v>
      </c>
      <c r="P94">
        <f t="shared" si="78"/>
        <v>27.369141245757302</v>
      </c>
      <c r="Q94">
        <f t="shared" si="78"/>
        <v>26.203717649506</v>
      </c>
      <c r="R94">
        <f t="shared" si="78"/>
        <v>31.417399227646001</v>
      </c>
      <c r="S94">
        <f t="shared" si="78"/>
        <v>46.118034494121197</v>
      </c>
      <c r="T94">
        <f t="shared" si="78"/>
        <v>39.778342308358397</v>
      </c>
      <c r="U94">
        <f t="shared" si="78"/>
        <v>61.2680140381961</v>
      </c>
      <c r="V94">
        <f t="shared" si="78"/>
        <v>58.571619212558602</v>
      </c>
      <c r="W94">
        <f t="shared" si="78"/>
        <v>102.56585673155099</v>
      </c>
      <c r="X94">
        <f t="shared" si="78"/>
        <v>111.694084503638</v>
      </c>
      <c r="Y94">
        <f t="shared" si="78"/>
        <v>95.251355978610803</v>
      </c>
      <c r="Z94">
        <f t="shared" si="78"/>
        <v>115.770069577228</v>
      </c>
      <c r="AA94">
        <f t="shared" si="78"/>
        <v>122.29204131425099</v>
      </c>
      <c r="AB94" s="1">
        <f t="shared" si="78"/>
        <v>171.275300884545</v>
      </c>
      <c r="AC94">
        <f>VLOOKUP(AC$2,$B$362:$G$381,5,FALSE)</f>
        <v>172.87527376246899</v>
      </c>
    </row>
    <row r="95" spans="1:32" x14ac:dyDescent="0.25">
      <c r="A95">
        <v>5</v>
      </c>
      <c r="B95">
        <v>14</v>
      </c>
      <c r="C95">
        <v>1.37487368990584E-5</v>
      </c>
      <c r="D95">
        <v>8.3611906018370305E-2</v>
      </c>
      <c r="E95">
        <v>435.71138019455401</v>
      </c>
      <c r="F95">
        <v>50.981042709228298</v>
      </c>
      <c r="G95">
        <v>83.760657166003895</v>
      </c>
      <c r="I95">
        <v>20</v>
      </c>
      <c r="J95">
        <f>VLOOKUP(J$2,$B$382:$G$401,5,FALSE)</f>
        <v>16.5488377032638</v>
      </c>
      <c r="K95">
        <f t="shared" ref="K95:AB95" si="79">VLOOKUP(K$2,$B$382:$G$401,5,FALSE)</f>
        <v>12.906674904629799</v>
      </c>
      <c r="L95">
        <f t="shared" si="79"/>
        <v>20.1443359545096</v>
      </c>
      <c r="M95">
        <f t="shared" si="79"/>
        <v>12.7341978993149</v>
      </c>
      <c r="N95">
        <f t="shared" si="79"/>
        <v>20.453210574242998</v>
      </c>
      <c r="O95">
        <f t="shared" si="79"/>
        <v>27.297855784147</v>
      </c>
      <c r="P95">
        <f t="shared" si="79"/>
        <v>22.828279978502302</v>
      </c>
      <c r="Q95">
        <f t="shared" si="79"/>
        <v>24.0757079497827</v>
      </c>
      <c r="R95">
        <f t="shared" si="79"/>
        <v>24.3251110905552</v>
      </c>
      <c r="S95">
        <f t="shared" si="79"/>
        <v>35.910349052517397</v>
      </c>
      <c r="T95">
        <f t="shared" si="79"/>
        <v>47.965786191329201</v>
      </c>
      <c r="U95">
        <f t="shared" si="79"/>
        <v>67.570826881351707</v>
      </c>
      <c r="V95">
        <f t="shared" si="79"/>
        <v>52.4172284576279</v>
      </c>
      <c r="W95">
        <f t="shared" si="79"/>
        <v>93.515337828510596</v>
      </c>
      <c r="X95">
        <f t="shared" si="79"/>
        <v>88.718567022801295</v>
      </c>
      <c r="Y95">
        <f t="shared" si="79"/>
        <v>90.500036943069304</v>
      </c>
      <c r="Z95">
        <f t="shared" si="79"/>
        <v>119.511397658001</v>
      </c>
      <c r="AA95">
        <f t="shared" si="79"/>
        <v>135.064877715693</v>
      </c>
      <c r="AB95">
        <f t="shared" si="79"/>
        <v>172.87527376246899</v>
      </c>
      <c r="AC95" s="1">
        <f>VLOOKUP(AC$2,$B$382:$G$401,5,FALSE)</f>
        <v>181.479500010522</v>
      </c>
    </row>
    <row r="96" spans="1:32" x14ac:dyDescent="0.25">
      <c r="A96">
        <v>5</v>
      </c>
      <c r="B96">
        <v>15</v>
      </c>
      <c r="C96">
        <v>4.2264323504971301E-7</v>
      </c>
      <c r="D96">
        <v>0.20930979054039101</v>
      </c>
      <c r="E96">
        <v>347.99895563925298</v>
      </c>
      <c r="F96">
        <v>38.588204246139597</v>
      </c>
      <c r="G96">
        <v>80.864302877977195</v>
      </c>
      <c r="I96" t="s">
        <v>12</v>
      </c>
    </row>
    <row r="97" spans="1:32" x14ac:dyDescent="0.25">
      <c r="A97">
        <v>5</v>
      </c>
      <c r="B97">
        <v>16</v>
      </c>
      <c r="C97">
        <v>2.89988882024671E-5</v>
      </c>
      <c r="D97">
        <v>2.1192380195974501E-2</v>
      </c>
      <c r="E97">
        <v>297.817908913819</v>
      </c>
      <c r="F97">
        <v>33.015728958184297</v>
      </c>
      <c r="G97">
        <v>54.186470576969299</v>
      </c>
    </row>
    <row r="98" spans="1:32" x14ac:dyDescent="0.25">
      <c r="A98">
        <v>5</v>
      </c>
      <c r="B98">
        <v>17</v>
      </c>
      <c r="C98">
        <v>5.9982334331182399E-8</v>
      </c>
      <c r="D98">
        <v>1.73097360022888E-2</v>
      </c>
      <c r="E98">
        <v>166.69916798470399</v>
      </c>
      <c r="F98">
        <v>19.062967020487299</v>
      </c>
      <c r="G98">
        <v>38.197680310125101</v>
      </c>
    </row>
    <row r="99" spans="1:32" x14ac:dyDescent="0.25">
      <c r="A99">
        <v>5</v>
      </c>
      <c r="B99">
        <v>18</v>
      </c>
      <c r="C99">
        <v>1.42106651878441E-6</v>
      </c>
      <c r="D99">
        <v>7.1870446782558604E-3</v>
      </c>
      <c r="E99">
        <v>233.09474637987699</v>
      </c>
      <c r="F99">
        <v>18.8324782384271</v>
      </c>
      <c r="G99">
        <v>46.269113162185697</v>
      </c>
      <c r="I99" t="s">
        <v>19</v>
      </c>
      <c r="J99">
        <v>1</v>
      </c>
      <c r="K99">
        <v>2</v>
      </c>
      <c r="L99">
        <v>3</v>
      </c>
      <c r="M99">
        <v>4</v>
      </c>
      <c r="N99">
        <v>5</v>
      </c>
      <c r="O99">
        <v>6</v>
      </c>
      <c r="P99">
        <v>7</v>
      </c>
      <c r="Q99">
        <v>8</v>
      </c>
      <c r="R99">
        <v>9</v>
      </c>
      <c r="S99">
        <v>10</v>
      </c>
      <c r="T99">
        <v>11</v>
      </c>
      <c r="U99">
        <v>12</v>
      </c>
      <c r="V99">
        <v>13</v>
      </c>
      <c r="W99">
        <v>14</v>
      </c>
      <c r="X99">
        <v>15</v>
      </c>
      <c r="Y99">
        <v>16</v>
      </c>
      <c r="Z99">
        <v>17</v>
      </c>
      <c r="AA99">
        <v>18</v>
      </c>
      <c r="AB99">
        <v>19</v>
      </c>
      <c r="AC99">
        <v>20</v>
      </c>
      <c r="AD99" t="s">
        <v>8</v>
      </c>
    </row>
    <row r="100" spans="1:32" ht="14.45" customHeight="1" x14ac:dyDescent="0.25">
      <c r="A100">
        <v>5</v>
      </c>
      <c r="B100">
        <v>19</v>
      </c>
      <c r="C100">
        <v>8.8698596079086599E-9</v>
      </c>
      <c r="D100">
        <v>3.0442931754371499E-2</v>
      </c>
      <c r="E100">
        <v>249.80470090669201</v>
      </c>
      <c r="F100">
        <v>25.0596222137663</v>
      </c>
      <c r="G100">
        <v>63.4380932860877</v>
      </c>
      <c r="I100">
        <v>1</v>
      </c>
      <c r="J100" s="1">
        <f>VLOOKUP(J$51,$B$2:$G$21,6,FALSE)</f>
        <v>141.907614727805</v>
      </c>
      <c r="K100">
        <f t="shared" ref="K100:AC100" si="80">VLOOKUP(K$51,$B$2:$G$21,6,FALSE)</f>
        <v>135.58419973592001</v>
      </c>
      <c r="L100">
        <f t="shared" si="80"/>
        <v>166.21937738767099</v>
      </c>
      <c r="M100">
        <f t="shared" si="80"/>
        <v>134.12954349042701</v>
      </c>
      <c r="N100">
        <f t="shared" si="80"/>
        <v>146.08813276474001</v>
      </c>
      <c r="O100">
        <f t="shared" si="80"/>
        <v>129.69042618113301</v>
      </c>
      <c r="P100">
        <f t="shared" si="80"/>
        <v>112.983295777219</v>
      </c>
      <c r="Q100">
        <f t="shared" si="80"/>
        <v>100.781320541399</v>
      </c>
      <c r="R100">
        <f t="shared" si="80"/>
        <v>79.361591967976494</v>
      </c>
      <c r="S100">
        <f t="shared" si="80"/>
        <v>88.840613928054296</v>
      </c>
      <c r="T100">
        <f t="shared" si="80"/>
        <v>67.238058880835794</v>
      </c>
      <c r="U100">
        <f t="shared" si="80"/>
        <v>91.811523208700905</v>
      </c>
      <c r="V100">
        <f t="shared" si="80"/>
        <v>37.051514560736202</v>
      </c>
      <c r="W100">
        <f t="shared" si="80"/>
        <v>63.3140877521842</v>
      </c>
      <c r="X100">
        <f t="shared" si="80"/>
        <v>63.6494512016614</v>
      </c>
      <c r="Y100">
        <f t="shared" si="80"/>
        <v>31.0237403340162</v>
      </c>
      <c r="Z100">
        <f t="shared" si="80"/>
        <v>22.6117204994137</v>
      </c>
      <c r="AA100">
        <f t="shared" si="80"/>
        <v>25.093105848730499</v>
      </c>
      <c r="AB100">
        <f t="shared" si="80"/>
        <v>42.668782244137702</v>
      </c>
      <c r="AC100">
        <f t="shared" si="80"/>
        <v>29.1372254823678</v>
      </c>
      <c r="AE100" s="76" t="s">
        <v>20</v>
      </c>
      <c r="AF100" s="77">
        <f>SUM(J101:J119,K102:K119,L103:L119,M104:M119,N105:N119,O106:O119,P107:P119,Q108:Q119,R109:R119,S110:S119,T111:T119,U112:U119,V113:V119,W114:W119,X115:X119,Y116:Y119,Z117:Z119,AA118:AA119,AB119)+AF117/2</f>
        <v>17548.265786877662</v>
      </c>
    </row>
    <row r="101" spans="1:32" x14ac:dyDescent="0.25">
      <c r="A101">
        <v>5</v>
      </c>
      <c r="B101">
        <v>20</v>
      </c>
      <c r="C101">
        <v>1.4918783769729901E-9</v>
      </c>
      <c r="D101">
        <v>9.9710874192890505E-4</v>
      </c>
      <c r="E101">
        <v>270.22177319960298</v>
      </c>
      <c r="F101">
        <v>20.453210574242998</v>
      </c>
      <c r="G101">
        <v>44.1611387418532</v>
      </c>
      <c r="I101">
        <v>2</v>
      </c>
      <c r="J101">
        <f>VLOOKUP(J$2,$B$22:$G$41,6,FALSE)</f>
        <v>135.58419973592001</v>
      </c>
      <c r="K101" s="1">
        <f t="shared" ref="K101:AC101" si="81">VLOOKUP(K$2,$B$22:$G$41,6,FALSE)</f>
        <v>99.464771513633096</v>
      </c>
      <c r="L101">
        <f t="shared" si="81"/>
        <v>127.568425222858</v>
      </c>
      <c r="M101">
        <f t="shared" si="81"/>
        <v>95.089722418537704</v>
      </c>
      <c r="N101">
        <f t="shared" si="81"/>
        <v>143.013386966436</v>
      </c>
      <c r="O101">
        <f t="shared" si="81"/>
        <v>104.77917033566899</v>
      </c>
      <c r="P101">
        <f t="shared" si="81"/>
        <v>94.501121510550306</v>
      </c>
      <c r="Q101">
        <f t="shared" si="81"/>
        <v>89.021163252040793</v>
      </c>
      <c r="R101">
        <f t="shared" si="81"/>
        <v>57.260709189670798</v>
      </c>
      <c r="S101">
        <f t="shared" si="81"/>
        <v>77.671512548860505</v>
      </c>
      <c r="T101">
        <f t="shared" si="81"/>
        <v>62.3760242973594</v>
      </c>
      <c r="U101">
        <f t="shared" si="81"/>
        <v>112.034074476437</v>
      </c>
      <c r="V101">
        <f t="shared" si="81"/>
        <v>31.407807522655599</v>
      </c>
      <c r="W101">
        <f t="shared" si="81"/>
        <v>65.097283554171199</v>
      </c>
      <c r="X101">
        <f t="shared" si="81"/>
        <v>74.901008345589304</v>
      </c>
      <c r="Y101">
        <f t="shared" si="81"/>
        <v>33.237185533275401</v>
      </c>
      <c r="Z101">
        <f t="shared" si="81"/>
        <v>20.045448128504699</v>
      </c>
      <c r="AA101">
        <f t="shared" si="81"/>
        <v>29.0837074480364</v>
      </c>
      <c r="AB101">
        <f t="shared" si="81"/>
        <v>30.560175795029998</v>
      </c>
      <c r="AC101">
        <f t="shared" si="81"/>
        <v>33.593719554105697</v>
      </c>
      <c r="AE101" s="76"/>
      <c r="AF101" s="77"/>
    </row>
    <row r="102" spans="1:32" x14ac:dyDescent="0.25">
      <c r="A102">
        <v>6</v>
      </c>
      <c r="B102">
        <v>1</v>
      </c>
      <c r="C102">
        <v>2.66883777637392E-2</v>
      </c>
      <c r="D102">
        <v>8.5227034275542195</v>
      </c>
      <c r="E102">
        <v>656.12338284650798</v>
      </c>
      <c r="F102">
        <v>94.315004618340396</v>
      </c>
      <c r="G102">
        <v>129.69042618113301</v>
      </c>
      <c r="I102">
        <v>3</v>
      </c>
      <c r="J102">
        <f>VLOOKUP(J$2,$B$42:$G$61,6,FALSE)</f>
        <v>166.21937738767099</v>
      </c>
      <c r="K102">
        <f t="shared" ref="K102:AC102" si="82">VLOOKUP(K$2,$B$42:$G$61,6,FALSE)</f>
        <v>127.568425222858</v>
      </c>
      <c r="L102" s="1">
        <f t="shared" si="82"/>
        <v>119.15727268674701</v>
      </c>
      <c r="M102">
        <f t="shared" si="82"/>
        <v>105.75903225634799</v>
      </c>
      <c r="N102">
        <f t="shared" si="82"/>
        <v>152.405052990408</v>
      </c>
      <c r="O102">
        <f t="shared" si="82"/>
        <v>110.486528445611</v>
      </c>
      <c r="P102">
        <f t="shared" si="82"/>
        <v>126.093080309749</v>
      </c>
      <c r="Q102">
        <f t="shared" si="82"/>
        <v>105.038293341048</v>
      </c>
      <c r="R102">
        <f t="shared" si="82"/>
        <v>91.332666384721904</v>
      </c>
      <c r="S102">
        <f t="shared" si="82"/>
        <v>106.249242281539</v>
      </c>
      <c r="T102">
        <f t="shared" si="82"/>
        <v>82.963817233881301</v>
      </c>
      <c r="U102">
        <f t="shared" si="82"/>
        <v>112.890911876972</v>
      </c>
      <c r="V102">
        <f t="shared" si="82"/>
        <v>43.107184549976097</v>
      </c>
      <c r="W102">
        <f t="shared" si="82"/>
        <v>71.387337284439894</v>
      </c>
      <c r="X102">
        <f t="shared" si="82"/>
        <v>68.549549548163796</v>
      </c>
      <c r="Y102">
        <f t="shared" si="82"/>
        <v>40.579345454578203</v>
      </c>
      <c r="Z102">
        <f t="shared" si="82"/>
        <v>24.9481523551223</v>
      </c>
      <c r="AA102">
        <f t="shared" si="82"/>
        <v>29.521171537423498</v>
      </c>
      <c r="AB102">
        <f t="shared" si="82"/>
        <v>33.8749358104428</v>
      </c>
      <c r="AC102">
        <f t="shared" si="82"/>
        <v>39.8493114942885</v>
      </c>
    </row>
    <row r="103" spans="1:32" ht="14.45" customHeight="1" x14ac:dyDescent="0.25">
      <c r="A103">
        <v>6</v>
      </c>
      <c r="B103">
        <v>2</v>
      </c>
      <c r="C103">
        <v>0.13214217474373899</v>
      </c>
      <c r="D103">
        <v>23.356093877456601</v>
      </c>
      <c r="E103">
        <v>610.75535684742101</v>
      </c>
      <c r="F103">
        <v>87.459260289403801</v>
      </c>
      <c r="G103">
        <v>104.77917033566899</v>
      </c>
      <c r="I103">
        <v>4</v>
      </c>
      <c r="J103">
        <f>VLOOKUP(J$2,$B$62:$G$81,6,FALSE)</f>
        <v>134.12954349042701</v>
      </c>
      <c r="K103">
        <f t="shared" ref="K103:AC103" si="83">VLOOKUP(K$2,$B$62:$G$81,6,FALSE)</f>
        <v>95.089722418537804</v>
      </c>
      <c r="L103">
        <f t="shared" si="83"/>
        <v>105.75903225634799</v>
      </c>
      <c r="M103" s="1">
        <f t="shared" si="83"/>
        <v>81.033397115038099</v>
      </c>
      <c r="N103">
        <f t="shared" si="83"/>
        <v>101.197400232188</v>
      </c>
      <c r="O103">
        <f t="shared" si="83"/>
        <v>110.052088655228</v>
      </c>
      <c r="P103">
        <f t="shared" si="83"/>
        <v>94.020864633602301</v>
      </c>
      <c r="Q103">
        <f t="shared" si="83"/>
        <v>90.421935386934393</v>
      </c>
      <c r="R103">
        <f t="shared" si="83"/>
        <v>88.356737562480603</v>
      </c>
      <c r="S103">
        <f t="shared" si="83"/>
        <v>103.675472978814</v>
      </c>
      <c r="T103">
        <f t="shared" si="83"/>
        <v>69.3154139187601</v>
      </c>
      <c r="U103">
        <f t="shared" si="83"/>
        <v>119.522446724996</v>
      </c>
      <c r="V103">
        <f t="shared" si="83"/>
        <v>43.600585103641599</v>
      </c>
      <c r="W103">
        <f t="shared" si="83"/>
        <v>68.421959566058106</v>
      </c>
      <c r="X103">
        <f t="shared" si="83"/>
        <v>66.207503008326995</v>
      </c>
      <c r="Y103">
        <f t="shared" si="83"/>
        <v>35.024691090088503</v>
      </c>
      <c r="Z103">
        <f t="shared" si="83"/>
        <v>30.724079485902799</v>
      </c>
      <c r="AA103">
        <f t="shared" si="83"/>
        <v>28.673376989667801</v>
      </c>
      <c r="AB103">
        <f t="shared" si="83"/>
        <v>38.6303851470159</v>
      </c>
      <c r="AC103">
        <f t="shared" si="83"/>
        <v>28.792640241819701</v>
      </c>
      <c r="AE103" s="76" t="s">
        <v>10</v>
      </c>
      <c r="AF103" s="77">
        <f>AF100/$AF$123</f>
        <v>0.10626480933732764</v>
      </c>
    </row>
    <row r="104" spans="1:32" x14ac:dyDescent="0.25">
      <c r="A104">
        <v>6</v>
      </c>
      <c r="B104">
        <v>3</v>
      </c>
      <c r="C104">
        <v>2.4542223042285101</v>
      </c>
      <c r="D104">
        <v>87.917735970280006</v>
      </c>
      <c r="E104">
        <v>818.35312333180696</v>
      </c>
      <c r="F104">
        <v>107.160158571484</v>
      </c>
      <c r="G104">
        <v>110.486528445611</v>
      </c>
      <c r="I104">
        <v>5</v>
      </c>
      <c r="J104">
        <f>VLOOKUP(J$2,$B$82:$G$101,6,FALSE)</f>
        <v>146.08813276474001</v>
      </c>
      <c r="K104">
        <f t="shared" ref="K104:AC104" si="84">VLOOKUP(K$2,$B$82:$G$101,6,FALSE)</f>
        <v>143.013386966436</v>
      </c>
      <c r="L104">
        <f t="shared" si="84"/>
        <v>152.405052990408</v>
      </c>
      <c r="M104">
        <f t="shared" si="84"/>
        <v>101.197400232188</v>
      </c>
      <c r="N104" s="1">
        <f t="shared" si="84"/>
        <v>149.22924910839501</v>
      </c>
      <c r="O104">
        <f t="shared" si="84"/>
        <v>141.89659570869401</v>
      </c>
      <c r="P104">
        <f t="shared" si="84"/>
        <v>143.60618885919601</v>
      </c>
      <c r="Q104">
        <f t="shared" si="84"/>
        <v>116.528679779873</v>
      </c>
      <c r="R104">
        <f t="shared" si="84"/>
        <v>115.039240255943</v>
      </c>
      <c r="S104">
        <f t="shared" si="84"/>
        <v>141.939417870223</v>
      </c>
      <c r="T104">
        <f t="shared" si="84"/>
        <v>128.395476848816</v>
      </c>
      <c r="U104">
        <f t="shared" si="84"/>
        <v>137.40269516046101</v>
      </c>
      <c r="V104">
        <f t="shared" si="84"/>
        <v>72.767656772064399</v>
      </c>
      <c r="W104">
        <f t="shared" si="84"/>
        <v>83.760657166003895</v>
      </c>
      <c r="X104">
        <f t="shared" si="84"/>
        <v>80.864302877977195</v>
      </c>
      <c r="Y104">
        <f t="shared" si="84"/>
        <v>54.186470576969299</v>
      </c>
      <c r="Z104">
        <f t="shared" si="84"/>
        <v>38.197680310125101</v>
      </c>
      <c r="AA104">
        <f t="shared" si="84"/>
        <v>46.269113162185697</v>
      </c>
      <c r="AB104">
        <f t="shared" si="84"/>
        <v>63.4380932860877</v>
      </c>
      <c r="AC104">
        <f t="shared" si="84"/>
        <v>44.1611387418532</v>
      </c>
      <c r="AE104" s="76"/>
      <c r="AF104" s="77"/>
    </row>
    <row r="105" spans="1:32" x14ac:dyDescent="0.25">
      <c r="A105">
        <v>6</v>
      </c>
      <c r="B105">
        <v>4</v>
      </c>
      <c r="C105">
        <v>10.5890930651285</v>
      </c>
      <c r="D105">
        <v>165.53440431610099</v>
      </c>
      <c r="E105">
        <v>624.33858998328697</v>
      </c>
      <c r="F105">
        <v>104.209509467834</v>
      </c>
      <c r="G105">
        <v>110.052088655228</v>
      </c>
      <c r="I105">
        <v>6</v>
      </c>
      <c r="J105">
        <f>VLOOKUP(J$2,$B$102:$G$121,6,FALSE)</f>
        <v>129.69042618113301</v>
      </c>
      <c r="K105">
        <f t="shared" ref="K105:AC105" si="85">VLOOKUP(K$2,$B$102:$G$121,6,FALSE)</f>
        <v>104.77917033566899</v>
      </c>
      <c r="L105">
        <f t="shared" si="85"/>
        <v>110.486528445611</v>
      </c>
      <c r="M105">
        <f t="shared" si="85"/>
        <v>110.052088655228</v>
      </c>
      <c r="N105">
        <f t="shared" si="85"/>
        <v>141.89659570869301</v>
      </c>
      <c r="O105" s="1">
        <f t="shared" si="85"/>
        <v>93.988678268948703</v>
      </c>
      <c r="P105">
        <f t="shared" si="85"/>
        <v>90.389362597198698</v>
      </c>
      <c r="Q105">
        <f t="shared" si="85"/>
        <v>105.50546097636</v>
      </c>
      <c r="R105">
        <f t="shared" si="85"/>
        <v>98.754768774333897</v>
      </c>
      <c r="S105">
        <f t="shared" si="85"/>
        <v>110.499177020405</v>
      </c>
      <c r="T105">
        <f t="shared" si="85"/>
        <v>85.912118466470602</v>
      </c>
      <c r="U105">
        <f t="shared" si="85"/>
        <v>149.358292306549</v>
      </c>
      <c r="V105">
        <f t="shared" si="85"/>
        <v>65.447557666732493</v>
      </c>
      <c r="W105">
        <f t="shared" si="85"/>
        <v>103.37891332509901</v>
      </c>
      <c r="X105">
        <f t="shared" si="85"/>
        <v>88.969611316900099</v>
      </c>
      <c r="Y105">
        <f t="shared" si="85"/>
        <v>48.938639065751801</v>
      </c>
      <c r="Z105">
        <f t="shared" si="85"/>
        <v>32.895980603597003</v>
      </c>
      <c r="AA105">
        <f t="shared" si="85"/>
        <v>39.4006089782076</v>
      </c>
      <c r="AB105">
        <f t="shared" si="85"/>
        <v>48.148797259103702</v>
      </c>
      <c r="AC105">
        <f t="shared" si="85"/>
        <v>49.963965103711402</v>
      </c>
    </row>
    <row r="106" spans="1:32" x14ac:dyDescent="0.25">
      <c r="A106">
        <v>6</v>
      </c>
      <c r="B106">
        <v>5</v>
      </c>
      <c r="C106">
        <v>79.684982652922002</v>
      </c>
      <c r="D106">
        <v>589.91594123350706</v>
      </c>
      <c r="E106">
        <v>1155.7308416442099</v>
      </c>
      <c r="F106">
        <v>185.58656970456701</v>
      </c>
      <c r="G106">
        <v>141.89659570869301</v>
      </c>
      <c r="I106">
        <v>7</v>
      </c>
      <c r="J106">
        <f>VLOOKUP(J$2,$B$122:$G$141,6,FALSE)</f>
        <v>112.983295777219</v>
      </c>
      <c r="K106">
        <f t="shared" ref="K106:AC106" si="86">VLOOKUP(K$2,$B$122:$G$141,6,FALSE)</f>
        <v>94.501121510550405</v>
      </c>
      <c r="L106">
        <f t="shared" si="86"/>
        <v>126.093080309749</v>
      </c>
      <c r="M106">
        <f t="shared" si="86"/>
        <v>94.020864633602301</v>
      </c>
      <c r="N106">
        <f t="shared" si="86"/>
        <v>143.60618885919601</v>
      </c>
      <c r="O106">
        <f t="shared" si="86"/>
        <v>90.389362597198797</v>
      </c>
      <c r="P106" s="1">
        <f t="shared" si="86"/>
        <v>55.765046218460903</v>
      </c>
      <c r="Q106">
        <f t="shared" si="86"/>
        <v>90.712469431180907</v>
      </c>
      <c r="R106">
        <f t="shared" si="86"/>
        <v>67.522572566484598</v>
      </c>
      <c r="S106">
        <f t="shared" si="86"/>
        <v>105.58615916321899</v>
      </c>
      <c r="T106">
        <f t="shared" si="86"/>
        <v>98.686150090333896</v>
      </c>
      <c r="U106">
        <f t="shared" si="86"/>
        <v>145.457833925394</v>
      </c>
      <c r="V106">
        <f t="shared" si="86"/>
        <v>59.020797426544398</v>
      </c>
      <c r="W106">
        <f t="shared" si="86"/>
        <v>124.14128705371</v>
      </c>
      <c r="X106">
        <f t="shared" si="86"/>
        <v>108.922759316905</v>
      </c>
      <c r="Y106">
        <f t="shared" si="86"/>
        <v>47.9456581413056</v>
      </c>
      <c r="Z106">
        <f t="shared" si="86"/>
        <v>31.560564968668899</v>
      </c>
      <c r="AA106">
        <f t="shared" si="86"/>
        <v>43.048263602538</v>
      </c>
      <c r="AB106">
        <f t="shared" si="86"/>
        <v>53.503420983624103</v>
      </c>
      <c r="AC106">
        <f t="shared" si="86"/>
        <v>56.046776650870797</v>
      </c>
    </row>
    <row r="107" spans="1:32" x14ac:dyDescent="0.25">
      <c r="A107">
        <v>6</v>
      </c>
      <c r="B107">
        <v>6</v>
      </c>
      <c r="C107">
        <v>703.695520800297</v>
      </c>
      <c r="D107">
        <v>1079.0694556911601</v>
      </c>
      <c r="E107">
        <v>782.15859310239102</v>
      </c>
      <c r="F107">
        <v>139.41191125364901</v>
      </c>
      <c r="G107">
        <v>93.988678268948703</v>
      </c>
      <c r="I107">
        <v>8</v>
      </c>
      <c r="J107">
        <f>VLOOKUP(J$2,$B$142:$G$161,6,FALSE)</f>
        <v>100.781320541399</v>
      </c>
      <c r="K107">
        <f t="shared" ref="K107:AC107" si="87">VLOOKUP(K$2,$B$142:$G$161,6,FALSE)</f>
        <v>89.021163252040793</v>
      </c>
      <c r="L107">
        <f t="shared" si="87"/>
        <v>105.038293341048</v>
      </c>
      <c r="M107">
        <f t="shared" si="87"/>
        <v>90.421935386934393</v>
      </c>
      <c r="N107">
        <f t="shared" si="87"/>
        <v>116.528679779873</v>
      </c>
      <c r="O107">
        <f t="shared" si="87"/>
        <v>105.50546097636</v>
      </c>
      <c r="P107">
        <f t="shared" si="87"/>
        <v>90.712469431180807</v>
      </c>
      <c r="Q107" s="1">
        <f t="shared" si="87"/>
        <v>89.7205519770894</v>
      </c>
      <c r="R107">
        <f t="shared" si="87"/>
        <v>83.415756499348902</v>
      </c>
      <c r="S107">
        <f t="shared" si="87"/>
        <v>105.242922199416</v>
      </c>
      <c r="T107">
        <f t="shared" si="87"/>
        <v>91.804468138147399</v>
      </c>
      <c r="U107">
        <f t="shared" si="87"/>
        <v>164.38993523291501</v>
      </c>
      <c r="V107">
        <f t="shared" si="87"/>
        <v>63.386956149779401</v>
      </c>
      <c r="W107">
        <f t="shared" si="87"/>
        <v>119.234178441677</v>
      </c>
      <c r="X107">
        <f t="shared" si="87"/>
        <v>93.793234992665006</v>
      </c>
      <c r="Y107">
        <f t="shared" si="87"/>
        <v>56.170877286923698</v>
      </c>
      <c r="Z107">
        <f t="shared" si="87"/>
        <v>46.1257948205497</v>
      </c>
      <c r="AA107">
        <f t="shared" si="87"/>
        <v>54.087883840249098</v>
      </c>
      <c r="AB107">
        <f t="shared" si="87"/>
        <v>62.739582453267097</v>
      </c>
      <c r="AC107">
        <f t="shared" si="87"/>
        <v>59.3542176017191</v>
      </c>
    </row>
    <row r="108" spans="1:32" x14ac:dyDescent="0.25">
      <c r="A108">
        <v>6</v>
      </c>
      <c r="B108">
        <v>7</v>
      </c>
      <c r="C108">
        <v>48.4976717734624</v>
      </c>
      <c r="D108">
        <v>315.531665447335</v>
      </c>
      <c r="E108">
        <v>736.45766985297598</v>
      </c>
      <c r="F108">
        <v>118.795721599277</v>
      </c>
      <c r="G108">
        <v>90.389362597198698</v>
      </c>
      <c r="I108">
        <v>9</v>
      </c>
      <c r="J108">
        <f>VLOOKUP(J$2,$B$162:$G$181,6,FALSE)</f>
        <v>79.361591967976494</v>
      </c>
      <c r="K108">
        <f t="shared" ref="K108:AC108" si="88">VLOOKUP(K$2,$B$162:$G$181,6,FALSE)</f>
        <v>57.260709189670798</v>
      </c>
      <c r="L108">
        <f t="shared" si="88"/>
        <v>91.332666384722003</v>
      </c>
      <c r="M108">
        <f t="shared" si="88"/>
        <v>88.356737562480703</v>
      </c>
      <c r="N108">
        <f t="shared" si="88"/>
        <v>115.039240255943</v>
      </c>
      <c r="O108">
        <f t="shared" si="88"/>
        <v>98.754768774333797</v>
      </c>
      <c r="P108">
        <f t="shared" si="88"/>
        <v>67.522572566484598</v>
      </c>
      <c r="Q108">
        <f t="shared" si="88"/>
        <v>83.415756499348902</v>
      </c>
      <c r="R108" s="1">
        <f t="shared" si="88"/>
        <v>64.162007814716901</v>
      </c>
      <c r="S108">
        <f t="shared" si="88"/>
        <v>89.510667786566998</v>
      </c>
      <c r="T108">
        <f t="shared" si="88"/>
        <v>79.239292292266796</v>
      </c>
      <c r="U108">
        <f t="shared" si="88"/>
        <v>148.43506755249899</v>
      </c>
      <c r="V108">
        <f t="shared" si="88"/>
        <v>51.117847240249702</v>
      </c>
      <c r="W108">
        <f t="shared" si="88"/>
        <v>107.897442675977</v>
      </c>
      <c r="X108">
        <f t="shared" si="88"/>
        <v>100.64101979242299</v>
      </c>
      <c r="Y108">
        <f t="shared" si="88"/>
        <v>62.494677922289</v>
      </c>
      <c r="Z108">
        <f t="shared" si="88"/>
        <v>47.661851006495098</v>
      </c>
      <c r="AA108">
        <f t="shared" si="88"/>
        <v>56.877482432991897</v>
      </c>
      <c r="AB108">
        <f t="shared" si="88"/>
        <v>85.744960472500196</v>
      </c>
      <c r="AC108">
        <f t="shared" si="88"/>
        <v>64.001603056337203</v>
      </c>
    </row>
    <row r="109" spans="1:32" x14ac:dyDescent="0.25">
      <c r="A109">
        <v>6</v>
      </c>
      <c r="B109">
        <v>8</v>
      </c>
      <c r="C109">
        <v>6.0749019963353703</v>
      </c>
      <c r="D109">
        <v>161.027930651964</v>
      </c>
      <c r="E109">
        <v>744.17257864534497</v>
      </c>
      <c r="F109">
        <v>136.94156100755799</v>
      </c>
      <c r="G109">
        <v>105.50546097636</v>
      </c>
      <c r="I109">
        <v>10</v>
      </c>
      <c r="J109">
        <f>VLOOKUP(J$2,$B$182:$G$201,6,FALSE)</f>
        <v>88.840613928054296</v>
      </c>
      <c r="K109">
        <f t="shared" ref="K109:AC109" si="89">VLOOKUP(K$2,$B$182:$G$201,6,FALSE)</f>
        <v>77.671512548860505</v>
      </c>
      <c r="L109">
        <f t="shared" si="89"/>
        <v>106.249242281539</v>
      </c>
      <c r="M109">
        <f t="shared" si="89"/>
        <v>103.675472978814</v>
      </c>
      <c r="N109">
        <f t="shared" si="89"/>
        <v>141.939417870223</v>
      </c>
      <c r="O109">
        <f t="shared" si="89"/>
        <v>110.499177020405</v>
      </c>
      <c r="P109">
        <f t="shared" si="89"/>
        <v>105.58615916321899</v>
      </c>
      <c r="Q109">
        <f t="shared" si="89"/>
        <v>105.242922199416</v>
      </c>
      <c r="R109">
        <f t="shared" si="89"/>
        <v>89.510667786566998</v>
      </c>
      <c r="S109" s="1">
        <f t="shared" si="89"/>
        <v>102.96994922083999</v>
      </c>
      <c r="T109">
        <f t="shared" si="89"/>
        <v>92.035589858803903</v>
      </c>
      <c r="U109">
        <f t="shared" si="89"/>
        <v>164.94511361268201</v>
      </c>
      <c r="V109">
        <f t="shared" si="89"/>
        <v>82.065079483715294</v>
      </c>
      <c r="W109">
        <f t="shared" si="89"/>
        <v>131.26825633953399</v>
      </c>
      <c r="X109">
        <f t="shared" si="89"/>
        <v>122.24225212763599</v>
      </c>
      <c r="Y109">
        <f t="shared" si="89"/>
        <v>82.986626334677297</v>
      </c>
      <c r="Z109">
        <f t="shared" si="89"/>
        <v>57.297853708699499</v>
      </c>
      <c r="AA109">
        <f t="shared" si="89"/>
        <v>67.279124255212693</v>
      </c>
      <c r="AB109">
        <f t="shared" si="89"/>
        <v>68.879905998650997</v>
      </c>
      <c r="AC109">
        <f t="shared" si="89"/>
        <v>75.350732529527704</v>
      </c>
    </row>
    <row r="110" spans="1:32" x14ac:dyDescent="0.25">
      <c r="A110">
        <v>6</v>
      </c>
      <c r="B110">
        <v>9</v>
      </c>
      <c r="C110">
        <v>0.67551628144498099</v>
      </c>
      <c r="D110">
        <v>40.166065029329602</v>
      </c>
      <c r="E110">
        <v>514.39198035836</v>
      </c>
      <c r="F110">
        <v>90.116343770564001</v>
      </c>
      <c r="G110">
        <v>98.754768774333897</v>
      </c>
      <c r="I110">
        <v>11</v>
      </c>
      <c r="J110">
        <f>VLOOKUP(J$2,$B$202:$G$221,6,FALSE)</f>
        <v>67.238058880835794</v>
      </c>
      <c r="K110">
        <f t="shared" ref="K110:AC110" si="90">VLOOKUP(K$2,$B$202:$G$221,6,FALSE)</f>
        <v>62.3760242973594</v>
      </c>
      <c r="L110">
        <f t="shared" si="90"/>
        <v>82.963817233881301</v>
      </c>
      <c r="M110">
        <f t="shared" si="90"/>
        <v>69.3154139187602</v>
      </c>
      <c r="N110">
        <f t="shared" si="90"/>
        <v>128.395476848816</v>
      </c>
      <c r="O110">
        <f t="shared" si="90"/>
        <v>85.912118466470602</v>
      </c>
      <c r="P110">
        <f t="shared" si="90"/>
        <v>98.686150090333996</v>
      </c>
      <c r="Q110">
        <f t="shared" si="90"/>
        <v>91.804468138147399</v>
      </c>
      <c r="R110">
        <f t="shared" si="90"/>
        <v>79.239292292266896</v>
      </c>
      <c r="S110">
        <f t="shared" si="90"/>
        <v>92.035589858803903</v>
      </c>
      <c r="T110" s="1">
        <f t="shared" si="90"/>
        <v>84.375759246737104</v>
      </c>
      <c r="U110">
        <f t="shared" si="90"/>
        <v>133.82242318266901</v>
      </c>
      <c r="V110">
        <f t="shared" si="90"/>
        <v>71.956447719427203</v>
      </c>
      <c r="W110">
        <f t="shared" si="90"/>
        <v>129.159557700725</v>
      </c>
      <c r="X110">
        <f t="shared" si="90"/>
        <v>130.10680403853601</v>
      </c>
      <c r="Y110">
        <f t="shared" si="90"/>
        <v>76.372688080139596</v>
      </c>
      <c r="Z110">
        <f t="shared" si="90"/>
        <v>59.8113073451361</v>
      </c>
      <c r="AA110">
        <f t="shared" si="90"/>
        <v>86.382692962871801</v>
      </c>
      <c r="AB110">
        <f t="shared" si="90"/>
        <v>76.509558849201298</v>
      </c>
      <c r="AC110">
        <f t="shared" si="90"/>
        <v>77.784291117241096</v>
      </c>
    </row>
    <row r="111" spans="1:32" x14ac:dyDescent="0.25">
      <c r="A111">
        <v>6</v>
      </c>
      <c r="B111">
        <v>10</v>
      </c>
      <c r="C111">
        <v>8.0271619278041398E-2</v>
      </c>
      <c r="D111">
        <v>13.5636039102195</v>
      </c>
      <c r="E111">
        <v>566.89534442395097</v>
      </c>
      <c r="F111">
        <v>93.346973929242296</v>
      </c>
      <c r="G111">
        <v>110.499177020405</v>
      </c>
      <c r="I111">
        <v>12</v>
      </c>
      <c r="J111">
        <f>VLOOKUP(J$2,$B$222:$G$241,6,FALSE)</f>
        <v>91.811523208700905</v>
      </c>
      <c r="K111">
        <f t="shared" ref="K111:AC111" si="91">VLOOKUP(K$2,$B$222:$G$241,6,FALSE)</f>
        <v>112.034074476437</v>
      </c>
      <c r="L111">
        <f t="shared" si="91"/>
        <v>112.890911876972</v>
      </c>
      <c r="M111">
        <f t="shared" si="91"/>
        <v>119.522446724996</v>
      </c>
      <c r="N111">
        <f t="shared" si="91"/>
        <v>137.40269516046101</v>
      </c>
      <c r="O111">
        <f t="shared" si="91"/>
        <v>149.358292306549</v>
      </c>
      <c r="P111">
        <f t="shared" si="91"/>
        <v>145.457833925394</v>
      </c>
      <c r="Q111">
        <f t="shared" si="91"/>
        <v>164.389935232916</v>
      </c>
      <c r="R111">
        <f t="shared" si="91"/>
        <v>148.43506755249899</v>
      </c>
      <c r="S111">
        <f t="shared" si="91"/>
        <v>164.94511361268201</v>
      </c>
      <c r="T111">
        <f t="shared" si="91"/>
        <v>133.82242318266901</v>
      </c>
      <c r="U111" s="1">
        <f t="shared" si="91"/>
        <v>237.85712473352899</v>
      </c>
      <c r="V111">
        <f t="shared" si="91"/>
        <v>137.72912496588</v>
      </c>
      <c r="W111">
        <f t="shared" si="91"/>
        <v>173.64473653358101</v>
      </c>
      <c r="X111">
        <f t="shared" si="91"/>
        <v>168.52681356196601</v>
      </c>
      <c r="Y111">
        <f t="shared" si="91"/>
        <v>143.67416556581099</v>
      </c>
      <c r="Z111">
        <f t="shared" si="91"/>
        <v>105.701654474265</v>
      </c>
      <c r="AA111">
        <f t="shared" si="91"/>
        <v>115.28995063857801</v>
      </c>
      <c r="AB111">
        <f t="shared" si="91"/>
        <v>119.871564515038</v>
      </c>
      <c r="AC111">
        <f t="shared" si="91"/>
        <v>110.492827736271</v>
      </c>
    </row>
    <row r="112" spans="1:32" x14ac:dyDescent="0.25">
      <c r="A112">
        <v>6</v>
      </c>
      <c r="B112">
        <v>11</v>
      </c>
      <c r="C112">
        <v>3.3790933955798901E-2</v>
      </c>
      <c r="D112">
        <v>6.0892540022158803</v>
      </c>
      <c r="E112">
        <v>483.38551149016803</v>
      </c>
      <c r="F112">
        <v>72.020613281876194</v>
      </c>
      <c r="G112">
        <v>85.912118466470602</v>
      </c>
      <c r="I112">
        <v>13</v>
      </c>
      <c r="J112">
        <f>VLOOKUP(J$2,$B$242:$G$261,6,FALSE)</f>
        <v>37.051514560736202</v>
      </c>
      <c r="K112">
        <f t="shared" ref="K112:AC112" si="92">VLOOKUP(K$2,$B$242:$G$261,6,FALSE)</f>
        <v>31.407807522655599</v>
      </c>
      <c r="L112">
        <f t="shared" si="92"/>
        <v>43.107184549976097</v>
      </c>
      <c r="M112">
        <f t="shared" si="92"/>
        <v>43.600585103641698</v>
      </c>
      <c r="N112">
        <f t="shared" si="92"/>
        <v>72.767656772064399</v>
      </c>
      <c r="O112">
        <f t="shared" si="92"/>
        <v>65.447557666732493</v>
      </c>
      <c r="P112">
        <f t="shared" si="92"/>
        <v>59.020797426544398</v>
      </c>
      <c r="Q112">
        <f t="shared" si="92"/>
        <v>63.386956149779401</v>
      </c>
      <c r="R112">
        <f t="shared" si="92"/>
        <v>51.117847240249702</v>
      </c>
      <c r="S112">
        <f t="shared" si="92"/>
        <v>82.065079483715195</v>
      </c>
      <c r="T112">
        <f t="shared" si="92"/>
        <v>71.956447719427203</v>
      </c>
      <c r="U112">
        <f t="shared" si="92"/>
        <v>137.72912496588</v>
      </c>
      <c r="V112" s="1">
        <f t="shared" si="92"/>
        <v>49.357259204806098</v>
      </c>
      <c r="W112">
        <f t="shared" si="92"/>
        <v>95.760161053416397</v>
      </c>
      <c r="X112">
        <f t="shared" si="92"/>
        <v>99.210729142118893</v>
      </c>
      <c r="Y112">
        <f t="shared" si="92"/>
        <v>57.507870830221499</v>
      </c>
      <c r="Z112">
        <f t="shared" si="92"/>
        <v>48.312624286275899</v>
      </c>
      <c r="AA112">
        <f t="shared" si="92"/>
        <v>56.461382721291699</v>
      </c>
      <c r="AB112">
        <f t="shared" si="92"/>
        <v>90.397968901000198</v>
      </c>
      <c r="AC112">
        <f t="shared" si="92"/>
        <v>71.851562741619404</v>
      </c>
    </row>
    <row r="113" spans="1:32" x14ac:dyDescent="0.25">
      <c r="A113">
        <v>6</v>
      </c>
      <c r="B113">
        <v>12</v>
      </c>
      <c r="C113">
        <v>3.2344616806604401E-2</v>
      </c>
      <c r="D113">
        <v>5.23790352985736</v>
      </c>
      <c r="E113">
        <v>691.02412609319595</v>
      </c>
      <c r="F113">
        <v>109.902908036152</v>
      </c>
      <c r="G113">
        <v>149.358292306549</v>
      </c>
      <c r="I113">
        <v>14</v>
      </c>
      <c r="J113">
        <f>VLOOKUP(J$2,$B$262:$G$281,6,FALSE)</f>
        <v>63.3140877521842</v>
      </c>
      <c r="K113">
        <f t="shared" ref="K113:AC113" si="93">VLOOKUP(K$2,$B$262:$G$281,6,FALSE)</f>
        <v>65.097283554171099</v>
      </c>
      <c r="L113">
        <f t="shared" si="93"/>
        <v>71.387337284439894</v>
      </c>
      <c r="M113">
        <f t="shared" si="93"/>
        <v>68.421959566058106</v>
      </c>
      <c r="N113">
        <f t="shared" si="93"/>
        <v>83.760657166003895</v>
      </c>
      <c r="O113">
        <f t="shared" si="93"/>
        <v>103.37891332509901</v>
      </c>
      <c r="P113">
        <f t="shared" si="93"/>
        <v>124.14128705371</v>
      </c>
      <c r="Q113">
        <f t="shared" si="93"/>
        <v>119.234178441677</v>
      </c>
      <c r="R113">
        <f t="shared" si="93"/>
        <v>107.897442675977</v>
      </c>
      <c r="S113">
        <f t="shared" si="93"/>
        <v>131.268256339533</v>
      </c>
      <c r="T113">
        <f t="shared" si="93"/>
        <v>129.159557700725</v>
      </c>
      <c r="U113">
        <f t="shared" si="93"/>
        <v>173.64473653358101</v>
      </c>
      <c r="V113">
        <f t="shared" si="93"/>
        <v>95.760161053416297</v>
      </c>
      <c r="W113" s="1">
        <f t="shared" si="93"/>
        <v>159.67346352501599</v>
      </c>
      <c r="X113">
        <f t="shared" si="93"/>
        <v>145.74400621371501</v>
      </c>
      <c r="Y113">
        <f t="shared" si="93"/>
        <v>116.32127099548499</v>
      </c>
      <c r="Z113">
        <f t="shared" si="93"/>
        <v>99.332472602274095</v>
      </c>
      <c r="AA113">
        <f t="shared" si="93"/>
        <v>116.666816561131</v>
      </c>
      <c r="AB113">
        <f t="shared" si="93"/>
        <v>108.33502613642899</v>
      </c>
      <c r="AC113">
        <f t="shared" si="93"/>
        <v>129.85272295498399</v>
      </c>
    </row>
    <row r="114" spans="1:32" x14ac:dyDescent="0.25">
      <c r="A114">
        <v>6</v>
      </c>
      <c r="B114">
        <v>13</v>
      </c>
      <c r="C114">
        <v>9.1514701189502096E-5</v>
      </c>
      <c r="D114">
        <v>0.71976440528074204</v>
      </c>
      <c r="E114">
        <v>268.75752619429602</v>
      </c>
      <c r="F114">
        <v>27.924391926135101</v>
      </c>
      <c r="G114">
        <v>65.447557666732493</v>
      </c>
      <c r="I114">
        <v>15</v>
      </c>
      <c r="J114">
        <f>VLOOKUP(J$2,$B$282:$G$301,6,FALSE)</f>
        <v>63.6494512016614</v>
      </c>
      <c r="K114">
        <f t="shared" ref="K114:AC114" si="94">VLOOKUP(K$2,$B$282:$G$301,6,FALSE)</f>
        <v>74.901008345589304</v>
      </c>
      <c r="L114">
        <f t="shared" si="94"/>
        <v>68.549549548163895</v>
      </c>
      <c r="M114">
        <f t="shared" si="94"/>
        <v>66.207503008326995</v>
      </c>
      <c r="N114">
        <f t="shared" si="94"/>
        <v>80.864302877977096</v>
      </c>
      <c r="O114">
        <f t="shared" si="94"/>
        <v>88.969611316900199</v>
      </c>
      <c r="P114">
        <f t="shared" si="94"/>
        <v>108.922759316905</v>
      </c>
      <c r="Q114">
        <f t="shared" si="94"/>
        <v>93.793234992665006</v>
      </c>
      <c r="R114">
        <f t="shared" si="94"/>
        <v>100.64101979242299</v>
      </c>
      <c r="S114">
        <f t="shared" si="94"/>
        <v>122.24225212763599</v>
      </c>
      <c r="T114">
        <f t="shared" si="94"/>
        <v>130.10680403853601</v>
      </c>
      <c r="U114">
        <f t="shared" si="94"/>
        <v>168.52681356196601</v>
      </c>
      <c r="V114">
        <f t="shared" si="94"/>
        <v>99.210729142118794</v>
      </c>
      <c r="W114">
        <f t="shared" si="94"/>
        <v>145.74400621371501</v>
      </c>
      <c r="X114" s="1">
        <f t="shared" si="94"/>
        <v>123.905315466389</v>
      </c>
      <c r="Y114">
        <f t="shared" si="94"/>
        <v>122.304713700942</v>
      </c>
      <c r="Z114">
        <f t="shared" si="94"/>
        <v>121.899490749782</v>
      </c>
      <c r="AA114">
        <f t="shared" si="94"/>
        <v>106.91698806007101</v>
      </c>
      <c r="AB114">
        <f t="shared" si="94"/>
        <v>154.01050177277801</v>
      </c>
      <c r="AC114">
        <f t="shared" si="94"/>
        <v>123.135553554365</v>
      </c>
    </row>
    <row r="115" spans="1:32" x14ac:dyDescent="0.25">
      <c r="A115">
        <v>6</v>
      </c>
      <c r="B115">
        <v>14</v>
      </c>
      <c r="C115">
        <v>9.0087612728095704E-4</v>
      </c>
      <c r="D115">
        <v>0.44922908529809802</v>
      </c>
      <c r="E115">
        <v>497.27995553296802</v>
      </c>
      <c r="F115">
        <v>64.628827978463505</v>
      </c>
      <c r="G115">
        <v>103.37891332509901</v>
      </c>
      <c r="I115">
        <v>16</v>
      </c>
      <c r="J115">
        <f>VLOOKUP(J$2,$B$302:$G$321,6,FALSE)</f>
        <v>31.0237403340161</v>
      </c>
      <c r="K115">
        <f t="shared" ref="K115:AC115" si="95">VLOOKUP(K$2,$B$302:$G$321,6,FALSE)</f>
        <v>33.237185533275401</v>
      </c>
      <c r="L115">
        <f t="shared" si="95"/>
        <v>40.579345454578203</v>
      </c>
      <c r="M115">
        <f t="shared" si="95"/>
        <v>35.024691090088503</v>
      </c>
      <c r="N115">
        <f t="shared" si="95"/>
        <v>54.186470576969299</v>
      </c>
      <c r="O115">
        <f t="shared" si="95"/>
        <v>48.938639065751701</v>
      </c>
      <c r="P115">
        <f t="shared" si="95"/>
        <v>47.9456581413056</v>
      </c>
      <c r="Q115">
        <f t="shared" si="95"/>
        <v>56.170877286923698</v>
      </c>
      <c r="R115">
        <f t="shared" si="95"/>
        <v>62.494677922289</v>
      </c>
      <c r="S115">
        <f t="shared" si="95"/>
        <v>82.986626334677297</v>
      </c>
      <c r="T115">
        <f t="shared" si="95"/>
        <v>76.372688080139696</v>
      </c>
      <c r="U115">
        <f t="shared" si="95"/>
        <v>143.67416556581199</v>
      </c>
      <c r="V115">
        <f t="shared" si="95"/>
        <v>57.507870830221499</v>
      </c>
      <c r="W115">
        <f t="shared" si="95"/>
        <v>116.32127099548499</v>
      </c>
      <c r="X115">
        <f t="shared" si="95"/>
        <v>122.304713700942</v>
      </c>
      <c r="Y115" s="1">
        <f t="shared" si="95"/>
        <v>50.763457116941801</v>
      </c>
      <c r="Z115">
        <f t="shared" si="95"/>
        <v>57.219899855324002</v>
      </c>
      <c r="AA115">
        <f t="shared" si="95"/>
        <v>64.163766171112997</v>
      </c>
      <c r="AB115">
        <f t="shared" si="95"/>
        <v>111.335765437059</v>
      </c>
      <c r="AC115">
        <f t="shared" si="95"/>
        <v>106.698971725096</v>
      </c>
    </row>
    <row r="116" spans="1:32" x14ac:dyDescent="0.25">
      <c r="A116">
        <v>6</v>
      </c>
      <c r="B116">
        <v>15</v>
      </c>
      <c r="C116">
        <v>1.2340268195387701E-5</v>
      </c>
      <c r="D116">
        <v>9.8554133882061898E-2</v>
      </c>
      <c r="E116">
        <v>394.22695589635998</v>
      </c>
      <c r="F116">
        <v>46.276591566334503</v>
      </c>
      <c r="G116">
        <v>88.969611316900099</v>
      </c>
      <c r="I116">
        <v>17</v>
      </c>
      <c r="J116">
        <f>VLOOKUP(J$2,$B$322:$G$341,6,FALSE)</f>
        <v>22.6117204994137</v>
      </c>
      <c r="K116">
        <f t="shared" ref="K116:AC116" si="96">VLOOKUP(K$2,$B$322:$G$341,6,FALSE)</f>
        <v>20.045448128504699</v>
      </c>
      <c r="L116">
        <f t="shared" si="96"/>
        <v>24.9481523551223</v>
      </c>
      <c r="M116">
        <f t="shared" si="96"/>
        <v>30.724079485902799</v>
      </c>
      <c r="N116">
        <f t="shared" si="96"/>
        <v>38.197680310125101</v>
      </c>
      <c r="O116">
        <f t="shared" si="96"/>
        <v>32.895980603597003</v>
      </c>
      <c r="P116">
        <f t="shared" si="96"/>
        <v>31.560564968668899</v>
      </c>
      <c r="Q116">
        <f t="shared" si="96"/>
        <v>46.1257948205497</v>
      </c>
      <c r="R116">
        <f t="shared" si="96"/>
        <v>47.661851006495098</v>
      </c>
      <c r="S116">
        <f t="shared" si="96"/>
        <v>57.297853708699499</v>
      </c>
      <c r="T116">
        <f t="shared" si="96"/>
        <v>59.8113073451362</v>
      </c>
      <c r="U116">
        <f t="shared" si="96"/>
        <v>105.701654474264</v>
      </c>
      <c r="V116">
        <f t="shared" si="96"/>
        <v>48.312624286275899</v>
      </c>
      <c r="W116">
        <f t="shared" si="96"/>
        <v>99.332472602274095</v>
      </c>
      <c r="X116">
        <f t="shared" si="96"/>
        <v>121.899490749782</v>
      </c>
      <c r="Y116">
        <f t="shared" si="96"/>
        <v>57.219899855324101</v>
      </c>
      <c r="Z116" s="1">
        <f t="shared" si="96"/>
        <v>37.523423310610703</v>
      </c>
      <c r="AA116">
        <f t="shared" si="96"/>
        <v>67.337409856534805</v>
      </c>
      <c r="AB116">
        <f t="shared" si="96"/>
        <v>126.37291789844799</v>
      </c>
      <c r="AC116">
        <f t="shared" si="96"/>
        <v>101.353440500582</v>
      </c>
    </row>
    <row r="117" spans="1:32" x14ac:dyDescent="0.25">
      <c r="A117">
        <v>6</v>
      </c>
      <c r="B117">
        <v>16</v>
      </c>
      <c r="C117">
        <v>2.5169106440248101E-5</v>
      </c>
      <c r="D117">
        <v>0.143375294870285</v>
      </c>
      <c r="E117">
        <v>227.921750874233</v>
      </c>
      <c r="F117">
        <v>23.6043682173975</v>
      </c>
      <c r="G117">
        <v>48.938639065751801</v>
      </c>
      <c r="I117">
        <v>18</v>
      </c>
      <c r="J117">
        <f>VLOOKUP(J$2,$B$342:$G$361,6,FALSE)</f>
        <v>25.093105848730499</v>
      </c>
      <c r="K117">
        <f t="shared" ref="K117:AC117" si="97">VLOOKUP(K$2,$B$342:$G$361,6,FALSE)</f>
        <v>29.0837074480364</v>
      </c>
      <c r="L117">
        <f t="shared" si="97"/>
        <v>29.521171537423498</v>
      </c>
      <c r="M117">
        <f t="shared" si="97"/>
        <v>28.673376989667801</v>
      </c>
      <c r="N117">
        <f t="shared" si="97"/>
        <v>46.269113162185697</v>
      </c>
      <c r="O117">
        <f t="shared" si="97"/>
        <v>39.4006089782076</v>
      </c>
      <c r="P117">
        <f t="shared" si="97"/>
        <v>43.048263602538</v>
      </c>
      <c r="Q117">
        <f t="shared" si="97"/>
        <v>54.087883840249098</v>
      </c>
      <c r="R117">
        <f t="shared" si="97"/>
        <v>56.877482432991897</v>
      </c>
      <c r="S117">
        <f t="shared" si="97"/>
        <v>67.279124255212807</v>
      </c>
      <c r="T117">
        <f t="shared" si="97"/>
        <v>86.382692962871801</v>
      </c>
      <c r="U117">
        <f t="shared" si="97"/>
        <v>115.28995063857801</v>
      </c>
      <c r="V117">
        <f t="shared" si="97"/>
        <v>56.461382721291699</v>
      </c>
      <c r="W117">
        <f t="shared" si="97"/>
        <v>116.66681656113199</v>
      </c>
      <c r="X117">
        <f t="shared" si="97"/>
        <v>106.91698806007101</v>
      </c>
      <c r="Y117">
        <f t="shared" si="97"/>
        <v>64.163766171112997</v>
      </c>
      <c r="Z117">
        <f t="shared" si="97"/>
        <v>67.337409856534805</v>
      </c>
      <c r="AA117" s="1">
        <f t="shared" si="97"/>
        <v>61.512173772101598</v>
      </c>
      <c r="AB117">
        <f t="shared" si="97"/>
        <v>121.44067377697</v>
      </c>
      <c r="AC117">
        <f t="shared" si="97"/>
        <v>123.562731377944</v>
      </c>
      <c r="AE117" t="s">
        <v>11</v>
      </c>
      <c r="AF117">
        <f>SUM(J100,K101,L102,M103,N104,O105,P106,Q107,R108,S109,T110,U111,V112,W113,X114,Y115,Z116,AA117,AB118,AC119)</f>
        <v>2054.2349287183802</v>
      </c>
    </row>
    <row r="118" spans="1:32" x14ac:dyDescent="0.25">
      <c r="A118">
        <v>6</v>
      </c>
      <c r="B118">
        <v>17</v>
      </c>
      <c r="C118">
        <v>3.0991639507527199E-6</v>
      </c>
      <c r="D118">
        <v>2.2718369576049301E-2</v>
      </c>
      <c r="E118">
        <v>164.63971914532601</v>
      </c>
      <c r="F118">
        <v>11.1063192937432</v>
      </c>
      <c r="G118">
        <v>32.895980603597003</v>
      </c>
      <c r="I118">
        <v>19</v>
      </c>
      <c r="J118">
        <f>VLOOKUP(J$2,$B$362:$G$381,6,FALSE)</f>
        <v>42.668782244137702</v>
      </c>
      <c r="K118">
        <f t="shared" ref="K118:AC118" si="98">VLOOKUP(K$2,$B$362:$G$381,6,FALSE)</f>
        <v>30.560175795029998</v>
      </c>
      <c r="L118">
        <f t="shared" si="98"/>
        <v>33.8749358104428</v>
      </c>
      <c r="M118">
        <f t="shared" si="98"/>
        <v>38.630385147016</v>
      </c>
      <c r="N118">
        <f t="shared" si="98"/>
        <v>63.438093286087799</v>
      </c>
      <c r="O118">
        <f t="shared" si="98"/>
        <v>48.148797259103702</v>
      </c>
      <c r="P118">
        <f t="shared" si="98"/>
        <v>53.503420983624103</v>
      </c>
      <c r="Q118">
        <f t="shared" si="98"/>
        <v>62.739582453267097</v>
      </c>
      <c r="R118">
        <f t="shared" si="98"/>
        <v>85.744960472500196</v>
      </c>
      <c r="S118">
        <f t="shared" si="98"/>
        <v>68.879905998651097</v>
      </c>
      <c r="T118">
        <f t="shared" si="98"/>
        <v>76.509558849201298</v>
      </c>
      <c r="U118">
        <f t="shared" si="98"/>
        <v>119.87156451503699</v>
      </c>
      <c r="V118">
        <f t="shared" si="98"/>
        <v>90.397968901000198</v>
      </c>
      <c r="W118">
        <f t="shared" si="98"/>
        <v>108.33502613643</v>
      </c>
      <c r="X118">
        <f t="shared" si="98"/>
        <v>154.01050177277801</v>
      </c>
      <c r="Y118">
        <f t="shared" si="98"/>
        <v>111.335765437059</v>
      </c>
      <c r="Z118">
        <f t="shared" si="98"/>
        <v>126.37291789844799</v>
      </c>
      <c r="AA118">
        <f t="shared" si="98"/>
        <v>121.44067377697</v>
      </c>
      <c r="AB118" s="1">
        <f t="shared" si="98"/>
        <v>131.64422689628799</v>
      </c>
      <c r="AC118">
        <f t="shared" si="98"/>
        <v>154.72209389274499</v>
      </c>
    </row>
    <row r="119" spans="1:32" x14ac:dyDescent="0.25">
      <c r="A119">
        <v>6</v>
      </c>
      <c r="B119">
        <v>18</v>
      </c>
      <c r="C119">
        <v>6.3877834330834993E-8</v>
      </c>
      <c r="D119">
        <v>3.58416628428441E-3</v>
      </c>
      <c r="E119">
        <v>157.20443917597501</v>
      </c>
      <c r="F119">
        <v>21.346077686163699</v>
      </c>
      <c r="G119">
        <v>39.4006089782076</v>
      </c>
      <c r="I119">
        <v>20</v>
      </c>
      <c r="J119">
        <f>VLOOKUP(J$2,$B$382:$G$401,6,FALSE)</f>
        <v>29.1372254823678</v>
      </c>
      <c r="K119">
        <f t="shared" ref="K119:AC119" si="99">VLOOKUP(K$2,$B$382:$G$401,6,FALSE)</f>
        <v>33.593719554105697</v>
      </c>
      <c r="L119">
        <f t="shared" si="99"/>
        <v>39.8493114942886</v>
      </c>
      <c r="M119">
        <f t="shared" si="99"/>
        <v>28.792640241819701</v>
      </c>
      <c r="N119">
        <f t="shared" si="99"/>
        <v>44.1611387418532</v>
      </c>
      <c r="O119">
        <f t="shared" si="99"/>
        <v>49.963965103711303</v>
      </c>
      <c r="P119">
        <f t="shared" si="99"/>
        <v>56.046776650870797</v>
      </c>
      <c r="Q119">
        <f t="shared" si="99"/>
        <v>59.3542176017191</v>
      </c>
      <c r="R119">
        <f t="shared" si="99"/>
        <v>64.001603056337302</v>
      </c>
      <c r="S119">
        <f t="shared" si="99"/>
        <v>75.350732529527804</v>
      </c>
      <c r="T119">
        <f t="shared" si="99"/>
        <v>77.784291117241096</v>
      </c>
      <c r="U119">
        <f t="shared" si="99"/>
        <v>110.492827736271</v>
      </c>
      <c r="V119">
        <f t="shared" si="99"/>
        <v>71.851562741619404</v>
      </c>
      <c r="W119">
        <f t="shared" si="99"/>
        <v>129.85272295498399</v>
      </c>
      <c r="X119">
        <f t="shared" si="99"/>
        <v>123.135553554365</v>
      </c>
      <c r="Y119">
        <f t="shared" si="99"/>
        <v>106.698971725096</v>
      </c>
      <c r="Z119">
        <f t="shared" si="99"/>
        <v>101.353440500582</v>
      </c>
      <c r="AA119">
        <f t="shared" si="99"/>
        <v>123.562731377944</v>
      </c>
      <c r="AB119">
        <f t="shared" si="99"/>
        <v>154.72209389274499</v>
      </c>
      <c r="AC119" s="1">
        <f t="shared" si="99"/>
        <v>120.22418679428699</v>
      </c>
    </row>
    <row r="120" spans="1:32" x14ac:dyDescent="0.25">
      <c r="A120">
        <v>6</v>
      </c>
      <c r="B120">
        <v>19</v>
      </c>
      <c r="C120">
        <v>3.1926136481791702E-7</v>
      </c>
      <c r="D120">
        <v>9.6145488552117995E-3</v>
      </c>
      <c r="E120">
        <v>276.73650495145802</v>
      </c>
      <c r="F120">
        <v>25.403781779629</v>
      </c>
      <c r="G120">
        <v>48.148797259103702</v>
      </c>
      <c r="I120" t="s">
        <v>12</v>
      </c>
    </row>
    <row r="121" spans="1:32" x14ac:dyDescent="0.25">
      <c r="A121">
        <v>6</v>
      </c>
      <c r="B121">
        <v>20</v>
      </c>
      <c r="C121">
        <v>7.2690775814251897E-7</v>
      </c>
      <c r="D121">
        <v>9.9961621486338408E-3</v>
      </c>
      <c r="E121">
        <v>240.97584743489099</v>
      </c>
      <c r="F121">
        <v>27.297855784147</v>
      </c>
      <c r="G121">
        <v>49.963965103711402</v>
      </c>
    </row>
    <row r="122" spans="1:32" x14ac:dyDescent="0.25">
      <c r="A122">
        <v>7</v>
      </c>
      <c r="B122">
        <v>1</v>
      </c>
      <c r="C122">
        <v>4.9233273282328297E-3</v>
      </c>
      <c r="D122">
        <v>3.1519559664714198</v>
      </c>
      <c r="E122">
        <v>515.46791759252801</v>
      </c>
      <c r="F122">
        <v>64.616884264648803</v>
      </c>
      <c r="G122">
        <v>112.983295777219</v>
      </c>
    </row>
    <row r="123" spans="1:32" ht="14.45" customHeight="1" x14ac:dyDescent="0.25">
      <c r="A123">
        <v>7</v>
      </c>
      <c r="B123">
        <v>2</v>
      </c>
      <c r="C123">
        <v>1.1241249116425401E-2</v>
      </c>
      <c r="D123">
        <v>5.9899626162048198</v>
      </c>
      <c r="E123">
        <v>478.69854391596698</v>
      </c>
      <c r="F123">
        <v>56.256039848010097</v>
      </c>
      <c r="G123">
        <v>94.501121510550405</v>
      </c>
      <c r="I123" s="3" t="s">
        <v>21</v>
      </c>
      <c r="J123" s="5" t="s">
        <v>22</v>
      </c>
      <c r="K123" s="5" t="s">
        <v>23</v>
      </c>
      <c r="L123" s="5" t="s">
        <v>24</v>
      </c>
      <c r="M123" s="5" t="s">
        <v>25</v>
      </c>
      <c r="N123" s="5" t="s">
        <v>26</v>
      </c>
      <c r="AE123" s="76" t="s">
        <v>27</v>
      </c>
      <c r="AF123" s="77">
        <f>SUM(AF3,AF27,AF52,AF76,AF100,)</f>
        <v>165137.13143899167</v>
      </c>
    </row>
    <row r="124" spans="1:32" x14ac:dyDescent="0.25">
      <c r="A124">
        <v>7</v>
      </c>
      <c r="B124">
        <v>3</v>
      </c>
      <c r="C124">
        <v>0.12255746553813</v>
      </c>
      <c r="D124">
        <v>15.3536594656125</v>
      </c>
      <c r="E124">
        <v>582.91473840978495</v>
      </c>
      <c r="F124">
        <v>86.663569294896305</v>
      </c>
      <c r="G124">
        <v>126.093080309749</v>
      </c>
      <c r="I124" s="26" t="s">
        <v>28</v>
      </c>
      <c r="J124" s="2">
        <f>AF6</f>
        <v>4.0283173338945925E-2</v>
      </c>
      <c r="K124" s="2">
        <f>AF30</f>
        <v>0.14193944836468905</v>
      </c>
      <c r="L124" s="2">
        <f>AF55</f>
        <v>0.6232193171631597</v>
      </c>
      <c r="M124" s="2">
        <f>AF79</f>
        <v>8.8293251795877714E-2</v>
      </c>
      <c r="N124" s="2">
        <f>AF103</f>
        <v>0.10626480933732764</v>
      </c>
      <c r="AE124" s="76"/>
      <c r="AF124" s="77"/>
    </row>
    <row r="125" spans="1:32" x14ac:dyDescent="0.25">
      <c r="A125">
        <v>7</v>
      </c>
      <c r="B125">
        <v>4</v>
      </c>
      <c r="C125">
        <v>0.49594236647175399</v>
      </c>
      <c r="D125">
        <v>33.188018097915901</v>
      </c>
      <c r="E125">
        <v>511.59621131980202</v>
      </c>
      <c r="F125">
        <v>74.449545735681895</v>
      </c>
      <c r="G125">
        <v>94.020864633602301</v>
      </c>
      <c r="I125" s="26" t="s">
        <v>29</v>
      </c>
    </row>
    <row r="126" spans="1:32" x14ac:dyDescent="0.25">
      <c r="A126">
        <v>7</v>
      </c>
      <c r="B126">
        <v>5</v>
      </c>
      <c r="C126">
        <v>10.0250769321476</v>
      </c>
      <c r="D126">
        <v>177.77835288476399</v>
      </c>
      <c r="E126">
        <v>886.45233026133997</v>
      </c>
      <c r="F126">
        <v>123.566384455619</v>
      </c>
      <c r="G126">
        <v>143.60618885919601</v>
      </c>
      <c r="I126" s="26" t="s">
        <v>30</v>
      </c>
      <c r="AE126" s="76" t="s">
        <v>10</v>
      </c>
      <c r="AF126" s="77">
        <f>AF123/$AF$123</f>
        <v>1</v>
      </c>
    </row>
    <row r="127" spans="1:32" x14ac:dyDescent="0.25">
      <c r="A127">
        <v>7</v>
      </c>
      <c r="B127">
        <v>6</v>
      </c>
      <c r="C127">
        <v>48.4976717734624</v>
      </c>
      <c r="D127">
        <v>315.531665447335</v>
      </c>
      <c r="E127">
        <v>736.45766985297598</v>
      </c>
      <c r="F127">
        <v>118.795721599277</v>
      </c>
      <c r="G127">
        <v>90.389362597198797</v>
      </c>
      <c r="I127" s="26" t="s">
        <v>31</v>
      </c>
      <c r="AE127" s="76"/>
      <c r="AF127" s="77"/>
    </row>
    <row r="128" spans="1:32" x14ac:dyDescent="0.25">
      <c r="A128">
        <v>7</v>
      </c>
      <c r="B128">
        <v>7</v>
      </c>
      <c r="C128">
        <v>391.13047815671501</v>
      </c>
      <c r="D128">
        <v>756.46746342417396</v>
      </c>
      <c r="E128">
        <v>685.09081856114699</v>
      </c>
      <c r="F128">
        <v>136.86374492043299</v>
      </c>
      <c r="G128">
        <v>55.765046218460903</v>
      </c>
      <c r="I128" s="26" t="s">
        <v>32</v>
      </c>
    </row>
    <row r="129" spans="1:10" x14ac:dyDescent="0.25">
      <c r="A129">
        <v>7</v>
      </c>
      <c r="B129">
        <v>8</v>
      </c>
      <c r="C129">
        <v>75.333685347389405</v>
      </c>
      <c r="D129">
        <v>410.68517699531702</v>
      </c>
      <c r="E129">
        <v>670.47702632042001</v>
      </c>
      <c r="F129">
        <v>125.088789439583</v>
      </c>
      <c r="G129">
        <v>90.712469431180907</v>
      </c>
      <c r="I129" s="26" t="s">
        <v>33</v>
      </c>
      <c r="J129" s="4"/>
    </row>
    <row r="130" spans="1:10" x14ac:dyDescent="0.25">
      <c r="A130">
        <v>7</v>
      </c>
      <c r="B130">
        <v>9</v>
      </c>
      <c r="C130">
        <v>3.9209371618023798</v>
      </c>
      <c r="D130">
        <v>98.648941600179</v>
      </c>
      <c r="E130">
        <v>476.57223110393699</v>
      </c>
      <c r="F130">
        <v>95.126644256389</v>
      </c>
      <c r="G130">
        <v>67.522572566484598</v>
      </c>
    </row>
    <row r="131" spans="1:10" x14ac:dyDescent="0.25">
      <c r="A131">
        <v>7</v>
      </c>
      <c r="B131">
        <v>10</v>
      </c>
      <c r="C131">
        <v>0.50539417925228602</v>
      </c>
      <c r="D131">
        <v>40.6452303662346</v>
      </c>
      <c r="E131">
        <v>589.73183757728202</v>
      </c>
      <c r="F131">
        <v>107.047666696448</v>
      </c>
      <c r="G131">
        <v>105.58615916321899</v>
      </c>
    </row>
    <row r="132" spans="1:10" x14ac:dyDescent="0.25">
      <c r="A132">
        <v>7</v>
      </c>
      <c r="B132">
        <v>11</v>
      </c>
      <c r="C132">
        <v>0.20961280875459601</v>
      </c>
      <c r="D132">
        <v>17.019154794731001</v>
      </c>
      <c r="E132">
        <v>559.84582878038498</v>
      </c>
      <c r="F132">
        <v>65.790060688480594</v>
      </c>
      <c r="G132">
        <v>98.686150090333896</v>
      </c>
    </row>
    <row r="133" spans="1:10" x14ac:dyDescent="0.25">
      <c r="A133">
        <v>7</v>
      </c>
      <c r="B133">
        <v>12</v>
      </c>
      <c r="C133">
        <v>9.7324624076047E-2</v>
      </c>
      <c r="D133">
        <v>9.0440389917553503</v>
      </c>
      <c r="E133">
        <v>786.13939228667903</v>
      </c>
      <c r="F133">
        <v>105.80708655655999</v>
      </c>
      <c r="G133">
        <v>145.457833925394</v>
      </c>
    </row>
    <row r="134" spans="1:10" x14ac:dyDescent="0.25">
      <c r="A134">
        <v>7</v>
      </c>
      <c r="B134">
        <v>13</v>
      </c>
      <c r="C134">
        <v>5.7418249648436498E-3</v>
      </c>
      <c r="D134">
        <v>1.8899571674031399</v>
      </c>
      <c r="E134">
        <v>262.660746961808</v>
      </c>
      <c r="F134">
        <v>38.340198811955702</v>
      </c>
      <c r="G134">
        <v>59.020797426544398</v>
      </c>
    </row>
    <row r="135" spans="1:10" x14ac:dyDescent="0.25">
      <c r="A135">
        <v>7</v>
      </c>
      <c r="B135">
        <v>14</v>
      </c>
      <c r="C135">
        <v>8.3355549605175798E-4</v>
      </c>
      <c r="D135">
        <v>2.31818301616152</v>
      </c>
      <c r="E135">
        <v>543.956968542862</v>
      </c>
      <c r="F135">
        <v>59.539730944553</v>
      </c>
      <c r="G135">
        <v>124.14128705371</v>
      </c>
    </row>
    <row r="136" spans="1:10" x14ac:dyDescent="0.25">
      <c r="A136">
        <v>7</v>
      </c>
      <c r="B136">
        <v>15</v>
      </c>
      <c r="C136">
        <v>9.7599451437550605E-4</v>
      </c>
      <c r="D136">
        <v>0.423717426174265</v>
      </c>
      <c r="E136">
        <v>417.968117933386</v>
      </c>
      <c r="F136">
        <v>53.640026332288897</v>
      </c>
      <c r="G136">
        <v>108.922759316905</v>
      </c>
    </row>
    <row r="137" spans="1:10" x14ac:dyDescent="0.25">
      <c r="A137">
        <v>7</v>
      </c>
      <c r="B137">
        <v>16</v>
      </c>
      <c r="C137">
        <v>1.9540785050294299E-5</v>
      </c>
      <c r="D137">
        <v>4.5978391467927801E-2</v>
      </c>
      <c r="E137">
        <v>262.83681213003803</v>
      </c>
      <c r="F137">
        <v>21.901748081706</v>
      </c>
      <c r="G137">
        <v>47.9456581413056</v>
      </c>
    </row>
    <row r="138" spans="1:10" x14ac:dyDescent="0.25">
      <c r="A138">
        <v>7</v>
      </c>
      <c r="B138">
        <v>17</v>
      </c>
      <c r="C138">
        <v>8.0880115021769302E-5</v>
      </c>
      <c r="D138">
        <v>1.49059400267643E-2</v>
      </c>
      <c r="E138">
        <v>167.196453418825</v>
      </c>
      <c r="F138">
        <v>20.296521549274999</v>
      </c>
      <c r="G138">
        <v>31.560564968668899</v>
      </c>
    </row>
    <row r="139" spans="1:10" x14ac:dyDescent="0.25">
      <c r="A139">
        <v>7</v>
      </c>
      <c r="B139">
        <v>18</v>
      </c>
      <c r="C139">
        <v>1.8351099851396901E-6</v>
      </c>
      <c r="D139">
        <v>2.78061728381052E-2</v>
      </c>
      <c r="E139">
        <v>197.91582320565999</v>
      </c>
      <c r="F139">
        <v>19.3314299364765</v>
      </c>
      <c r="G139">
        <v>43.048263602538</v>
      </c>
    </row>
    <row r="140" spans="1:10" x14ac:dyDescent="0.25">
      <c r="A140">
        <v>7</v>
      </c>
      <c r="B140">
        <v>19</v>
      </c>
      <c r="C140">
        <v>4.5401691171919401E-8</v>
      </c>
      <c r="D140">
        <v>1.39313219214967E-2</v>
      </c>
      <c r="E140">
        <v>229.00178871065199</v>
      </c>
      <c r="F140">
        <v>27.369141245757302</v>
      </c>
      <c r="G140">
        <v>53.503420983624103</v>
      </c>
    </row>
    <row r="141" spans="1:10" x14ac:dyDescent="0.25">
      <c r="A141">
        <v>7</v>
      </c>
      <c r="B141">
        <v>20</v>
      </c>
      <c r="C141">
        <v>2.1129748886011501E-8</v>
      </c>
      <c r="D141">
        <v>2.6751648036151998E-3</v>
      </c>
      <c r="E141">
        <v>285.27822244764599</v>
      </c>
      <c r="F141">
        <v>22.828279978502302</v>
      </c>
      <c r="G141">
        <v>56.046776650870797</v>
      </c>
    </row>
    <row r="142" spans="1:10" x14ac:dyDescent="0.25">
      <c r="A142">
        <v>8</v>
      </c>
      <c r="B142">
        <v>1</v>
      </c>
      <c r="C142">
        <v>3.1009113464576402E-4</v>
      </c>
      <c r="D142">
        <v>0.80149179850303298</v>
      </c>
      <c r="E142">
        <v>573.76624559008803</v>
      </c>
      <c r="F142">
        <v>57.706548172689899</v>
      </c>
      <c r="G142">
        <v>100.781320541399</v>
      </c>
    </row>
    <row r="143" spans="1:10" x14ac:dyDescent="0.25">
      <c r="A143">
        <v>8</v>
      </c>
      <c r="B143">
        <v>2</v>
      </c>
      <c r="C143">
        <v>2.5207475911294401E-2</v>
      </c>
      <c r="D143">
        <v>3.6504121676186698</v>
      </c>
      <c r="E143">
        <v>462.951127268883</v>
      </c>
      <c r="F143">
        <v>59.592292995928098</v>
      </c>
      <c r="G143">
        <v>89.021163252040793</v>
      </c>
    </row>
    <row r="144" spans="1:10" x14ac:dyDescent="0.25">
      <c r="A144">
        <v>8</v>
      </c>
      <c r="B144">
        <v>3</v>
      </c>
      <c r="C144">
        <v>3.8346180434940202E-2</v>
      </c>
      <c r="D144">
        <v>5.5848753190680602</v>
      </c>
      <c r="E144">
        <v>540.80699079982799</v>
      </c>
      <c r="F144">
        <v>77.153374022199202</v>
      </c>
      <c r="G144">
        <v>105.038293341048</v>
      </c>
    </row>
    <row r="145" spans="1:7" x14ac:dyDescent="0.25">
      <c r="A145">
        <v>8</v>
      </c>
      <c r="B145">
        <v>4</v>
      </c>
      <c r="C145">
        <v>9.8057017765258894E-2</v>
      </c>
      <c r="D145">
        <v>19.2314414900084</v>
      </c>
      <c r="E145">
        <v>547.18331181974497</v>
      </c>
      <c r="F145">
        <v>79.919397675332306</v>
      </c>
      <c r="G145">
        <v>90.421935386934393</v>
      </c>
    </row>
    <row r="146" spans="1:7" x14ac:dyDescent="0.25">
      <c r="A146">
        <v>8</v>
      </c>
      <c r="B146">
        <v>5</v>
      </c>
      <c r="C146">
        <v>0.55755849021375703</v>
      </c>
      <c r="D146">
        <v>47.701672384883501</v>
      </c>
      <c r="E146">
        <v>793.47847015648301</v>
      </c>
      <c r="F146">
        <v>125.675717323467</v>
      </c>
      <c r="G146">
        <v>116.528679779873</v>
      </c>
    </row>
    <row r="147" spans="1:7" x14ac:dyDescent="0.25">
      <c r="A147">
        <v>8</v>
      </c>
      <c r="B147">
        <v>6</v>
      </c>
      <c r="C147">
        <v>6.0749019963353703</v>
      </c>
      <c r="D147">
        <v>161.027930651964</v>
      </c>
      <c r="E147">
        <v>744.17257864534497</v>
      </c>
      <c r="F147">
        <v>136.94156100755799</v>
      </c>
      <c r="G147">
        <v>105.50546097636</v>
      </c>
    </row>
    <row r="148" spans="1:7" x14ac:dyDescent="0.25">
      <c r="A148">
        <v>8</v>
      </c>
      <c r="B148">
        <v>7</v>
      </c>
      <c r="C148">
        <v>75.333685347389405</v>
      </c>
      <c r="D148">
        <v>410.68517699531702</v>
      </c>
      <c r="E148">
        <v>670.47702632042001</v>
      </c>
      <c r="F148">
        <v>125.088789439583</v>
      </c>
      <c r="G148">
        <v>90.712469431180807</v>
      </c>
    </row>
    <row r="149" spans="1:7" x14ac:dyDescent="0.25">
      <c r="A149">
        <v>8</v>
      </c>
      <c r="B149">
        <v>8</v>
      </c>
      <c r="C149">
        <v>327.268930914816</v>
      </c>
      <c r="D149">
        <v>973.64101112987805</v>
      </c>
      <c r="E149">
        <v>757.66757160475004</v>
      </c>
      <c r="F149">
        <v>132.43017867610601</v>
      </c>
      <c r="G149">
        <v>89.7205519770894</v>
      </c>
    </row>
    <row r="150" spans="1:7" x14ac:dyDescent="0.25">
      <c r="A150">
        <v>8</v>
      </c>
      <c r="B150">
        <v>9</v>
      </c>
      <c r="C150">
        <v>42.681553032852499</v>
      </c>
      <c r="D150">
        <v>300.10348842404801</v>
      </c>
      <c r="E150">
        <v>689.54093256574902</v>
      </c>
      <c r="F150">
        <v>107.644720434866</v>
      </c>
      <c r="G150">
        <v>83.415756499348902</v>
      </c>
    </row>
    <row r="151" spans="1:7" x14ac:dyDescent="0.25">
      <c r="A151">
        <v>8</v>
      </c>
      <c r="B151">
        <v>10</v>
      </c>
      <c r="C151">
        <v>7.5225243563539399</v>
      </c>
      <c r="D151">
        <v>158.745903553348</v>
      </c>
      <c r="E151">
        <v>753.89321351725903</v>
      </c>
      <c r="F151">
        <v>118.36528041892601</v>
      </c>
      <c r="G151">
        <v>105.242922199416</v>
      </c>
    </row>
    <row r="152" spans="1:7" x14ac:dyDescent="0.25">
      <c r="A152">
        <v>8</v>
      </c>
      <c r="B152">
        <v>11</v>
      </c>
      <c r="C152">
        <v>0.69739372668678601</v>
      </c>
      <c r="D152">
        <v>36.030223408972503</v>
      </c>
      <c r="E152">
        <v>620.20347120760903</v>
      </c>
      <c r="F152">
        <v>91.894003086308402</v>
      </c>
      <c r="G152">
        <v>91.804468138147399</v>
      </c>
    </row>
    <row r="153" spans="1:7" x14ac:dyDescent="0.25">
      <c r="A153">
        <v>8</v>
      </c>
      <c r="B153">
        <v>12</v>
      </c>
      <c r="C153">
        <v>0.19053654981076601</v>
      </c>
      <c r="D153">
        <v>28.2757321335712</v>
      </c>
      <c r="E153">
        <v>796.11648051014095</v>
      </c>
      <c r="F153">
        <v>106.246174969842</v>
      </c>
      <c r="G153">
        <v>164.38993523291501</v>
      </c>
    </row>
    <row r="154" spans="1:7" x14ac:dyDescent="0.25">
      <c r="A154">
        <v>8</v>
      </c>
      <c r="B154">
        <v>13</v>
      </c>
      <c r="C154">
        <v>2.0739737815464499E-2</v>
      </c>
      <c r="D154">
        <v>3.7520180135080801</v>
      </c>
      <c r="E154">
        <v>348.02020128833402</v>
      </c>
      <c r="F154">
        <v>44.751972061900403</v>
      </c>
      <c r="G154">
        <v>63.386956149779401</v>
      </c>
    </row>
    <row r="155" spans="1:7" x14ac:dyDescent="0.25">
      <c r="A155">
        <v>8</v>
      </c>
      <c r="B155">
        <v>14</v>
      </c>
      <c r="C155">
        <v>1.7698149132368501E-2</v>
      </c>
      <c r="D155">
        <v>3.1728750848118898</v>
      </c>
      <c r="E155">
        <v>612.80581325771902</v>
      </c>
      <c r="F155">
        <v>69.494447124630199</v>
      </c>
      <c r="G155">
        <v>119.234178441677</v>
      </c>
    </row>
    <row r="156" spans="1:7" x14ac:dyDescent="0.25">
      <c r="A156">
        <v>8</v>
      </c>
      <c r="B156">
        <v>15</v>
      </c>
      <c r="C156">
        <v>4.3655926709931401E-4</v>
      </c>
      <c r="D156">
        <v>1.4229371023389401</v>
      </c>
      <c r="E156">
        <v>515.37253301441297</v>
      </c>
      <c r="F156">
        <v>48.050791410099798</v>
      </c>
      <c r="G156">
        <v>93.793234992665006</v>
      </c>
    </row>
    <row r="157" spans="1:7" x14ac:dyDescent="0.25">
      <c r="A157">
        <v>8</v>
      </c>
      <c r="B157">
        <v>16</v>
      </c>
      <c r="C157">
        <v>2.25455580637631E-4</v>
      </c>
      <c r="D157">
        <v>0.180472242397545</v>
      </c>
      <c r="E157">
        <v>280.39421934409899</v>
      </c>
      <c r="F157">
        <v>31.5136303920956</v>
      </c>
      <c r="G157">
        <v>56.170877286923698</v>
      </c>
    </row>
    <row r="158" spans="1:7" x14ac:dyDescent="0.25">
      <c r="A158">
        <v>8</v>
      </c>
      <c r="B158">
        <v>17</v>
      </c>
      <c r="C158">
        <v>2.8737067281303099E-4</v>
      </c>
      <c r="D158">
        <v>0.12085728082744</v>
      </c>
      <c r="E158">
        <v>197.93005300414299</v>
      </c>
      <c r="F158">
        <v>23.710044034762699</v>
      </c>
      <c r="G158">
        <v>46.1257948205497</v>
      </c>
    </row>
    <row r="159" spans="1:7" x14ac:dyDescent="0.25">
      <c r="A159">
        <v>8</v>
      </c>
      <c r="B159">
        <v>18</v>
      </c>
      <c r="C159">
        <v>1.56423193585872E-5</v>
      </c>
      <c r="D159">
        <v>8.5642724775691598E-2</v>
      </c>
      <c r="E159">
        <v>229.19178096180499</v>
      </c>
      <c r="F159">
        <v>30.7368088401027</v>
      </c>
      <c r="G159">
        <v>54.087883840249098</v>
      </c>
    </row>
    <row r="160" spans="1:7" x14ac:dyDescent="0.25">
      <c r="A160">
        <v>8</v>
      </c>
      <c r="B160">
        <v>19</v>
      </c>
      <c r="C160">
        <v>2.70232241063472E-5</v>
      </c>
      <c r="D160">
        <v>1.36751744502381E-2</v>
      </c>
      <c r="E160">
        <v>308.55954298637403</v>
      </c>
      <c r="F160">
        <v>26.203717649506</v>
      </c>
      <c r="G160">
        <v>62.739582453267097</v>
      </c>
    </row>
    <row r="161" spans="1:7" x14ac:dyDescent="0.25">
      <c r="A161">
        <v>8</v>
      </c>
      <c r="B161">
        <v>20</v>
      </c>
      <c r="C161">
        <v>5.2283205763472699E-8</v>
      </c>
      <c r="D161">
        <v>1.04792366083294E-2</v>
      </c>
      <c r="E161">
        <v>312.25974104638601</v>
      </c>
      <c r="F161">
        <v>24.0757079497827</v>
      </c>
      <c r="G161">
        <v>59.3542176017191</v>
      </c>
    </row>
    <row r="162" spans="1:7" x14ac:dyDescent="0.25">
      <c r="A162">
        <v>9</v>
      </c>
      <c r="B162">
        <v>1</v>
      </c>
      <c r="C162">
        <v>7.2906915407726901E-4</v>
      </c>
      <c r="D162">
        <v>0.64169086521052099</v>
      </c>
      <c r="E162">
        <v>320.469323241555</v>
      </c>
      <c r="F162">
        <v>47.0083333686012</v>
      </c>
      <c r="G162">
        <v>79.361591967976494</v>
      </c>
    </row>
    <row r="163" spans="1:7" x14ac:dyDescent="0.25">
      <c r="A163">
        <v>9</v>
      </c>
      <c r="B163">
        <v>2</v>
      </c>
      <c r="C163">
        <v>1.3622492401327201E-4</v>
      </c>
      <c r="D163">
        <v>0.59915605227766</v>
      </c>
      <c r="E163">
        <v>303.89156506255898</v>
      </c>
      <c r="F163">
        <v>36.390002852201299</v>
      </c>
      <c r="G163">
        <v>57.260709189670798</v>
      </c>
    </row>
    <row r="164" spans="1:7" x14ac:dyDescent="0.25">
      <c r="A164">
        <v>9</v>
      </c>
      <c r="B164">
        <v>3</v>
      </c>
      <c r="C164">
        <v>1.67840928758992E-3</v>
      </c>
      <c r="D164">
        <v>2.15298808325847</v>
      </c>
      <c r="E164">
        <v>444.71202105071802</v>
      </c>
      <c r="F164">
        <v>49.071998116500701</v>
      </c>
      <c r="G164">
        <v>91.332666384722003</v>
      </c>
    </row>
    <row r="165" spans="1:7" x14ac:dyDescent="0.25">
      <c r="A165">
        <v>9</v>
      </c>
      <c r="B165">
        <v>4</v>
      </c>
      <c r="C165">
        <v>1.6320530630507799E-2</v>
      </c>
      <c r="D165">
        <v>4.4301250450009997</v>
      </c>
      <c r="E165">
        <v>390.76200450761002</v>
      </c>
      <c r="F165">
        <v>49.5512390234666</v>
      </c>
      <c r="G165">
        <v>88.356737562480703</v>
      </c>
    </row>
    <row r="166" spans="1:7" x14ac:dyDescent="0.25">
      <c r="A166">
        <v>9</v>
      </c>
      <c r="B166">
        <v>5</v>
      </c>
      <c r="C166">
        <v>0.15188252160248999</v>
      </c>
      <c r="D166">
        <v>17.986827169568201</v>
      </c>
      <c r="E166">
        <v>683.05299839999498</v>
      </c>
      <c r="F166">
        <v>81.309433059198795</v>
      </c>
      <c r="G166">
        <v>115.039240255943</v>
      </c>
    </row>
    <row r="167" spans="1:7" x14ac:dyDescent="0.25">
      <c r="A167">
        <v>9</v>
      </c>
      <c r="B167">
        <v>6</v>
      </c>
      <c r="C167">
        <v>0.67551628144497999</v>
      </c>
      <c r="D167">
        <v>40.166065029329602</v>
      </c>
      <c r="E167">
        <v>514.39198035836</v>
      </c>
      <c r="F167">
        <v>90.116343770563901</v>
      </c>
      <c r="G167">
        <v>98.754768774333797</v>
      </c>
    </row>
    <row r="168" spans="1:7" x14ac:dyDescent="0.25">
      <c r="A168">
        <v>9</v>
      </c>
      <c r="B168">
        <v>7</v>
      </c>
      <c r="C168">
        <v>3.9209371618023701</v>
      </c>
      <c r="D168">
        <v>98.648941600179</v>
      </c>
      <c r="E168">
        <v>476.57223110393699</v>
      </c>
      <c r="F168">
        <v>95.1266442563889</v>
      </c>
      <c r="G168">
        <v>67.522572566484598</v>
      </c>
    </row>
    <row r="169" spans="1:7" x14ac:dyDescent="0.25">
      <c r="A169">
        <v>9</v>
      </c>
      <c r="B169">
        <v>8</v>
      </c>
      <c r="C169">
        <v>42.681553032852399</v>
      </c>
      <c r="D169">
        <v>300.10348842404801</v>
      </c>
      <c r="E169">
        <v>689.54093256575004</v>
      </c>
      <c r="F169">
        <v>107.644720434866</v>
      </c>
      <c r="G169">
        <v>83.415756499348902</v>
      </c>
    </row>
    <row r="170" spans="1:7" x14ac:dyDescent="0.25">
      <c r="A170">
        <v>9</v>
      </c>
      <c r="B170">
        <v>9</v>
      </c>
      <c r="C170">
        <v>455.55637439945701</v>
      </c>
      <c r="D170">
        <v>666.21318300458904</v>
      </c>
      <c r="E170">
        <v>400.714559387419</v>
      </c>
      <c r="F170">
        <v>109.661845220896</v>
      </c>
      <c r="G170">
        <v>64.162007814716901</v>
      </c>
    </row>
    <row r="171" spans="1:7" x14ac:dyDescent="0.25">
      <c r="A171">
        <v>9</v>
      </c>
      <c r="B171">
        <v>10</v>
      </c>
      <c r="C171">
        <v>48.743064382956199</v>
      </c>
      <c r="D171">
        <v>367.24384445860198</v>
      </c>
      <c r="E171">
        <v>697.32600965868096</v>
      </c>
      <c r="F171">
        <v>114.798589231582</v>
      </c>
      <c r="G171">
        <v>89.510667786566998</v>
      </c>
    </row>
    <row r="172" spans="1:7" x14ac:dyDescent="0.25">
      <c r="A172">
        <v>9</v>
      </c>
      <c r="B172">
        <v>11</v>
      </c>
      <c r="C172">
        <v>6.4324757758763402</v>
      </c>
      <c r="D172">
        <v>118.304978927273</v>
      </c>
      <c r="E172">
        <v>589.06743072618599</v>
      </c>
      <c r="F172">
        <v>90.972923231294402</v>
      </c>
      <c r="G172">
        <v>79.239292292266796</v>
      </c>
    </row>
    <row r="173" spans="1:7" x14ac:dyDescent="0.25">
      <c r="A173">
        <v>9</v>
      </c>
      <c r="B173">
        <v>12</v>
      </c>
      <c r="C173">
        <v>0.56161674403874395</v>
      </c>
      <c r="D173">
        <v>40.904106401721997</v>
      </c>
      <c r="E173">
        <v>806.86721007724498</v>
      </c>
      <c r="F173">
        <v>117.14261441236999</v>
      </c>
      <c r="G173">
        <v>148.43506755249899</v>
      </c>
    </row>
    <row r="174" spans="1:7" x14ac:dyDescent="0.25">
      <c r="A174">
        <v>9</v>
      </c>
      <c r="B174">
        <v>13</v>
      </c>
      <c r="C174">
        <v>0.57983995514053999</v>
      </c>
      <c r="D174">
        <v>9.3849363747475198</v>
      </c>
      <c r="E174">
        <v>282.74406773440597</v>
      </c>
      <c r="F174">
        <v>55.704796188561403</v>
      </c>
      <c r="G174">
        <v>51.117847240249702</v>
      </c>
    </row>
    <row r="175" spans="1:7" x14ac:dyDescent="0.25">
      <c r="A175">
        <v>9</v>
      </c>
      <c r="B175">
        <v>14</v>
      </c>
      <c r="C175">
        <v>3.3707342633610797E-2</v>
      </c>
      <c r="D175">
        <v>4.9754145167217203</v>
      </c>
      <c r="E175">
        <v>579.97996858844499</v>
      </c>
      <c r="F175">
        <v>76.360275152841595</v>
      </c>
      <c r="G175">
        <v>107.897442675977</v>
      </c>
    </row>
    <row r="176" spans="1:7" x14ac:dyDescent="0.25">
      <c r="A176">
        <v>9</v>
      </c>
      <c r="B176">
        <v>15</v>
      </c>
      <c r="C176">
        <v>3.2570105425360499E-2</v>
      </c>
      <c r="D176">
        <v>2.3442428944411899</v>
      </c>
      <c r="E176">
        <v>542.43426500426597</v>
      </c>
      <c r="F176">
        <v>78.559228638784901</v>
      </c>
      <c r="G176">
        <v>100.64101979242299</v>
      </c>
    </row>
    <row r="177" spans="1:7" x14ac:dyDescent="0.25">
      <c r="A177">
        <v>9</v>
      </c>
      <c r="B177">
        <v>16</v>
      </c>
      <c r="C177">
        <v>1.3352675086354801E-4</v>
      </c>
      <c r="D177">
        <v>0.33282908680246298</v>
      </c>
      <c r="E177">
        <v>252.20029395601301</v>
      </c>
      <c r="F177">
        <v>31.459933468051201</v>
      </c>
      <c r="G177">
        <v>62.494677922289</v>
      </c>
    </row>
    <row r="178" spans="1:7" x14ac:dyDescent="0.25">
      <c r="A178">
        <v>9</v>
      </c>
      <c r="B178">
        <v>17</v>
      </c>
      <c r="C178">
        <v>3.1932212198060398E-5</v>
      </c>
      <c r="D178">
        <v>0.18230351878650999</v>
      </c>
      <c r="E178">
        <v>172.460204461259</v>
      </c>
      <c r="F178">
        <v>20.997055656018599</v>
      </c>
      <c r="G178">
        <v>47.661851006495098</v>
      </c>
    </row>
    <row r="179" spans="1:7" x14ac:dyDescent="0.25">
      <c r="A179">
        <v>9</v>
      </c>
      <c r="B179">
        <v>18</v>
      </c>
      <c r="C179">
        <v>2.3427781021936501E-5</v>
      </c>
      <c r="D179">
        <v>0.205797215183046</v>
      </c>
      <c r="E179">
        <v>221.98309080677399</v>
      </c>
      <c r="F179">
        <v>27.6709252818906</v>
      </c>
      <c r="G179">
        <v>56.877482432991897</v>
      </c>
    </row>
    <row r="180" spans="1:7" x14ac:dyDescent="0.25">
      <c r="A180">
        <v>9</v>
      </c>
      <c r="B180">
        <v>19</v>
      </c>
      <c r="C180">
        <v>8.0298102881865105E-6</v>
      </c>
      <c r="D180">
        <v>1.0108925725098701</v>
      </c>
      <c r="E180">
        <v>298.30046746061299</v>
      </c>
      <c r="F180">
        <v>31.417399227646101</v>
      </c>
      <c r="G180">
        <v>85.744960472500196</v>
      </c>
    </row>
    <row r="181" spans="1:7" x14ac:dyDescent="0.25">
      <c r="A181">
        <v>9</v>
      </c>
      <c r="B181">
        <v>20</v>
      </c>
      <c r="C181">
        <v>5.1309775930027402E-6</v>
      </c>
      <c r="D181">
        <v>3.16532884574732E-2</v>
      </c>
      <c r="E181">
        <v>282.38201249550201</v>
      </c>
      <c r="F181">
        <v>24.3251110905552</v>
      </c>
      <c r="G181">
        <v>64.001603056337203</v>
      </c>
    </row>
    <row r="182" spans="1:7" x14ac:dyDescent="0.25">
      <c r="A182">
        <v>10</v>
      </c>
      <c r="B182">
        <v>1</v>
      </c>
      <c r="C182">
        <v>1.05883751681699E-3</v>
      </c>
      <c r="D182">
        <v>0.45394748727183498</v>
      </c>
      <c r="E182">
        <v>480.46117109496299</v>
      </c>
      <c r="F182">
        <v>51.013632437908001</v>
      </c>
      <c r="G182">
        <v>88.840613928054296</v>
      </c>
    </row>
    <row r="183" spans="1:7" x14ac:dyDescent="0.25">
      <c r="A183">
        <v>10</v>
      </c>
      <c r="B183">
        <v>2</v>
      </c>
      <c r="C183">
        <v>1.4731838894099E-4</v>
      </c>
      <c r="D183">
        <v>0.25464788665301902</v>
      </c>
      <c r="E183">
        <v>398.60020206317699</v>
      </c>
      <c r="F183">
        <v>53.972681120265001</v>
      </c>
      <c r="G183">
        <v>77.671512548860505</v>
      </c>
    </row>
    <row r="184" spans="1:7" x14ac:dyDescent="0.25">
      <c r="A184">
        <v>10</v>
      </c>
      <c r="B184">
        <v>3</v>
      </c>
      <c r="C184">
        <v>6.3440540237136203E-4</v>
      </c>
      <c r="D184">
        <v>0.82155374890484001</v>
      </c>
      <c r="E184">
        <v>504.87639933725399</v>
      </c>
      <c r="F184">
        <v>57.151511693179202</v>
      </c>
      <c r="G184">
        <v>106.249242281539</v>
      </c>
    </row>
    <row r="185" spans="1:7" x14ac:dyDescent="0.25">
      <c r="A185">
        <v>10</v>
      </c>
      <c r="B185">
        <v>4</v>
      </c>
      <c r="C185">
        <v>2.4622140860906302E-3</v>
      </c>
      <c r="D185">
        <v>1.72321652917045</v>
      </c>
      <c r="E185">
        <v>449.49346279115002</v>
      </c>
      <c r="F185">
        <v>56.720277739742102</v>
      </c>
      <c r="G185">
        <v>103.675472978814</v>
      </c>
    </row>
    <row r="186" spans="1:7" x14ac:dyDescent="0.25">
      <c r="A186">
        <v>10</v>
      </c>
      <c r="B186">
        <v>5</v>
      </c>
      <c r="C186">
        <v>6.9124403622567401E-2</v>
      </c>
      <c r="D186">
        <v>10.512712225349601</v>
      </c>
      <c r="E186">
        <v>666.76613086050304</v>
      </c>
      <c r="F186">
        <v>104.972476990231</v>
      </c>
      <c r="G186">
        <v>141.939417870223</v>
      </c>
    </row>
    <row r="187" spans="1:7" x14ac:dyDescent="0.25">
      <c r="A187">
        <v>10</v>
      </c>
      <c r="B187">
        <v>6</v>
      </c>
      <c r="C187">
        <v>8.0271619278041398E-2</v>
      </c>
      <c r="D187">
        <v>13.5636039102195</v>
      </c>
      <c r="E187">
        <v>566.89534442395097</v>
      </c>
      <c r="F187">
        <v>93.346973929242196</v>
      </c>
      <c r="G187">
        <v>110.499177020405</v>
      </c>
    </row>
    <row r="188" spans="1:7" x14ac:dyDescent="0.25">
      <c r="A188">
        <v>10</v>
      </c>
      <c r="B188">
        <v>7</v>
      </c>
      <c r="C188">
        <v>0.50539417925228602</v>
      </c>
      <c r="D188">
        <v>40.6452303662346</v>
      </c>
      <c r="E188">
        <v>589.73183757728304</v>
      </c>
      <c r="F188">
        <v>107.047666696448</v>
      </c>
      <c r="G188">
        <v>105.58615916321899</v>
      </c>
    </row>
    <row r="189" spans="1:7" x14ac:dyDescent="0.25">
      <c r="A189">
        <v>10</v>
      </c>
      <c r="B189">
        <v>8</v>
      </c>
      <c r="C189">
        <v>7.5225243563539301</v>
      </c>
      <c r="D189">
        <v>158.745903553348</v>
      </c>
      <c r="E189">
        <v>753.893213517258</v>
      </c>
      <c r="F189">
        <v>118.36528041892601</v>
      </c>
      <c r="G189">
        <v>105.242922199416</v>
      </c>
    </row>
    <row r="190" spans="1:7" x14ac:dyDescent="0.25">
      <c r="A190">
        <v>10</v>
      </c>
      <c r="B190">
        <v>9</v>
      </c>
      <c r="C190">
        <v>48.743064382956199</v>
      </c>
      <c r="D190">
        <v>367.24384445860198</v>
      </c>
      <c r="E190">
        <v>697.32600965868096</v>
      </c>
      <c r="F190">
        <v>114.798589231582</v>
      </c>
      <c r="G190">
        <v>89.510667786566998</v>
      </c>
    </row>
    <row r="191" spans="1:7" x14ac:dyDescent="0.25">
      <c r="A191">
        <v>10</v>
      </c>
      <c r="B191">
        <v>10</v>
      </c>
      <c r="C191">
        <v>569.09559919395895</v>
      </c>
      <c r="D191">
        <v>1032.37661965486</v>
      </c>
      <c r="E191">
        <v>888.23784548147296</v>
      </c>
      <c r="F191">
        <v>167.272626471081</v>
      </c>
      <c r="G191">
        <v>102.96994922083999</v>
      </c>
    </row>
    <row r="192" spans="1:7" x14ac:dyDescent="0.25">
      <c r="A192">
        <v>10</v>
      </c>
      <c r="B192">
        <v>11</v>
      </c>
      <c r="C192">
        <v>83.852064255405395</v>
      </c>
      <c r="D192">
        <v>507.095813923447</v>
      </c>
      <c r="E192">
        <v>891.79766626383605</v>
      </c>
      <c r="F192">
        <v>143.80753855283101</v>
      </c>
      <c r="G192">
        <v>92.035589858803903</v>
      </c>
    </row>
    <row r="193" spans="1:7" x14ac:dyDescent="0.25">
      <c r="A193">
        <v>10</v>
      </c>
      <c r="B193">
        <v>12</v>
      </c>
      <c r="C193">
        <v>8.4432461628187099</v>
      </c>
      <c r="D193">
        <v>189.07672174738499</v>
      </c>
      <c r="E193">
        <v>1003.61979090721</v>
      </c>
      <c r="F193">
        <v>177.310263891321</v>
      </c>
      <c r="G193">
        <v>164.94511361268201</v>
      </c>
    </row>
    <row r="194" spans="1:7" x14ac:dyDescent="0.25">
      <c r="A194">
        <v>10</v>
      </c>
      <c r="B194">
        <v>13</v>
      </c>
      <c r="C194">
        <v>1.2575926364726699</v>
      </c>
      <c r="D194">
        <v>39.713288071207003</v>
      </c>
      <c r="E194">
        <v>470.57680504739301</v>
      </c>
      <c r="F194">
        <v>70.814339304776695</v>
      </c>
      <c r="G194">
        <v>82.065079483715294</v>
      </c>
    </row>
    <row r="195" spans="1:7" x14ac:dyDescent="0.25">
      <c r="A195">
        <v>10</v>
      </c>
      <c r="B195">
        <v>14</v>
      </c>
      <c r="C195">
        <v>7.2232515443638998E-2</v>
      </c>
      <c r="D195">
        <v>15.057265893673099</v>
      </c>
      <c r="E195">
        <v>871.14044862368098</v>
      </c>
      <c r="F195">
        <v>88.616008275997601</v>
      </c>
      <c r="G195">
        <v>131.26825633953399</v>
      </c>
    </row>
    <row r="196" spans="1:7" x14ac:dyDescent="0.25">
      <c r="A196">
        <v>10</v>
      </c>
      <c r="B196">
        <v>15</v>
      </c>
      <c r="C196">
        <v>1.63490900905385E-2</v>
      </c>
      <c r="D196">
        <v>7.7449347016499397</v>
      </c>
      <c r="E196">
        <v>669.53719517741604</v>
      </c>
      <c r="F196">
        <v>93.725166129768695</v>
      </c>
      <c r="G196">
        <v>122.24225212763599</v>
      </c>
    </row>
    <row r="197" spans="1:7" x14ac:dyDescent="0.25">
      <c r="A197">
        <v>10</v>
      </c>
      <c r="B197">
        <v>16</v>
      </c>
      <c r="C197">
        <v>6.1268155392965899E-3</v>
      </c>
      <c r="D197">
        <v>1.6304289886118799</v>
      </c>
      <c r="E197">
        <v>445.043108987116</v>
      </c>
      <c r="F197">
        <v>55.128337426556797</v>
      </c>
      <c r="G197">
        <v>82.986626334677297</v>
      </c>
    </row>
    <row r="198" spans="1:7" x14ac:dyDescent="0.25">
      <c r="A198">
        <v>10</v>
      </c>
      <c r="B198">
        <v>17</v>
      </c>
      <c r="C198">
        <v>1.7542857973228799E-4</v>
      </c>
      <c r="D198">
        <v>0.38787015302386402</v>
      </c>
      <c r="E198">
        <v>280.42923336502599</v>
      </c>
      <c r="F198">
        <v>36.539011812769402</v>
      </c>
      <c r="G198">
        <v>57.297853708699499</v>
      </c>
    </row>
    <row r="199" spans="1:7" x14ac:dyDescent="0.25">
      <c r="A199">
        <v>10</v>
      </c>
      <c r="B199">
        <v>18</v>
      </c>
      <c r="C199">
        <v>1.6861675027399599E-4</v>
      </c>
      <c r="D199">
        <v>0.53948432361570897</v>
      </c>
      <c r="E199">
        <v>315.32918182969797</v>
      </c>
      <c r="F199">
        <v>35.817630734767803</v>
      </c>
      <c r="G199">
        <v>67.279124255212693</v>
      </c>
    </row>
    <row r="200" spans="1:7" x14ac:dyDescent="0.25">
      <c r="A200">
        <v>10</v>
      </c>
      <c r="B200">
        <v>19</v>
      </c>
      <c r="C200">
        <v>5.0269914753729398E-5</v>
      </c>
      <c r="D200">
        <v>0.49237631518187103</v>
      </c>
      <c r="E200">
        <v>393.57079055281002</v>
      </c>
      <c r="F200">
        <v>46.118034494121197</v>
      </c>
      <c r="G200">
        <v>68.879905998650997</v>
      </c>
    </row>
    <row r="201" spans="1:7" x14ac:dyDescent="0.25">
      <c r="A201">
        <v>10</v>
      </c>
      <c r="B201">
        <v>20</v>
      </c>
      <c r="C201">
        <v>8.4137956689901599E-5</v>
      </c>
      <c r="D201">
        <v>7.7406982360870596E-2</v>
      </c>
      <c r="E201">
        <v>373.51495064803402</v>
      </c>
      <c r="F201">
        <v>35.910349052517397</v>
      </c>
      <c r="G201">
        <v>75.350732529527704</v>
      </c>
    </row>
    <row r="202" spans="1:7" x14ac:dyDescent="0.25">
      <c r="A202">
        <v>11</v>
      </c>
      <c r="B202">
        <v>1</v>
      </c>
      <c r="C202">
        <v>7.4734145065859302E-6</v>
      </c>
      <c r="D202">
        <v>6.2586036700152101E-2</v>
      </c>
      <c r="E202">
        <v>359.87367018351</v>
      </c>
      <c r="F202">
        <v>43.284323328644199</v>
      </c>
      <c r="G202">
        <v>67.238058880835794</v>
      </c>
    </row>
    <row r="203" spans="1:7" x14ac:dyDescent="0.25">
      <c r="A203">
        <v>11</v>
      </c>
      <c r="B203">
        <v>2</v>
      </c>
      <c r="C203">
        <v>1.2713284865942599E-6</v>
      </c>
      <c r="D203">
        <v>0.135995950334592</v>
      </c>
      <c r="E203">
        <v>272.79801369627</v>
      </c>
      <c r="F203">
        <v>34.7283675181368</v>
      </c>
      <c r="G203">
        <v>62.3760242973594</v>
      </c>
    </row>
    <row r="204" spans="1:7" x14ac:dyDescent="0.25">
      <c r="A204">
        <v>11</v>
      </c>
      <c r="B204">
        <v>3</v>
      </c>
      <c r="C204">
        <v>4.2048531124168302E-5</v>
      </c>
      <c r="D204">
        <v>0.50316742269065495</v>
      </c>
      <c r="E204">
        <v>401.13735809889903</v>
      </c>
      <c r="F204">
        <v>49.151670301069203</v>
      </c>
      <c r="G204">
        <v>82.963817233881301</v>
      </c>
    </row>
    <row r="205" spans="1:7" x14ac:dyDescent="0.25">
      <c r="A205">
        <v>11</v>
      </c>
      <c r="B205">
        <v>4</v>
      </c>
      <c r="C205">
        <v>2.4665680212776199E-4</v>
      </c>
      <c r="D205">
        <v>0.640681461628829</v>
      </c>
      <c r="E205">
        <v>315.51994273818099</v>
      </c>
      <c r="F205">
        <v>42.428991204094402</v>
      </c>
      <c r="G205">
        <v>69.3154139187602</v>
      </c>
    </row>
    <row r="206" spans="1:7" x14ac:dyDescent="0.25">
      <c r="A206">
        <v>11</v>
      </c>
      <c r="B206">
        <v>5</v>
      </c>
      <c r="C206">
        <v>1.7410877453053999E-2</v>
      </c>
      <c r="D206">
        <v>2.19860657860493</v>
      </c>
      <c r="E206">
        <v>498.840872319921</v>
      </c>
      <c r="F206">
        <v>71.443098451132499</v>
      </c>
      <c r="G206">
        <v>128.395476848816</v>
      </c>
    </row>
    <row r="207" spans="1:7" x14ac:dyDescent="0.25">
      <c r="A207">
        <v>11</v>
      </c>
      <c r="B207">
        <v>6</v>
      </c>
      <c r="C207">
        <v>3.3790933955798901E-2</v>
      </c>
      <c r="D207">
        <v>6.0892540022158803</v>
      </c>
      <c r="E207">
        <v>483.38551149016803</v>
      </c>
      <c r="F207">
        <v>72.020613281876194</v>
      </c>
      <c r="G207">
        <v>85.912118466470602</v>
      </c>
    </row>
    <row r="208" spans="1:7" x14ac:dyDescent="0.25">
      <c r="A208">
        <v>11</v>
      </c>
      <c r="B208">
        <v>7</v>
      </c>
      <c r="C208">
        <v>0.20961280875459601</v>
      </c>
      <c r="D208">
        <v>17.019154794731001</v>
      </c>
      <c r="E208">
        <v>559.84582878038498</v>
      </c>
      <c r="F208">
        <v>65.790060688480594</v>
      </c>
      <c r="G208">
        <v>98.686150090333996</v>
      </c>
    </row>
    <row r="209" spans="1:7" x14ac:dyDescent="0.25">
      <c r="A209">
        <v>11</v>
      </c>
      <c r="B209">
        <v>8</v>
      </c>
      <c r="C209">
        <v>0.69739372668678701</v>
      </c>
      <c r="D209">
        <v>36.030223408972503</v>
      </c>
      <c r="E209">
        <v>620.20347120760903</v>
      </c>
      <c r="F209">
        <v>91.894003086308302</v>
      </c>
      <c r="G209">
        <v>91.804468138147399</v>
      </c>
    </row>
    <row r="210" spans="1:7" x14ac:dyDescent="0.25">
      <c r="A210">
        <v>11</v>
      </c>
      <c r="B210">
        <v>9</v>
      </c>
      <c r="C210">
        <v>6.4324757758763296</v>
      </c>
      <c r="D210">
        <v>118.304978927273</v>
      </c>
      <c r="E210">
        <v>589.06743072618599</v>
      </c>
      <c r="F210">
        <v>90.972923231294402</v>
      </c>
      <c r="G210">
        <v>79.239292292266896</v>
      </c>
    </row>
    <row r="211" spans="1:7" x14ac:dyDescent="0.25">
      <c r="A211">
        <v>11</v>
      </c>
      <c r="B211">
        <v>10</v>
      </c>
      <c r="C211">
        <v>83.852064255405395</v>
      </c>
      <c r="D211">
        <v>507.095813923447</v>
      </c>
      <c r="E211">
        <v>891.79766626383605</v>
      </c>
      <c r="F211">
        <v>143.80753855283101</v>
      </c>
      <c r="G211">
        <v>92.035589858803903</v>
      </c>
    </row>
    <row r="212" spans="1:7" x14ac:dyDescent="0.25">
      <c r="A212">
        <v>11</v>
      </c>
      <c r="B212">
        <v>11</v>
      </c>
      <c r="C212">
        <v>275.92184646065903</v>
      </c>
      <c r="D212">
        <v>806.84528443006604</v>
      </c>
      <c r="E212">
        <v>754.15764248594905</v>
      </c>
      <c r="F212">
        <v>102.07157274137199</v>
      </c>
      <c r="G212">
        <v>84.375759246737104</v>
      </c>
    </row>
    <row r="213" spans="1:7" x14ac:dyDescent="0.25">
      <c r="A213">
        <v>11</v>
      </c>
      <c r="B213">
        <v>12</v>
      </c>
      <c r="C213">
        <v>73.913035774936404</v>
      </c>
      <c r="D213">
        <v>565.55153896783497</v>
      </c>
      <c r="E213">
        <v>1150.9578626853299</v>
      </c>
      <c r="F213">
        <v>194.99867394737799</v>
      </c>
      <c r="G213">
        <v>133.82242318266901</v>
      </c>
    </row>
    <row r="214" spans="1:7" x14ac:dyDescent="0.25">
      <c r="A214">
        <v>11</v>
      </c>
      <c r="B214">
        <v>13</v>
      </c>
      <c r="C214">
        <v>4.6504072186999599</v>
      </c>
      <c r="D214">
        <v>99.226949535735997</v>
      </c>
      <c r="E214">
        <v>537.46815443461196</v>
      </c>
      <c r="F214">
        <v>69.568110846247393</v>
      </c>
      <c r="G214">
        <v>71.956447719427203</v>
      </c>
    </row>
    <row r="215" spans="1:7" x14ac:dyDescent="0.25">
      <c r="A215">
        <v>11</v>
      </c>
      <c r="B215">
        <v>14</v>
      </c>
      <c r="C215">
        <v>0.53464316238299103</v>
      </c>
      <c r="D215">
        <v>45.937324347545001</v>
      </c>
      <c r="E215">
        <v>680.16981471481301</v>
      </c>
      <c r="F215">
        <v>114.706908600655</v>
      </c>
      <c r="G215">
        <v>129.159557700725</v>
      </c>
    </row>
    <row r="216" spans="1:7" x14ac:dyDescent="0.25">
      <c r="A216">
        <v>11</v>
      </c>
      <c r="B216">
        <v>15</v>
      </c>
      <c r="C216">
        <v>0.37781448059966899</v>
      </c>
      <c r="D216">
        <v>19.893191659540499</v>
      </c>
      <c r="E216">
        <v>670.40089929979297</v>
      </c>
      <c r="F216">
        <v>89.934567927936897</v>
      </c>
      <c r="G216">
        <v>130.10680403853601</v>
      </c>
    </row>
    <row r="217" spans="1:7" x14ac:dyDescent="0.25">
      <c r="A217">
        <v>11</v>
      </c>
      <c r="B217">
        <v>16</v>
      </c>
      <c r="C217">
        <v>1.40539216606028E-2</v>
      </c>
      <c r="D217">
        <v>4.88559474375612</v>
      </c>
      <c r="E217">
        <v>420.844488926964</v>
      </c>
      <c r="F217">
        <v>50.358785050771402</v>
      </c>
      <c r="G217">
        <v>76.372688080139596</v>
      </c>
    </row>
    <row r="218" spans="1:7" x14ac:dyDescent="0.25">
      <c r="A218">
        <v>11</v>
      </c>
      <c r="B218">
        <v>17</v>
      </c>
      <c r="C218">
        <v>1.3485011772334599E-3</v>
      </c>
      <c r="D218">
        <v>0.99783345104130805</v>
      </c>
      <c r="E218">
        <v>291.36514763884003</v>
      </c>
      <c r="F218">
        <v>39.810914390377803</v>
      </c>
      <c r="G218">
        <v>59.8113073451361</v>
      </c>
    </row>
    <row r="219" spans="1:7" x14ac:dyDescent="0.25">
      <c r="A219">
        <v>11</v>
      </c>
      <c r="B219">
        <v>18</v>
      </c>
      <c r="C219">
        <v>1.41873398815842E-3</v>
      </c>
      <c r="D219">
        <v>0.85629157965671998</v>
      </c>
      <c r="E219">
        <v>357.792322982683</v>
      </c>
      <c r="F219">
        <v>41.685368817186699</v>
      </c>
      <c r="G219">
        <v>86.382692962871801</v>
      </c>
    </row>
    <row r="220" spans="1:7" x14ac:dyDescent="0.25">
      <c r="A220">
        <v>11</v>
      </c>
      <c r="B220">
        <v>19</v>
      </c>
      <c r="C220">
        <v>6.5300323307034399E-5</v>
      </c>
      <c r="D220">
        <v>0.198708708888685</v>
      </c>
      <c r="E220">
        <v>378.61218269887001</v>
      </c>
      <c r="F220">
        <v>39.778342308358397</v>
      </c>
      <c r="G220">
        <v>76.509558849201298</v>
      </c>
    </row>
    <row r="221" spans="1:7" x14ac:dyDescent="0.25">
      <c r="A221">
        <v>11</v>
      </c>
      <c r="B221">
        <v>20</v>
      </c>
      <c r="C221">
        <v>1.194330203627E-3</v>
      </c>
      <c r="D221">
        <v>0.20727208822538201</v>
      </c>
      <c r="E221">
        <v>358.97973015952903</v>
      </c>
      <c r="F221">
        <v>47.965786191329201</v>
      </c>
      <c r="G221">
        <v>77.784291117241096</v>
      </c>
    </row>
    <row r="222" spans="1:7" x14ac:dyDescent="0.25">
      <c r="A222">
        <v>12</v>
      </c>
      <c r="B222">
        <v>1</v>
      </c>
      <c r="C222">
        <v>8.4008820998424504E-6</v>
      </c>
      <c r="D222">
        <v>2.94756054669809E-2</v>
      </c>
      <c r="E222">
        <v>401.17646074686701</v>
      </c>
      <c r="F222">
        <v>49.035495925830901</v>
      </c>
      <c r="G222">
        <v>91.811523208700905</v>
      </c>
    </row>
    <row r="223" spans="1:7" x14ac:dyDescent="0.25">
      <c r="A223">
        <v>12</v>
      </c>
      <c r="B223">
        <v>2</v>
      </c>
      <c r="C223">
        <v>8.2168346277335206E-6</v>
      </c>
      <c r="D223">
        <v>0.16196068324688101</v>
      </c>
      <c r="E223">
        <v>481.06203239770599</v>
      </c>
      <c r="F223">
        <v>45.454184571540999</v>
      </c>
      <c r="G223">
        <v>112.034074476437</v>
      </c>
    </row>
    <row r="224" spans="1:7" x14ac:dyDescent="0.25">
      <c r="A224">
        <v>12</v>
      </c>
      <c r="B224">
        <v>3</v>
      </c>
      <c r="C224">
        <v>2.76260276215561E-5</v>
      </c>
      <c r="D224">
        <v>0.226074368451434</v>
      </c>
      <c r="E224">
        <v>517.30085337422804</v>
      </c>
      <c r="F224">
        <v>61.311964888751803</v>
      </c>
      <c r="G224">
        <v>112.890911876972</v>
      </c>
    </row>
    <row r="225" spans="1:7" x14ac:dyDescent="0.25">
      <c r="A225">
        <v>12</v>
      </c>
      <c r="B225">
        <v>4</v>
      </c>
      <c r="C225">
        <v>3.9754132120055699E-4</v>
      </c>
      <c r="D225">
        <v>0.43787073442400298</v>
      </c>
      <c r="E225">
        <v>543.39947745120503</v>
      </c>
      <c r="F225">
        <v>70.851923212872094</v>
      </c>
      <c r="G225">
        <v>119.522446724996</v>
      </c>
    </row>
    <row r="226" spans="1:7" x14ac:dyDescent="0.25">
      <c r="A226">
        <v>12</v>
      </c>
      <c r="B226">
        <v>5</v>
      </c>
      <c r="C226">
        <v>2.5243948035191197E-4</v>
      </c>
      <c r="D226">
        <v>0.85779307837624796</v>
      </c>
      <c r="E226">
        <v>625.11501499601798</v>
      </c>
      <c r="F226">
        <v>88.750378655118993</v>
      </c>
      <c r="G226">
        <v>137.40269516046101</v>
      </c>
    </row>
    <row r="227" spans="1:7" x14ac:dyDescent="0.25">
      <c r="A227">
        <v>12</v>
      </c>
      <c r="B227">
        <v>6</v>
      </c>
      <c r="C227">
        <v>3.2344616806604498E-2</v>
      </c>
      <c r="D227">
        <v>5.23790352985736</v>
      </c>
      <c r="E227">
        <v>691.02412609319595</v>
      </c>
      <c r="F227">
        <v>109.902908036152</v>
      </c>
      <c r="G227">
        <v>149.358292306549</v>
      </c>
    </row>
    <row r="228" spans="1:7" x14ac:dyDescent="0.25">
      <c r="A228">
        <v>12</v>
      </c>
      <c r="B228">
        <v>7</v>
      </c>
      <c r="C228">
        <v>9.7324624076047E-2</v>
      </c>
      <c r="D228">
        <v>9.0440389917553503</v>
      </c>
      <c r="E228">
        <v>786.13939228667903</v>
      </c>
      <c r="F228">
        <v>105.80708655655999</v>
      </c>
      <c r="G228">
        <v>145.457833925394</v>
      </c>
    </row>
    <row r="229" spans="1:7" x14ac:dyDescent="0.25">
      <c r="A229">
        <v>12</v>
      </c>
      <c r="B229">
        <v>8</v>
      </c>
      <c r="C229">
        <v>0.19053654981076601</v>
      </c>
      <c r="D229">
        <v>28.2757321335712</v>
      </c>
      <c r="E229">
        <v>796.11648051014197</v>
      </c>
      <c r="F229">
        <v>106.246174969842</v>
      </c>
      <c r="G229">
        <v>164.389935232916</v>
      </c>
    </row>
    <row r="230" spans="1:7" x14ac:dyDescent="0.25">
      <c r="A230">
        <v>12</v>
      </c>
      <c r="B230">
        <v>9</v>
      </c>
      <c r="C230">
        <v>0.56161674403874395</v>
      </c>
      <c r="D230">
        <v>40.904106401721997</v>
      </c>
      <c r="E230">
        <v>806.86721007724498</v>
      </c>
      <c r="F230">
        <v>117.14261441236999</v>
      </c>
      <c r="G230">
        <v>148.43506755249899</v>
      </c>
    </row>
    <row r="231" spans="1:7" x14ac:dyDescent="0.25">
      <c r="A231">
        <v>12</v>
      </c>
      <c r="B231">
        <v>10</v>
      </c>
      <c r="C231">
        <v>8.4432461628187099</v>
      </c>
      <c r="D231">
        <v>189.07672174738499</v>
      </c>
      <c r="E231">
        <v>1003.61979090721</v>
      </c>
      <c r="F231">
        <v>177.310263891321</v>
      </c>
      <c r="G231">
        <v>164.94511361268201</v>
      </c>
    </row>
    <row r="232" spans="1:7" x14ac:dyDescent="0.25">
      <c r="A232">
        <v>12</v>
      </c>
      <c r="B232">
        <v>11</v>
      </c>
      <c r="C232">
        <v>73.913035774936404</v>
      </c>
      <c r="D232">
        <v>565.55153896783497</v>
      </c>
      <c r="E232">
        <v>1150.9578626853299</v>
      </c>
      <c r="F232">
        <v>194.99867394737799</v>
      </c>
      <c r="G232">
        <v>133.82242318266901</v>
      </c>
    </row>
    <row r="233" spans="1:7" x14ac:dyDescent="0.25">
      <c r="A233">
        <v>12</v>
      </c>
      <c r="B233">
        <v>12</v>
      </c>
      <c r="C233">
        <v>669.66065741341799</v>
      </c>
      <c r="D233">
        <v>1578.16015065941</v>
      </c>
      <c r="E233">
        <v>1387.8172192633399</v>
      </c>
      <c r="F233">
        <v>258.07774201620902</v>
      </c>
      <c r="G233">
        <v>237.85712473352899</v>
      </c>
    </row>
    <row r="234" spans="1:7" x14ac:dyDescent="0.25">
      <c r="A234">
        <v>12</v>
      </c>
      <c r="B234">
        <v>13</v>
      </c>
      <c r="C234">
        <v>54.347810410376198</v>
      </c>
      <c r="D234">
        <v>382.51434417126097</v>
      </c>
      <c r="E234">
        <v>810.21890375235398</v>
      </c>
      <c r="F234">
        <v>164.069195445476</v>
      </c>
      <c r="G234">
        <v>137.72912496588</v>
      </c>
    </row>
    <row r="235" spans="1:7" x14ac:dyDescent="0.25">
      <c r="A235">
        <v>12</v>
      </c>
      <c r="B235">
        <v>14</v>
      </c>
      <c r="C235">
        <v>9.2267574635282692</v>
      </c>
      <c r="D235">
        <v>205.493484428442</v>
      </c>
      <c r="E235">
        <v>1210.55711936083</v>
      </c>
      <c r="F235">
        <v>181.22584604578699</v>
      </c>
      <c r="G235">
        <v>173.64473653358101</v>
      </c>
    </row>
    <row r="236" spans="1:7" x14ac:dyDescent="0.25">
      <c r="A236">
        <v>12</v>
      </c>
      <c r="B236">
        <v>15</v>
      </c>
      <c r="C236">
        <v>0.91633151887554498</v>
      </c>
      <c r="D236">
        <v>69.984465566331394</v>
      </c>
      <c r="E236">
        <v>1098.6984468466601</v>
      </c>
      <c r="F236">
        <v>147.95116976232799</v>
      </c>
      <c r="G236">
        <v>168.52681356196601</v>
      </c>
    </row>
    <row r="237" spans="1:7" x14ac:dyDescent="0.25">
      <c r="A237">
        <v>12</v>
      </c>
      <c r="B237">
        <v>16</v>
      </c>
      <c r="C237">
        <v>9.4896104181099505E-2</v>
      </c>
      <c r="D237">
        <v>20.2987683532075</v>
      </c>
      <c r="E237">
        <v>616.02076152800703</v>
      </c>
      <c r="F237">
        <v>105.036135579833</v>
      </c>
      <c r="G237">
        <v>143.67416556581099</v>
      </c>
    </row>
    <row r="238" spans="1:7" x14ac:dyDescent="0.25">
      <c r="A238">
        <v>12</v>
      </c>
      <c r="B238">
        <v>17</v>
      </c>
      <c r="C238">
        <v>9.8798760865132604E-2</v>
      </c>
      <c r="D238">
        <v>7.12780198710694</v>
      </c>
      <c r="E238">
        <v>555.88137411939897</v>
      </c>
      <c r="F238">
        <v>90.922543365891499</v>
      </c>
      <c r="G238">
        <v>105.701654474265</v>
      </c>
    </row>
    <row r="239" spans="1:7" x14ac:dyDescent="0.25">
      <c r="A239">
        <v>12</v>
      </c>
      <c r="B239">
        <v>18</v>
      </c>
      <c r="C239">
        <v>7.5377408038064201E-3</v>
      </c>
      <c r="D239">
        <v>3.0713869210384801</v>
      </c>
      <c r="E239">
        <v>577.17325971166304</v>
      </c>
      <c r="F239">
        <v>68.649493784889401</v>
      </c>
      <c r="G239">
        <v>115.28995063857801</v>
      </c>
    </row>
    <row r="240" spans="1:7" x14ac:dyDescent="0.25">
      <c r="A240">
        <v>12</v>
      </c>
      <c r="B240">
        <v>19</v>
      </c>
      <c r="C240">
        <v>6.0284499940278205E-4</v>
      </c>
      <c r="D240">
        <v>1.1021713671912099</v>
      </c>
      <c r="E240">
        <v>636.38440356152205</v>
      </c>
      <c r="F240">
        <v>61.2680140381961</v>
      </c>
      <c r="G240">
        <v>119.871564515038</v>
      </c>
    </row>
    <row r="241" spans="1:7" x14ac:dyDescent="0.25">
      <c r="A241">
        <v>12</v>
      </c>
      <c r="B241">
        <v>20</v>
      </c>
      <c r="C241">
        <v>2.8479304605773998E-3</v>
      </c>
      <c r="D241">
        <v>1.5797396997312301</v>
      </c>
      <c r="E241">
        <v>533.34708123150301</v>
      </c>
      <c r="F241">
        <v>67.570826881351707</v>
      </c>
      <c r="G241">
        <v>110.492827736271</v>
      </c>
    </row>
    <row r="242" spans="1:7" x14ac:dyDescent="0.25">
      <c r="A242">
        <v>13</v>
      </c>
      <c r="B242">
        <v>1</v>
      </c>
      <c r="C242">
        <v>1.5536830672019599E-8</v>
      </c>
      <c r="D242">
        <v>4.4691440664108798E-3</v>
      </c>
      <c r="E242">
        <v>153.55569336297799</v>
      </c>
      <c r="F242">
        <v>18.288607639737499</v>
      </c>
      <c r="G242">
        <v>37.051514560736202</v>
      </c>
    </row>
    <row r="243" spans="1:7" x14ac:dyDescent="0.25">
      <c r="A243">
        <v>13</v>
      </c>
      <c r="B243">
        <v>2</v>
      </c>
      <c r="C243">
        <v>2.7018743099490799E-6</v>
      </c>
      <c r="D243">
        <v>3.7095501594893297E-2</v>
      </c>
      <c r="E243">
        <v>150.94115864989701</v>
      </c>
      <c r="F243">
        <v>15.583219831479401</v>
      </c>
      <c r="G243">
        <v>31.407807522655599</v>
      </c>
    </row>
    <row r="244" spans="1:7" x14ac:dyDescent="0.25">
      <c r="A244">
        <v>13</v>
      </c>
      <c r="B244">
        <v>3</v>
      </c>
      <c r="C244">
        <v>3.24783462494645E-4</v>
      </c>
      <c r="D244">
        <v>2.1472021385289902E-2</v>
      </c>
      <c r="E244">
        <v>202.62076117731701</v>
      </c>
      <c r="F244">
        <v>22.574906967534901</v>
      </c>
      <c r="G244">
        <v>43.107184549976097</v>
      </c>
    </row>
    <row r="245" spans="1:7" x14ac:dyDescent="0.25">
      <c r="A245">
        <v>13</v>
      </c>
      <c r="B245">
        <v>4</v>
      </c>
      <c r="C245">
        <v>2.1405379389463499E-5</v>
      </c>
      <c r="D245">
        <v>0.15484107267873201</v>
      </c>
      <c r="E245">
        <v>209.050294265633</v>
      </c>
      <c r="F245">
        <v>24.712479017000899</v>
      </c>
      <c r="G245">
        <v>43.600585103641698</v>
      </c>
    </row>
    <row r="246" spans="1:7" x14ac:dyDescent="0.25">
      <c r="A246">
        <v>13</v>
      </c>
      <c r="B246">
        <v>5</v>
      </c>
      <c r="C246">
        <v>6.8440452080759494E-5</v>
      </c>
      <c r="D246">
        <v>0.131627740220984</v>
      </c>
      <c r="E246">
        <v>258.64536202281499</v>
      </c>
      <c r="F246">
        <v>30.416926929570199</v>
      </c>
      <c r="G246">
        <v>72.767656772064399</v>
      </c>
    </row>
    <row r="247" spans="1:7" x14ac:dyDescent="0.25">
      <c r="A247">
        <v>13</v>
      </c>
      <c r="B247">
        <v>6</v>
      </c>
      <c r="C247">
        <v>9.1514701189502096E-5</v>
      </c>
      <c r="D247">
        <v>0.71976440528074204</v>
      </c>
      <c r="E247">
        <v>268.75752619429602</v>
      </c>
      <c r="F247">
        <v>27.924391926135101</v>
      </c>
      <c r="G247">
        <v>65.447557666732493</v>
      </c>
    </row>
    <row r="248" spans="1:7" x14ac:dyDescent="0.25">
      <c r="A248">
        <v>13</v>
      </c>
      <c r="B248">
        <v>7</v>
      </c>
      <c r="C248">
        <v>5.7418249648436498E-3</v>
      </c>
      <c r="D248">
        <v>1.8899571674031399</v>
      </c>
      <c r="E248">
        <v>262.660746961808</v>
      </c>
      <c r="F248">
        <v>38.340198811955702</v>
      </c>
      <c r="G248">
        <v>59.020797426544398</v>
      </c>
    </row>
    <row r="249" spans="1:7" x14ac:dyDescent="0.25">
      <c r="A249">
        <v>13</v>
      </c>
      <c r="B249">
        <v>8</v>
      </c>
      <c r="C249">
        <v>2.0739737815464499E-2</v>
      </c>
      <c r="D249">
        <v>3.7520180135080801</v>
      </c>
      <c r="E249">
        <v>348.02020128833402</v>
      </c>
      <c r="F249">
        <v>44.751972061900403</v>
      </c>
      <c r="G249">
        <v>63.386956149779401</v>
      </c>
    </row>
    <row r="250" spans="1:7" x14ac:dyDescent="0.25">
      <c r="A250">
        <v>13</v>
      </c>
      <c r="B250">
        <v>9</v>
      </c>
      <c r="C250">
        <v>0.57983995514053999</v>
      </c>
      <c r="D250">
        <v>9.3849363747475305</v>
      </c>
      <c r="E250">
        <v>282.74406773440597</v>
      </c>
      <c r="F250">
        <v>55.704796188561403</v>
      </c>
      <c r="G250">
        <v>51.117847240249702</v>
      </c>
    </row>
    <row r="251" spans="1:7" x14ac:dyDescent="0.25">
      <c r="A251">
        <v>13</v>
      </c>
      <c r="B251">
        <v>10</v>
      </c>
      <c r="C251">
        <v>1.25759263647266</v>
      </c>
      <c r="D251">
        <v>39.713288071206897</v>
      </c>
      <c r="E251">
        <v>470.57680504739301</v>
      </c>
      <c r="F251">
        <v>70.814339304776695</v>
      </c>
      <c r="G251">
        <v>82.065079483715195</v>
      </c>
    </row>
    <row r="252" spans="1:7" x14ac:dyDescent="0.25">
      <c r="A252">
        <v>13</v>
      </c>
      <c r="B252">
        <v>11</v>
      </c>
      <c r="C252">
        <v>4.6504072186999599</v>
      </c>
      <c r="D252">
        <v>99.226949535735997</v>
      </c>
      <c r="E252">
        <v>537.46815443461196</v>
      </c>
      <c r="F252">
        <v>69.568110846247393</v>
      </c>
      <c r="G252">
        <v>71.956447719427203</v>
      </c>
    </row>
    <row r="253" spans="1:7" x14ac:dyDescent="0.25">
      <c r="A253">
        <v>13</v>
      </c>
      <c r="B253">
        <v>12</v>
      </c>
      <c r="C253">
        <v>54.347810410376198</v>
      </c>
      <c r="D253">
        <v>382.51434417126097</v>
      </c>
      <c r="E253">
        <v>810.21890375235398</v>
      </c>
      <c r="F253">
        <v>164.069195445476</v>
      </c>
      <c r="G253">
        <v>137.72912496588</v>
      </c>
    </row>
    <row r="254" spans="1:7" x14ac:dyDescent="0.25">
      <c r="A254">
        <v>13</v>
      </c>
      <c r="B254">
        <v>13</v>
      </c>
      <c r="C254">
        <v>202.52600290248299</v>
      </c>
      <c r="D254">
        <v>515.68407751696202</v>
      </c>
      <c r="E254">
        <v>333.39221788442399</v>
      </c>
      <c r="F254">
        <v>62.479882763654203</v>
      </c>
      <c r="G254">
        <v>49.357259204806098</v>
      </c>
    </row>
    <row r="255" spans="1:7" x14ac:dyDescent="0.25">
      <c r="A255">
        <v>13</v>
      </c>
      <c r="B255">
        <v>14</v>
      </c>
      <c r="C255">
        <v>48.372450451956503</v>
      </c>
      <c r="D255">
        <v>420.69941907253502</v>
      </c>
      <c r="E255">
        <v>812.28221548919998</v>
      </c>
      <c r="F255">
        <v>140.481391104246</v>
      </c>
      <c r="G255">
        <v>95.760161053416397</v>
      </c>
    </row>
    <row r="256" spans="1:7" x14ac:dyDescent="0.25">
      <c r="A256">
        <v>13</v>
      </c>
      <c r="B256">
        <v>15</v>
      </c>
      <c r="C256">
        <v>8.6005690570041295</v>
      </c>
      <c r="D256">
        <v>149.21094292546499</v>
      </c>
      <c r="E256">
        <v>758.83432931202697</v>
      </c>
      <c r="F256">
        <v>133.01343565432501</v>
      </c>
      <c r="G256">
        <v>99.210729142118893</v>
      </c>
    </row>
    <row r="257" spans="1:7" x14ac:dyDescent="0.25">
      <c r="A257">
        <v>13</v>
      </c>
      <c r="B257">
        <v>16</v>
      </c>
      <c r="C257">
        <v>0.44545462954993797</v>
      </c>
      <c r="D257">
        <v>27.2891301370307</v>
      </c>
      <c r="E257">
        <v>390.62688389678999</v>
      </c>
      <c r="F257">
        <v>51.717252239851099</v>
      </c>
      <c r="G257">
        <v>57.507870830221499</v>
      </c>
    </row>
    <row r="258" spans="1:7" x14ac:dyDescent="0.25">
      <c r="A258">
        <v>13</v>
      </c>
      <c r="B258">
        <v>17</v>
      </c>
      <c r="C258">
        <v>4.5047453549197203E-2</v>
      </c>
      <c r="D258">
        <v>6.7815206654513096</v>
      </c>
      <c r="E258">
        <v>271.337094548099</v>
      </c>
      <c r="F258">
        <v>43.180107400474498</v>
      </c>
      <c r="G258">
        <v>48.312624286275899</v>
      </c>
    </row>
    <row r="259" spans="1:7" x14ac:dyDescent="0.25">
      <c r="A259">
        <v>13</v>
      </c>
      <c r="B259">
        <v>18</v>
      </c>
      <c r="C259">
        <v>2.2138715315250499E-2</v>
      </c>
      <c r="D259">
        <v>4.2616485615626001</v>
      </c>
      <c r="E259">
        <v>358.323018595311</v>
      </c>
      <c r="F259">
        <v>39.326261596336998</v>
      </c>
      <c r="G259">
        <v>56.461382721291699</v>
      </c>
    </row>
    <row r="260" spans="1:7" x14ac:dyDescent="0.25">
      <c r="A260">
        <v>13</v>
      </c>
      <c r="B260">
        <v>19</v>
      </c>
      <c r="C260">
        <v>6.8408712195425396E-3</v>
      </c>
      <c r="D260">
        <v>2.1030269669937098</v>
      </c>
      <c r="E260">
        <v>396.73081994925599</v>
      </c>
      <c r="F260">
        <v>58.571619212558602</v>
      </c>
      <c r="G260">
        <v>90.397968901000198</v>
      </c>
    </row>
    <row r="261" spans="1:7" x14ac:dyDescent="0.25">
      <c r="A261">
        <v>13</v>
      </c>
      <c r="B261">
        <v>20</v>
      </c>
      <c r="C261">
        <v>3.7729343495040701E-3</v>
      </c>
      <c r="D261">
        <v>1.0333274398252801</v>
      </c>
      <c r="E261">
        <v>494.92813830663999</v>
      </c>
      <c r="F261">
        <v>52.4172284576279</v>
      </c>
      <c r="G261">
        <v>71.851562741619404</v>
      </c>
    </row>
    <row r="262" spans="1:7" x14ac:dyDescent="0.25">
      <c r="A262">
        <v>14</v>
      </c>
      <c r="B262">
        <v>1</v>
      </c>
      <c r="C262">
        <v>6.8665689673788396E-8</v>
      </c>
      <c r="D262">
        <v>3.1985303445072902E-2</v>
      </c>
      <c r="E262">
        <v>317.62119015655901</v>
      </c>
      <c r="F262">
        <v>30.042818661270299</v>
      </c>
      <c r="G262">
        <v>63.3140877521842</v>
      </c>
    </row>
    <row r="263" spans="1:7" x14ac:dyDescent="0.25">
      <c r="A263">
        <v>14</v>
      </c>
      <c r="B263">
        <v>2</v>
      </c>
      <c r="C263">
        <v>6.5946454764246002E-7</v>
      </c>
      <c r="D263">
        <v>2.1621698018045098E-2</v>
      </c>
      <c r="E263">
        <v>354.64022904479901</v>
      </c>
      <c r="F263">
        <v>33.849418650215398</v>
      </c>
      <c r="G263">
        <v>65.097283554171099</v>
      </c>
    </row>
    <row r="264" spans="1:7" x14ac:dyDescent="0.25">
      <c r="A264">
        <v>14</v>
      </c>
      <c r="B264">
        <v>3</v>
      </c>
      <c r="C264">
        <v>1.5694081579056199E-5</v>
      </c>
      <c r="D264">
        <v>1.4713979701748399E-2</v>
      </c>
      <c r="E264">
        <v>395.58174010001699</v>
      </c>
      <c r="F264">
        <v>31.056083021710201</v>
      </c>
      <c r="G264">
        <v>71.387337284439894</v>
      </c>
    </row>
    <row r="265" spans="1:7" x14ac:dyDescent="0.25">
      <c r="A265">
        <v>14</v>
      </c>
      <c r="B265">
        <v>4</v>
      </c>
      <c r="C265">
        <v>4.1625592482969501E-5</v>
      </c>
      <c r="D265">
        <v>0.11470484080181199</v>
      </c>
      <c r="E265">
        <v>361.35876480896297</v>
      </c>
      <c r="F265">
        <v>40.899690223950799</v>
      </c>
      <c r="G265">
        <v>68.421959566058106</v>
      </c>
    </row>
    <row r="266" spans="1:7" x14ac:dyDescent="0.25">
      <c r="A266">
        <v>14</v>
      </c>
      <c r="B266">
        <v>5</v>
      </c>
      <c r="C266">
        <v>1.37487368990584E-5</v>
      </c>
      <c r="D266">
        <v>8.3611906018370305E-2</v>
      </c>
      <c r="E266">
        <v>435.71138019455401</v>
      </c>
      <c r="F266">
        <v>50.981042709228397</v>
      </c>
      <c r="G266">
        <v>83.760657166003895</v>
      </c>
    </row>
    <row r="267" spans="1:7" x14ac:dyDescent="0.25">
      <c r="A267">
        <v>14</v>
      </c>
      <c r="B267">
        <v>6</v>
      </c>
      <c r="C267">
        <v>9.0087612728095802E-4</v>
      </c>
      <c r="D267">
        <v>0.44922908529809802</v>
      </c>
      <c r="E267">
        <v>497.27995553296898</v>
      </c>
      <c r="F267">
        <v>64.628827978463505</v>
      </c>
      <c r="G267">
        <v>103.37891332509901</v>
      </c>
    </row>
    <row r="268" spans="1:7" x14ac:dyDescent="0.25">
      <c r="A268">
        <v>14</v>
      </c>
      <c r="B268">
        <v>7</v>
      </c>
      <c r="C268">
        <v>8.33555496051757E-4</v>
      </c>
      <c r="D268">
        <v>2.3181830161615098</v>
      </c>
      <c r="E268">
        <v>543.956968542862</v>
      </c>
      <c r="F268">
        <v>59.539730944553099</v>
      </c>
      <c r="G268">
        <v>124.14128705371</v>
      </c>
    </row>
    <row r="269" spans="1:7" x14ac:dyDescent="0.25">
      <c r="A269">
        <v>14</v>
      </c>
      <c r="B269">
        <v>8</v>
      </c>
      <c r="C269">
        <v>1.7698149132368501E-2</v>
      </c>
      <c r="D269">
        <v>3.1728750848118898</v>
      </c>
      <c r="E269">
        <v>612.80581325771902</v>
      </c>
      <c r="F269">
        <v>69.494447124630199</v>
      </c>
      <c r="G269">
        <v>119.234178441677</v>
      </c>
    </row>
    <row r="270" spans="1:7" x14ac:dyDescent="0.25">
      <c r="A270">
        <v>14</v>
      </c>
      <c r="B270">
        <v>9</v>
      </c>
      <c r="C270">
        <v>3.3707342633610797E-2</v>
      </c>
      <c r="D270">
        <v>4.9754145167217203</v>
      </c>
      <c r="E270">
        <v>579.97996858844499</v>
      </c>
      <c r="F270">
        <v>76.360275152841595</v>
      </c>
      <c r="G270">
        <v>107.897442675977</v>
      </c>
    </row>
    <row r="271" spans="1:7" x14ac:dyDescent="0.25">
      <c r="A271">
        <v>14</v>
      </c>
      <c r="B271">
        <v>10</v>
      </c>
      <c r="C271">
        <v>7.2232515443638998E-2</v>
      </c>
      <c r="D271">
        <v>15.057265893673</v>
      </c>
      <c r="E271">
        <v>871.14044862368098</v>
      </c>
      <c r="F271">
        <v>88.616008275997501</v>
      </c>
      <c r="G271">
        <v>131.268256339533</v>
      </c>
    </row>
    <row r="272" spans="1:7" x14ac:dyDescent="0.25">
      <c r="A272">
        <v>14</v>
      </c>
      <c r="B272">
        <v>11</v>
      </c>
      <c r="C272">
        <v>0.53464316238299103</v>
      </c>
      <c r="D272">
        <v>45.937324347545001</v>
      </c>
      <c r="E272">
        <v>680.16981471481301</v>
      </c>
      <c r="F272">
        <v>114.706908600655</v>
      </c>
      <c r="G272">
        <v>129.159557700725</v>
      </c>
    </row>
    <row r="273" spans="1:7" x14ac:dyDescent="0.25">
      <c r="A273">
        <v>14</v>
      </c>
      <c r="B273">
        <v>12</v>
      </c>
      <c r="C273">
        <v>9.2267574635282603</v>
      </c>
      <c r="D273">
        <v>205.493484428442</v>
      </c>
      <c r="E273">
        <v>1210.55711936083</v>
      </c>
      <c r="F273">
        <v>181.22584604578699</v>
      </c>
      <c r="G273">
        <v>173.64473653358101</v>
      </c>
    </row>
    <row r="274" spans="1:7" x14ac:dyDescent="0.25">
      <c r="A274">
        <v>14</v>
      </c>
      <c r="B274">
        <v>13</v>
      </c>
      <c r="C274">
        <v>48.372450451956503</v>
      </c>
      <c r="D274">
        <v>420.69941907253502</v>
      </c>
      <c r="E274">
        <v>812.28221548919998</v>
      </c>
      <c r="F274">
        <v>140.481391104246</v>
      </c>
      <c r="G274">
        <v>95.760161053416297</v>
      </c>
    </row>
    <row r="275" spans="1:7" x14ac:dyDescent="0.25">
      <c r="A275">
        <v>14</v>
      </c>
      <c r="B275">
        <v>14</v>
      </c>
      <c r="C275">
        <v>634.10992714570295</v>
      </c>
      <c r="D275">
        <v>1258.5623740840899</v>
      </c>
      <c r="E275">
        <v>1234.7302620672399</v>
      </c>
      <c r="F275">
        <v>202.28581803499401</v>
      </c>
      <c r="G275">
        <v>159.67346352501599</v>
      </c>
    </row>
    <row r="276" spans="1:7" x14ac:dyDescent="0.25">
      <c r="A276">
        <v>14</v>
      </c>
      <c r="B276">
        <v>15</v>
      </c>
      <c r="C276">
        <v>110.470187769199</v>
      </c>
      <c r="D276">
        <v>607.82796583552204</v>
      </c>
      <c r="E276">
        <v>1069.5281898675701</v>
      </c>
      <c r="F276">
        <v>185.263009468576</v>
      </c>
      <c r="G276">
        <v>145.74400621371501</v>
      </c>
    </row>
    <row r="277" spans="1:7" x14ac:dyDescent="0.25">
      <c r="A277">
        <v>14</v>
      </c>
      <c r="B277">
        <v>16</v>
      </c>
      <c r="C277">
        <v>5.4245029056805603</v>
      </c>
      <c r="D277">
        <v>151.77483069071201</v>
      </c>
      <c r="E277">
        <v>768.94362817476099</v>
      </c>
      <c r="F277">
        <v>124.477310577894</v>
      </c>
      <c r="G277">
        <v>116.32127099548499</v>
      </c>
    </row>
    <row r="278" spans="1:7" x14ac:dyDescent="0.25">
      <c r="A278">
        <v>14</v>
      </c>
      <c r="B278">
        <v>17</v>
      </c>
      <c r="C278">
        <v>1.0343054596575501</v>
      </c>
      <c r="D278">
        <v>64.647246501346402</v>
      </c>
      <c r="E278">
        <v>702.71397660475498</v>
      </c>
      <c r="F278">
        <v>106.509609373873</v>
      </c>
      <c r="G278">
        <v>99.332472602274095</v>
      </c>
    </row>
    <row r="279" spans="1:7" x14ac:dyDescent="0.25">
      <c r="A279">
        <v>14</v>
      </c>
      <c r="B279">
        <v>18</v>
      </c>
      <c r="C279">
        <v>0.28777405430149899</v>
      </c>
      <c r="D279">
        <v>21.142677069263801</v>
      </c>
      <c r="E279">
        <v>705.34943112186704</v>
      </c>
      <c r="F279">
        <v>95.878858905277298</v>
      </c>
      <c r="G279">
        <v>116.666816561131</v>
      </c>
    </row>
    <row r="280" spans="1:7" x14ac:dyDescent="0.25">
      <c r="A280">
        <v>14</v>
      </c>
      <c r="B280">
        <v>19</v>
      </c>
      <c r="C280">
        <v>6.0145991648786E-2</v>
      </c>
      <c r="D280">
        <v>12.903277979891699</v>
      </c>
      <c r="E280">
        <v>786.07576938608599</v>
      </c>
      <c r="F280">
        <v>102.56585673155099</v>
      </c>
      <c r="G280">
        <v>108.33502613642899</v>
      </c>
    </row>
    <row r="281" spans="1:7" x14ac:dyDescent="0.25">
      <c r="A281">
        <v>14</v>
      </c>
      <c r="B281">
        <v>20</v>
      </c>
      <c r="C281">
        <v>3.4117105052186201E-3</v>
      </c>
      <c r="D281">
        <v>2.0117109427184001</v>
      </c>
      <c r="E281">
        <v>647.33434655693895</v>
      </c>
      <c r="F281">
        <v>93.515337828510596</v>
      </c>
      <c r="G281">
        <v>129.85272295498399</v>
      </c>
    </row>
    <row r="282" spans="1:7" x14ac:dyDescent="0.25">
      <c r="A282">
        <v>15</v>
      </c>
      <c r="B282">
        <v>1</v>
      </c>
      <c r="C282">
        <v>2.34337335748941E-8</v>
      </c>
      <c r="D282">
        <v>7.2723110822724398E-3</v>
      </c>
      <c r="E282">
        <v>337.77287204098798</v>
      </c>
      <c r="F282">
        <v>24.915549084627401</v>
      </c>
      <c r="G282">
        <v>63.6494512016614</v>
      </c>
    </row>
    <row r="283" spans="1:7" x14ac:dyDescent="0.25">
      <c r="A283">
        <v>15</v>
      </c>
      <c r="B283">
        <v>2</v>
      </c>
      <c r="C283">
        <v>2.0252708887962501E-6</v>
      </c>
      <c r="D283">
        <v>1.7151787759716701E-2</v>
      </c>
      <c r="E283">
        <v>289.64904335838497</v>
      </c>
      <c r="F283">
        <v>30.039065395702298</v>
      </c>
      <c r="G283">
        <v>74.901008345589304</v>
      </c>
    </row>
    <row r="284" spans="1:7" x14ac:dyDescent="0.25">
      <c r="A284">
        <v>15</v>
      </c>
      <c r="B284">
        <v>3</v>
      </c>
      <c r="C284">
        <v>1.64570211176868E-6</v>
      </c>
      <c r="D284">
        <v>2.5863267765181601E-2</v>
      </c>
      <c r="E284">
        <v>439.84082389110898</v>
      </c>
      <c r="F284">
        <v>35.716497350123497</v>
      </c>
      <c r="G284">
        <v>68.549549548163895</v>
      </c>
    </row>
    <row r="285" spans="1:7" x14ac:dyDescent="0.25">
      <c r="A285">
        <v>15</v>
      </c>
      <c r="B285">
        <v>4</v>
      </c>
      <c r="C285">
        <v>7.5192641591018204E-6</v>
      </c>
      <c r="D285">
        <v>2.03378564842677E-2</v>
      </c>
      <c r="E285">
        <v>285.76312311609399</v>
      </c>
      <c r="F285">
        <v>35.088205727663897</v>
      </c>
      <c r="G285">
        <v>66.207503008326995</v>
      </c>
    </row>
    <row r="286" spans="1:7" x14ac:dyDescent="0.25">
      <c r="A286">
        <v>15</v>
      </c>
      <c r="B286">
        <v>5</v>
      </c>
      <c r="C286">
        <v>4.2264323504971201E-7</v>
      </c>
      <c r="D286">
        <v>0.20930979054039101</v>
      </c>
      <c r="E286">
        <v>347.99895563925401</v>
      </c>
      <c r="F286">
        <v>38.588204246139597</v>
      </c>
      <c r="G286">
        <v>80.864302877977096</v>
      </c>
    </row>
    <row r="287" spans="1:7" x14ac:dyDescent="0.25">
      <c r="A287">
        <v>15</v>
      </c>
      <c r="B287">
        <v>6</v>
      </c>
      <c r="C287">
        <v>1.2340268195387701E-5</v>
      </c>
      <c r="D287">
        <v>9.8554133882061801E-2</v>
      </c>
      <c r="E287">
        <v>394.22695589635998</v>
      </c>
      <c r="F287">
        <v>46.276591566334503</v>
      </c>
      <c r="G287">
        <v>88.969611316900199</v>
      </c>
    </row>
    <row r="288" spans="1:7" x14ac:dyDescent="0.25">
      <c r="A288">
        <v>15</v>
      </c>
      <c r="B288">
        <v>7</v>
      </c>
      <c r="C288">
        <v>9.7599451437550605E-4</v>
      </c>
      <c r="D288">
        <v>0.423717426174265</v>
      </c>
      <c r="E288">
        <v>417.968117933386</v>
      </c>
      <c r="F288">
        <v>53.640026332288897</v>
      </c>
      <c r="G288">
        <v>108.922759316905</v>
      </c>
    </row>
    <row r="289" spans="1:7" x14ac:dyDescent="0.25">
      <c r="A289">
        <v>15</v>
      </c>
      <c r="B289">
        <v>8</v>
      </c>
      <c r="C289">
        <v>4.3655926709931401E-4</v>
      </c>
      <c r="D289">
        <v>1.4229371023389401</v>
      </c>
      <c r="E289">
        <v>515.37253301441297</v>
      </c>
      <c r="F289">
        <v>48.050791410099798</v>
      </c>
      <c r="G289">
        <v>93.793234992665006</v>
      </c>
    </row>
    <row r="290" spans="1:7" x14ac:dyDescent="0.25">
      <c r="A290">
        <v>15</v>
      </c>
      <c r="B290">
        <v>9</v>
      </c>
      <c r="C290">
        <v>3.2570105425360499E-2</v>
      </c>
      <c r="D290">
        <v>2.3442428944411899</v>
      </c>
      <c r="E290">
        <v>542.43426500426597</v>
      </c>
      <c r="F290">
        <v>78.559228638785001</v>
      </c>
      <c r="G290">
        <v>100.64101979242299</v>
      </c>
    </row>
    <row r="291" spans="1:7" x14ac:dyDescent="0.25">
      <c r="A291">
        <v>15</v>
      </c>
      <c r="B291">
        <v>10</v>
      </c>
      <c r="C291">
        <v>1.63490900905385E-2</v>
      </c>
      <c r="D291">
        <v>7.7449347016499397</v>
      </c>
      <c r="E291">
        <v>669.53719517741604</v>
      </c>
      <c r="F291">
        <v>93.725166129768596</v>
      </c>
      <c r="G291">
        <v>122.24225212763599</v>
      </c>
    </row>
    <row r="292" spans="1:7" x14ac:dyDescent="0.25">
      <c r="A292">
        <v>15</v>
      </c>
      <c r="B292">
        <v>11</v>
      </c>
      <c r="C292">
        <v>0.37781448059966899</v>
      </c>
      <c r="D292">
        <v>19.893191659540602</v>
      </c>
      <c r="E292">
        <v>670.40089929979194</v>
      </c>
      <c r="F292">
        <v>89.934567927936996</v>
      </c>
      <c r="G292">
        <v>130.10680403853601</v>
      </c>
    </row>
    <row r="293" spans="1:7" x14ac:dyDescent="0.25">
      <c r="A293">
        <v>15</v>
      </c>
      <c r="B293">
        <v>12</v>
      </c>
      <c r="C293">
        <v>0.91633151887554498</v>
      </c>
      <c r="D293">
        <v>69.984465566331394</v>
      </c>
      <c r="E293">
        <v>1098.6984468466601</v>
      </c>
      <c r="F293">
        <v>147.951169762327</v>
      </c>
      <c r="G293">
        <v>168.52681356196601</v>
      </c>
    </row>
    <row r="294" spans="1:7" x14ac:dyDescent="0.25">
      <c r="A294">
        <v>15</v>
      </c>
      <c r="B294">
        <v>13</v>
      </c>
      <c r="C294">
        <v>8.6005690570041295</v>
      </c>
      <c r="D294">
        <v>149.21094292546499</v>
      </c>
      <c r="E294">
        <v>758.83432931202594</v>
      </c>
      <c r="F294">
        <v>133.01343565432501</v>
      </c>
      <c r="G294">
        <v>99.210729142118794</v>
      </c>
    </row>
    <row r="295" spans="1:7" x14ac:dyDescent="0.25">
      <c r="A295">
        <v>15</v>
      </c>
      <c r="B295">
        <v>14</v>
      </c>
      <c r="C295">
        <v>110.470187769199</v>
      </c>
      <c r="D295">
        <v>607.82796583552204</v>
      </c>
      <c r="E295">
        <v>1069.5281898675701</v>
      </c>
      <c r="F295">
        <v>185.263009468576</v>
      </c>
      <c r="G295">
        <v>145.74400621371501</v>
      </c>
    </row>
    <row r="296" spans="1:7" x14ac:dyDescent="0.25">
      <c r="A296">
        <v>15</v>
      </c>
      <c r="B296">
        <v>15</v>
      </c>
      <c r="C296">
        <v>804.067367364912</v>
      </c>
      <c r="D296">
        <v>1537.90968183373</v>
      </c>
      <c r="E296">
        <v>1291.1819932849201</v>
      </c>
      <c r="F296">
        <v>182.74724939402699</v>
      </c>
      <c r="G296">
        <v>123.905315466389</v>
      </c>
    </row>
    <row r="297" spans="1:7" x14ac:dyDescent="0.25">
      <c r="A297">
        <v>15</v>
      </c>
      <c r="B297">
        <v>16</v>
      </c>
      <c r="C297">
        <v>87.257306149057001</v>
      </c>
      <c r="D297">
        <v>536.39445957611304</v>
      </c>
      <c r="E297">
        <v>809.01475097005402</v>
      </c>
      <c r="F297">
        <v>145.006799969789</v>
      </c>
      <c r="G297">
        <v>122.304713700942</v>
      </c>
    </row>
    <row r="298" spans="1:7" x14ac:dyDescent="0.25">
      <c r="A298">
        <v>15</v>
      </c>
      <c r="B298">
        <v>17</v>
      </c>
      <c r="C298">
        <v>7.0069181256790198</v>
      </c>
      <c r="D298">
        <v>149.56529266598599</v>
      </c>
      <c r="E298">
        <v>637.427832294636</v>
      </c>
      <c r="F298">
        <v>141.36170605131201</v>
      </c>
      <c r="G298">
        <v>121.899490749782</v>
      </c>
    </row>
    <row r="299" spans="1:7" x14ac:dyDescent="0.25">
      <c r="A299">
        <v>15</v>
      </c>
      <c r="B299">
        <v>18</v>
      </c>
      <c r="C299">
        <v>1.27223040046972</v>
      </c>
      <c r="D299">
        <v>61.804100457587197</v>
      </c>
      <c r="E299">
        <v>718.43418645530903</v>
      </c>
      <c r="F299">
        <v>121.781797771615</v>
      </c>
      <c r="G299">
        <v>106.91698806007101</v>
      </c>
    </row>
    <row r="300" spans="1:7" x14ac:dyDescent="0.25">
      <c r="A300">
        <v>15</v>
      </c>
      <c r="B300">
        <v>19</v>
      </c>
      <c r="C300">
        <v>0.23459722585706799</v>
      </c>
      <c r="D300">
        <v>31.793074572675799</v>
      </c>
      <c r="E300">
        <v>766.57570061415004</v>
      </c>
      <c r="F300">
        <v>111.694084503638</v>
      </c>
      <c r="G300">
        <v>154.01050177277801</v>
      </c>
    </row>
    <row r="301" spans="1:7" x14ac:dyDescent="0.25">
      <c r="A301">
        <v>15</v>
      </c>
      <c r="B301">
        <v>20</v>
      </c>
      <c r="C301">
        <v>4.2324269595175698E-2</v>
      </c>
      <c r="D301">
        <v>10.0755964802092</v>
      </c>
      <c r="E301">
        <v>772.30918008907099</v>
      </c>
      <c r="F301">
        <v>88.718567022801295</v>
      </c>
      <c r="G301">
        <v>123.135553554365</v>
      </c>
    </row>
    <row r="302" spans="1:7" x14ac:dyDescent="0.25">
      <c r="A302">
        <v>16</v>
      </c>
      <c r="B302">
        <v>1</v>
      </c>
      <c r="C302">
        <v>5.1499026729543896E-10</v>
      </c>
      <c r="D302">
        <v>2.05029907680759E-3</v>
      </c>
      <c r="E302">
        <v>145.171612818055</v>
      </c>
      <c r="F302">
        <v>12.8299900554728</v>
      </c>
      <c r="G302">
        <v>31.0237403340161</v>
      </c>
    </row>
    <row r="303" spans="1:7" x14ac:dyDescent="0.25">
      <c r="A303">
        <v>16</v>
      </c>
      <c r="B303">
        <v>2</v>
      </c>
      <c r="C303">
        <v>2.2549811828629299E-9</v>
      </c>
      <c r="D303">
        <v>1.5495065608761599E-3</v>
      </c>
      <c r="E303">
        <v>144.719601074221</v>
      </c>
      <c r="F303">
        <v>13.0683492397722</v>
      </c>
      <c r="G303">
        <v>33.237185533275401</v>
      </c>
    </row>
    <row r="304" spans="1:7" x14ac:dyDescent="0.25">
      <c r="A304">
        <v>16</v>
      </c>
      <c r="B304">
        <v>3</v>
      </c>
      <c r="C304">
        <v>2.8791012650364301E-7</v>
      </c>
      <c r="D304">
        <v>5.9248108724294099E-3</v>
      </c>
      <c r="E304">
        <v>186.55041972123101</v>
      </c>
      <c r="F304">
        <v>15.8737657802636</v>
      </c>
      <c r="G304">
        <v>40.579345454578203</v>
      </c>
    </row>
    <row r="305" spans="1:7" x14ac:dyDescent="0.25">
      <c r="A305">
        <v>16</v>
      </c>
      <c r="B305">
        <v>4</v>
      </c>
      <c r="C305">
        <v>7.8838298239502508E-6</v>
      </c>
      <c r="D305">
        <v>1.47012764496562E-2</v>
      </c>
      <c r="E305">
        <v>211.35127193040699</v>
      </c>
      <c r="F305">
        <v>19.918705487533298</v>
      </c>
      <c r="G305">
        <v>35.024691090088503</v>
      </c>
    </row>
    <row r="306" spans="1:7" x14ac:dyDescent="0.25">
      <c r="A306">
        <v>16</v>
      </c>
      <c r="B306">
        <v>5</v>
      </c>
      <c r="C306">
        <v>2.89988882024671E-5</v>
      </c>
      <c r="D306">
        <v>2.1192380195974501E-2</v>
      </c>
      <c r="E306">
        <v>297.81790891381797</v>
      </c>
      <c r="F306">
        <v>33.015728958184297</v>
      </c>
      <c r="G306">
        <v>54.186470576969299</v>
      </c>
    </row>
    <row r="307" spans="1:7" x14ac:dyDescent="0.25">
      <c r="A307">
        <v>16</v>
      </c>
      <c r="B307">
        <v>6</v>
      </c>
      <c r="C307">
        <v>2.5169106440248101E-5</v>
      </c>
      <c r="D307">
        <v>0.143375294870285</v>
      </c>
      <c r="E307">
        <v>227.921750874233</v>
      </c>
      <c r="F307">
        <v>23.6043682173975</v>
      </c>
      <c r="G307">
        <v>48.938639065751701</v>
      </c>
    </row>
    <row r="308" spans="1:7" x14ac:dyDescent="0.25">
      <c r="A308">
        <v>16</v>
      </c>
      <c r="B308">
        <v>7</v>
      </c>
      <c r="C308">
        <v>1.9540785050294201E-5</v>
      </c>
      <c r="D308">
        <v>4.5978391467927801E-2</v>
      </c>
      <c r="E308">
        <v>262.836812130037</v>
      </c>
      <c r="F308">
        <v>21.901748081706</v>
      </c>
      <c r="G308">
        <v>47.9456581413056</v>
      </c>
    </row>
    <row r="309" spans="1:7" x14ac:dyDescent="0.25">
      <c r="A309">
        <v>16</v>
      </c>
      <c r="B309">
        <v>8</v>
      </c>
      <c r="C309">
        <v>2.2545558063762999E-4</v>
      </c>
      <c r="D309">
        <v>0.180472242397545</v>
      </c>
      <c r="E309">
        <v>280.39421934409899</v>
      </c>
      <c r="F309">
        <v>31.5136303920956</v>
      </c>
      <c r="G309">
        <v>56.170877286923698</v>
      </c>
    </row>
    <row r="310" spans="1:7" x14ac:dyDescent="0.25">
      <c r="A310">
        <v>16</v>
      </c>
      <c r="B310">
        <v>9</v>
      </c>
      <c r="C310">
        <v>1.3352675086354801E-4</v>
      </c>
      <c r="D310">
        <v>0.33282908680246298</v>
      </c>
      <c r="E310">
        <v>252.20029395601301</v>
      </c>
      <c r="F310">
        <v>31.459933468051201</v>
      </c>
      <c r="G310">
        <v>62.494677922289</v>
      </c>
    </row>
    <row r="311" spans="1:7" x14ac:dyDescent="0.25">
      <c r="A311">
        <v>16</v>
      </c>
      <c r="B311">
        <v>10</v>
      </c>
      <c r="C311">
        <v>6.1268155392965899E-3</v>
      </c>
      <c r="D311">
        <v>1.6304289886118799</v>
      </c>
      <c r="E311">
        <v>445.043108987116</v>
      </c>
      <c r="F311">
        <v>55.128337426556797</v>
      </c>
      <c r="G311">
        <v>82.986626334677297</v>
      </c>
    </row>
    <row r="312" spans="1:7" x14ac:dyDescent="0.25">
      <c r="A312">
        <v>16</v>
      </c>
      <c r="B312">
        <v>11</v>
      </c>
      <c r="C312">
        <v>1.40539216606028E-2</v>
      </c>
      <c r="D312">
        <v>4.88559474375612</v>
      </c>
      <c r="E312">
        <v>420.844488926964</v>
      </c>
      <c r="F312">
        <v>50.358785050771303</v>
      </c>
      <c r="G312">
        <v>76.372688080139696</v>
      </c>
    </row>
    <row r="313" spans="1:7" x14ac:dyDescent="0.25">
      <c r="A313">
        <v>16</v>
      </c>
      <c r="B313">
        <v>12</v>
      </c>
      <c r="C313">
        <v>9.4896104181099505E-2</v>
      </c>
      <c r="D313">
        <v>20.2987683532075</v>
      </c>
      <c r="E313">
        <v>616.02076152800703</v>
      </c>
      <c r="F313">
        <v>105.036135579833</v>
      </c>
      <c r="G313">
        <v>143.67416556581199</v>
      </c>
    </row>
    <row r="314" spans="1:7" x14ac:dyDescent="0.25">
      <c r="A314">
        <v>16</v>
      </c>
      <c r="B314">
        <v>13</v>
      </c>
      <c r="C314">
        <v>0.44545462954993698</v>
      </c>
      <c r="D314">
        <v>27.2891301370307</v>
      </c>
      <c r="E314">
        <v>390.62688389678999</v>
      </c>
      <c r="F314">
        <v>51.717252239851099</v>
      </c>
      <c r="G314">
        <v>57.507870830221499</v>
      </c>
    </row>
    <row r="315" spans="1:7" x14ac:dyDescent="0.25">
      <c r="A315">
        <v>16</v>
      </c>
      <c r="B315">
        <v>14</v>
      </c>
      <c r="C315">
        <v>5.4245029056805496</v>
      </c>
      <c r="D315">
        <v>151.77483069071201</v>
      </c>
      <c r="E315">
        <v>768.94362817476099</v>
      </c>
      <c r="F315">
        <v>124.477310577894</v>
      </c>
      <c r="G315">
        <v>116.32127099548499</v>
      </c>
    </row>
    <row r="316" spans="1:7" x14ac:dyDescent="0.25">
      <c r="A316">
        <v>16</v>
      </c>
      <c r="B316">
        <v>15</v>
      </c>
      <c r="C316">
        <v>87.257306149057001</v>
      </c>
      <c r="D316">
        <v>536.39445957611304</v>
      </c>
      <c r="E316">
        <v>809.01475097005402</v>
      </c>
      <c r="F316">
        <v>145.006799969789</v>
      </c>
      <c r="G316">
        <v>122.304713700942</v>
      </c>
    </row>
    <row r="317" spans="1:7" x14ac:dyDescent="0.25">
      <c r="A317">
        <v>16</v>
      </c>
      <c r="B317">
        <v>16</v>
      </c>
      <c r="C317">
        <v>437.42087930287801</v>
      </c>
      <c r="D317">
        <v>1080.1685555132799</v>
      </c>
      <c r="E317">
        <v>470.68691810587097</v>
      </c>
      <c r="F317">
        <v>91.484865988623199</v>
      </c>
      <c r="G317">
        <v>50.763457116941801</v>
      </c>
    </row>
    <row r="318" spans="1:7" x14ac:dyDescent="0.25">
      <c r="A318">
        <v>16</v>
      </c>
      <c r="B318">
        <v>17</v>
      </c>
      <c r="C318">
        <v>38.545855517123002</v>
      </c>
      <c r="D318">
        <v>285.60948195122501</v>
      </c>
      <c r="E318">
        <v>464.17579392766299</v>
      </c>
      <c r="F318">
        <v>85.3764932665392</v>
      </c>
      <c r="G318">
        <v>57.219899855324002</v>
      </c>
    </row>
    <row r="319" spans="1:7" x14ac:dyDescent="0.25">
      <c r="A319">
        <v>16</v>
      </c>
      <c r="B319">
        <v>18</v>
      </c>
      <c r="C319">
        <v>4.2126155967733396</v>
      </c>
      <c r="D319">
        <v>77.752922752116206</v>
      </c>
      <c r="E319">
        <v>562.95773430063105</v>
      </c>
      <c r="F319">
        <v>74.236457640218902</v>
      </c>
      <c r="G319">
        <v>64.163766171112997</v>
      </c>
    </row>
    <row r="320" spans="1:7" x14ac:dyDescent="0.25">
      <c r="A320">
        <v>16</v>
      </c>
      <c r="B320">
        <v>19</v>
      </c>
      <c r="C320">
        <v>0.58930146941392902</v>
      </c>
      <c r="D320">
        <v>53.886651902752298</v>
      </c>
      <c r="E320">
        <v>731.50426051771001</v>
      </c>
      <c r="F320">
        <v>95.251355978610803</v>
      </c>
      <c r="G320">
        <v>111.335765437059</v>
      </c>
    </row>
    <row r="321" spans="1:7" x14ac:dyDescent="0.25">
      <c r="A321">
        <v>16</v>
      </c>
      <c r="B321">
        <v>20</v>
      </c>
      <c r="C321">
        <v>0.13177462585260499</v>
      </c>
      <c r="D321">
        <v>14.531778848263899</v>
      </c>
      <c r="E321">
        <v>617.61448017588202</v>
      </c>
      <c r="F321">
        <v>90.500036943069205</v>
      </c>
      <c r="G321">
        <v>106.698971725096</v>
      </c>
    </row>
    <row r="322" spans="1:7" x14ac:dyDescent="0.25">
      <c r="A322">
        <v>17</v>
      </c>
      <c r="B322">
        <v>1</v>
      </c>
      <c r="C322">
        <v>3.88372273025455E-8</v>
      </c>
      <c r="D322">
        <v>2.14083008507307E-4</v>
      </c>
      <c r="E322">
        <v>110.946456408611</v>
      </c>
      <c r="F322">
        <v>13.334958256639201</v>
      </c>
      <c r="G322">
        <v>22.6117204994137</v>
      </c>
    </row>
    <row r="323" spans="1:7" x14ac:dyDescent="0.25">
      <c r="A323">
        <v>17</v>
      </c>
      <c r="B323">
        <v>2</v>
      </c>
      <c r="C323">
        <v>4.8641782468568997E-10</v>
      </c>
      <c r="D323">
        <v>5.3183559982883995E-4</v>
      </c>
      <c r="E323">
        <v>95.758718024381494</v>
      </c>
      <c r="F323">
        <v>9.2923347205300004</v>
      </c>
      <c r="G323">
        <v>20.045448128504699</v>
      </c>
    </row>
    <row r="324" spans="1:7" x14ac:dyDescent="0.25">
      <c r="A324">
        <v>17</v>
      </c>
      <c r="B324">
        <v>3</v>
      </c>
      <c r="C324">
        <v>1.3058636070484001E-10</v>
      </c>
      <c r="D324">
        <v>1.40833106518856E-4</v>
      </c>
      <c r="E324">
        <v>103.78953862357299</v>
      </c>
      <c r="F324">
        <v>8.5774013263569202</v>
      </c>
      <c r="G324">
        <v>24.9481523551223</v>
      </c>
    </row>
    <row r="325" spans="1:7" x14ac:dyDescent="0.25">
      <c r="A325">
        <v>17</v>
      </c>
      <c r="B325">
        <v>4</v>
      </c>
      <c r="C325">
        <v>1.3913046777720699E-8</v>
      </c>
      <c r="D325">
        <v>5.6732973405746498E-2</v>
      </c>
      <c r="E325">
        <v>111.623059065742</v>
      </c>
      <c r="F325">
        <v>8.3506776061756298</v>
      </c>
      <c r="G325">
        <v>30.724079485902799</v>
      </c>
    </row>
    <row r="326" spans="1:7" x14ac:dyDescent="0.25">
      <c r="A326">
        <v>17</v>
      </c>
      <c r="B326">
        <v>5</v>
      </c>
      <c r="C326">
        <v>5.9982334331182399E-8</v>
      </c>
      <c r="D326">
        <v>1.73097360022888E-2</v>
      </c>
      <c r="E326">
        <v>166.69916798470399</v>
      </c>
      <c r="F326">
        <v>19.062967020487299</v>
      </c>
      <c r="G326">
        <v>38.197680310125101</v>
      </c>
    </row>
    <row r="327" spans="1:7" x14ac:dyDescent="0.25">
      <c r="A327">
        <v>17</v>
      </c>
      <c r="B327">
        <v>6</v>
      </c>
      <c r="C327">
        <v>3.0991639507527199E-6</v>
      </c>
      <c r="D327">
        <v>2.2718369576049301E-2</v>
      </c>
      <c r="E327">
        <v>164.63971914532601</v>
      </c>
      <c r="F327">
        <v>11.1063192937432</v>
      </c>
      <c r="G327">
        <v>32.895980603597003</v>
      </c>
    </row>
    <row r="328" spans="1:7" x14ac:dyDescent="0.25">
      <c r="A328">
        <v>17</v>
      </c>
      <c r="B328">
        <v>7</v>
      </c>
      <c r="C328">
        <v>8.0880115021769302E-5</v>
      </c>
      <c r="D328">
        <v>1.49059400267643E-2</v>
      </c>
      <c r="E328">
        <v>167.196453418825</v>
      </c>
      <c r="F328">
        <v>20.296521549274999</v>
      </c>
      <c r="G328">
        <v>31.560564968668899</v>
      </c>
    </row>
    <row r="329" spans="1:7" x14ac:dyDescent="0.25">
      <c r="A329">
        <v>17</v>
      </c>
      <c r="B329">
        <v>8</v>
      </c>
      <c r="C329">
        <v>2.8737067281303099E-4</v>
      </c>
      <c r="D329">
        <v>0.12085728082744</v>
      </c>
      <c r="E329">
        <v>197.93005300414299</v>
      </c>
      <c r="F329">
        <v>23.710044034762699</v>
      </c>
      <c r="G329">
        <v>46.1257948205497</v>
      </c>
    </row>
    <row r="330" spans="1:7" x14ac:dyDescent="0.25">
      <c r="A330">
        <v>17</v>
      </c>
      <c r="B330">
        <v>9</v>
      </c>
      <c r="C330">
        <v>3.1932212198060398E-5</v>
      </c>
      <c r="D330">
        <v>0.18230351878650999</v>
      </c>
      <c r="E330">
        <v>172.460204461259</v>
      </c>
      <c r="F330">
        <v>20.997055656018599</v>
      </c>
      <c r="G330">
        <v>47.661851006495098</v>
      </c>
    </row>
    <row r="331" spans="1:7" x14ac:dyDescent="0.25">
      <c r="A331">
        <v>17</v>
      </c>
      <c r="B331">
        <v>10</v>
      </c>
      <c r="C331">
        <v>1.7542857973228799E-4</v>
      </c>
      <c r="D331">
        <v>0.38787015302386402</v>
      </c>
      <c r="E331">
        <v>280.42923336502702</v>
      </c>
      <c r="F331">
        <v>36.539011812769402</v>
      </c>
      <c r="G331">
        <v>57.297853708699499</v>
      </c>
    </row>
    <row r="332" spans="1:7" x14ac:dyDescent="0.25">
      <c r="A332">
        <v>17</v>
      </c>
      <c r="B332">
        <v>11</v>
      </c>
      <c r="C332">
        <v>1.3485011772334599E-3</v>
      </c>
      <c r="D332">
        <v>0.99783345104130805</v>
      </c>
      <c r="E332">
        <v>291.36514763884003</v>
      </c>
      <c r="F332">
        <v>39.810914390377803</v>
      </c>
      <c r="G332">
        <v>59.8113073451362</v>
      </c>
    </row>
    <row r="333" spans="1:7" x14ac:dyDescent="0.25">
      <c r="A333">
        <v>17</v>
      </c>
      <c r="B333">
        <v>12</v>
      </c>
      <c r="C333">
        <v>9.8798760865132604E-2</v>
      </c>
      <c r="D333">
        <v>7.12780198710694</v>
      </c>
      <c r="E333">
        <v>555.88137411939897</v>
      </c>
      <c r="F333">
        <v>90.9225433658914</v>
      </c>
      <c r="G333">
        <v>105.701654474264</v>
      </c>
    </row>
    <row r="334" spans="1:7" x14ac:dyDescent="0.25">
      <c r="A334">
        <v>17</v>
      </c>
      <c r="B334">
        <v>13</v>
      </c>
      <c r="C334">
        <v>4.50474535491973E-2</v>
      </c>
      <c r="D334">
        <v>6.7815206654513096</v>
      </c>
      <c r="E334">
        <v>271.337094548099</v>
      </c>
      <c r="F334">
        <v>43.180107400474597</v>
      </c>
      <c r="G334">
        <v>48.312624286275899</v>
      </c>
    </row>
    <row r="335" spans="1:7" x14ac:dyDescent="0.25">
      <c r="A335">
        <v>17</v>
      </c>
      <c r="B335">
        <v>14</v>
      </c>
      <c r="C335">
        <v>1.0343054596575501</v>
      </c>
      <c r="D335">
        <v>64.647246501346402</v>
      </c>
      <c r="E335">
        <v>702.71397660475395</v>
      </c>
      <c r="F335">
        <v>106.509609373873</v>
      </c>
      <c r="G335">
        <v>99.332472602274095</v>
      </c>
    </row>
    <row r="336" spans="1:7" x14ac:dyDescent="0.25">
      <c r="A336">
        <v>17</v>
      </c>
      <c r="B336">
        <v>15</v>
      </c>
      <c r="C336">
        <v>7.0069181256790198</v>
      </c>
      <c r="D336">
        <v>149.56529266598599</v>
      </c>
      <c r="E336">
        <v>637.427832294636</v>
      </c>
      <c r="F336">
        <v>141.36170605131201</v>
      </c>
      <c r="G336">
        <v>121.899490749782</v>
      </c>
    </row>
    <row r="337" spans="1:7" x14ac:dyDescent="0.25">
      <c r="A337">
        <v>17</v>
      </c>
      <c r="B337">
        <v>16</v>
      </c>
      <c r="C337">
        <v>38.545855517123002</v>
      </c>
      <c r="D337">
        <v>285.60948195122501</v>
      </c>
      <c r="E337">
        <v>464.17579392766402</v>
      </c>
      <c r="F337">
        <v>85.376493266539399</v>
      </c>
      <c r="G337">
        <v>57.219899855324101</v>
      </c>
    </row>
    <row r="338" spans="1:7" x14ac:dyDescent="0.25">
      <c r="A338">
        <v>17</v>
      </c>
      <c r="B338">
        <v>17</v>
      </c>
      <c r="C338">
        <v>364.426387596891</v>
      </c>
      <c r="D338">
        <v>582.07171045645305</v>
      </c>
      <c r="E338">
        <v>286.94731395877699</v>
      </c>
      <c r="F338">
        <v>67.550831251094294</v>
      </c>
      <c r="G338">
        <v>37.523423310610703</v>
      </c>
    </row>
    <row r="339" spans="1:7" x14ac:dyDescent="0.25">
      <c r="A339">
        <v>17</v>
      </c>
      <c r="B339">
        <v>18</v>
      </c>
      <c r="C339">
        <v>30.897304785016601</v>
      </c>
      <c r="D339">
        <v>215.87911770385401</v>
      </c>
      <c r="E339">
        <v>494.69104245605598</v>
      </c>
      <c r="F339">
        <v>86.079360727513603</v>
      </c>
      <c r="G339">
        <v>67.337409856534805</v>
      </c>
    </row>
    <row r="340" spans="1:7" x14ac:dyDescent="0.25">
      <c r="A340">
        <v>17</v>
      </c>
      <c r="B340">
        <v>19</v>
      </c>
      <c r="C340">
        <v>6.33506704591953</v>
      </c>
      <c r="D340">
        <v>127.35300431504</v>
      </c>
      <c r="E340">
        <v>617.27233634863899</v>
      </c>
      <c r="F340">
        <v>115.770069577228</v>
      </c>
      <c r="G340">
        <v>126.37291789844799</v>
      </c>
    </row>
    <row r="341" spans="1:7" x14ac:dyDescent="0.25">
      <c r="A341">
        <v>17</v>
      </c>
      <c r="B341">
        <v>20</v>
      </c>
      <c r="C341">
        <v>0.99702864467582397</v>
      </c>
      <c r="D341">
        <v>49.967352018867203</v>
      </c>
      <c r="E341">
        <v>584.82999960750396</v>
      </c>
      <c r="F341">
        <v>119.511397658001</v>
      </c>
      <c r="G341">
        <v>101.353440500582</v>
      </c>
    </row>
    <row r="342" spans="1:7" x14ac:dyDescent="0.25">
      <c r="A342">
        <v>18</v>
      </c>
      <c r="B342">
        <v>1</v>
      </c>
      <c r="C342">
        <v>1.6063798380911099E-8</v>
      </c>
      <c r="D342">
        <v>3.7567617974546799E-4</v>
      </c>
      <c r="E342">
        <v>126.508771192948</v>
      </c>
      <c r="F342">
        <v>10.5942993246169</v>
      </c>
      <c r="G342">
        <v>25.093105848730499</v>
      </c>
    </row>
    <row r="343" spans="1:7" x14ac:dyDescent="0.25">
      <c r="A343">
        <v>18</v>
      </c>
      <c r="B343">
        <v>2</v>
      </c>
      <c r="C343">
        <v>2.2975783313585702E-9</v>
      </c>
      <c r="D343">
        <v>4.51383772965583E-4</v>
      </c>
      <c r="E343">
        <v>148.54093951114501</v>
      </c>
      <c r="F343">
        <v>9.5155410272781094</v>
      </c>
      <c r="G343">
        <v>29.0837074480364</v>
      </c>
    </row>
    <row r="344" spans="1:7" x14ac:dyDescent="0.25">
      <c r="A344">
        <v>18</v>
      </c>
      <c r="B344">
        <v>3</v>
      </c>
      <c r="C344">
        <v>3.60098967413325E-10</v>
      </c>
      <c r="D344">
        <v>6.3922033035774704E-4</v>
      </c>
      <c r="E344">
        <v>177.09992784144001</v>
      </c>
      <c r="F344">
        <v>12.3378429288567</v>
      </c>
      <c r="G344">
        <v>29.521171537423498</v>
      </c>
    </row>
    <row r="345" spans="1:7" x14ac:dyDescent="0.25">
      <c r="A345">
        <v>18</v>
      </c>
      <c r="B345">
        <v>4</v>
      </c>
      <c r="C345">
        <v>4.64243377461156E-10</v>
      </c>
      <c r="D345">
        <v>7.6191291000859995E-4</v>
      </c>
      <c r="E345">
        <v>132.13659313370101</v>
      </c>
      <c r="F345">
        <v>13.1879410475865</v>
      </c>
      <c r="G345">
        <v>28.673376989667801</v>
      </c>
    </row>
    <row r="346" spans="1:7" x14ac:dyDescent="0.25">
      <c r="A346">
        <v>18</v>
      </c>
      <c r="B346">
        <v>5</v>
      </c>
      <c r="C346">
        <v>1.42106651878441E-6</v>
      </c>
      <c r="D346">
        <v>7.1870446782558604E-3</v>
      </c>
      <c r="E346">
        <v>233.09474637987699</v>
      </c>
      <c r="F346">
        <v>18.832478238427001</v>
      </c>
      <c r="G346">
        <v>46.269113162185697</v>
      </c>
    </row>
    <row r="347" spans="1:7" x14ac:dyDescent="0.25">
      <c r="A347">
        <v>18</v>
      </c>
      <c r="B347">
        <v>6</v>
      </c>
      <c r="C347">
        <v>6.3877834330834993E-8</v>
      </c>
      <c r="D347">
        <v>3.5841662842844E-3</v>
      </c>
      <c r="E347">
        <v>157.20443917597501</v>
      </c>
      <c r="F347">
        <v>21.346077686163699</v>
      </c>
      <c r="G347">
        <v>39.4006089782076</v>
      </c>
    </row>
    <row r="348" spans="1:7" x14ac:dyDescent="0.25">
      <c r="A348">
        <v>18</v>
      </c>
      <c r="B348">
        <v>7</v>
      </c>
      <c r="C348">
        <v>1.8351099851396901E-6</v>
      </c>
      <c r="D348">
        <v>2.78061728381052E-2</v>
      </c>
      <c r="E348">
        <v>197.91582320565999</v>
      </c>
      <c r="F348">
        <v>19.331429936476599</v>
      </c>
      <c r="G348">
        <v>43.048263602538</v>
      </c>
    </row>
    <row r="349" spans="1:7" x14ac:dyDescent="0.25">
      <c r="A349">
        <v>18</v>
      </c>
      <c r="B349">
        <v>8</v>
      </c>
      <c r="C349">
        <v>1.56423193585872E-5</v>
      </c>
      <c r="D349">
        <v>8.5642724775691695E-2</v>
      </c>
      <c r="E349">
        <v>229.19178096180499</v>
      </c>
      <c r="F349">
        <v>30.7368088401027</v>
      </c>
      <c r="G349">
        <v>54.087883840249098</v>
      </c>
    </row>
    <row r="350" spans="1:7" x14ac:dyDescent="0.25">
      <c r="A350">
        <v>18</v>
      </c>
      <c r="B350">
        <v>9</v>
      </c>
      <c r="C350">
        <v>2.3427781021936399E-5</v>
      </c>
      <c r="D350">
        <v>0.205797215183046</v>
      </c>
      <c r="E350">
        <v>221.98309080677399</v>
      </c>
      <c r="F350">
        <v>27.6709252818906</v>
      </c>
      <c r="G350">
        <v>56.877482432991897</v>
      </c>
    </row>
    <row r="351" spans="1:7" x14ac:dyDescent="0.25">
      <c r="A351">
        <v>18</v>
      </c>
      <c r="B351">
        <v>10</v>
      </c>
      <c r="C351">
        <v>1.6861675027399599E-4</v>
      </c>
      <c r="D351">
        <v>0.53948432361570897</v>
      </c>
      <c r="E351">
        <v>315.32918182969797</v>
      </c>
      <c r="F351">
        <v>35.817630734767803</v>
      </c>
      <c r="G351">
        <v>67.279124255212807</v>
      </c>
    </row>
    <row r="352" spans="1:7" x14ac:dyDescent="0.25">
      <c r="A352">
        <v>18</v>
      </c>
      <c r="B352">
        <v>11</v>
      </c>
      <c r="C352">
        <v>1.41873398815842E-3</v>
      </c>
      <c r="D352">
        <v>0.85629157965671998</v>
      </c>
      <c r="E352">
        <v>357.792322982683</v>
      </c>
      <c r="F352">
        <v>41.685368817186699</v>
      </c>
      <c r="G352">
        <v>86.382692962871801</v>
      </c>
    </row>
    <row r="353" spans="1:7" x14ac:dyDescent="0.25">
      <c r="A353">
        <v>18</v>
      </c>
      <c r="B353">
        <v>12</v>
      </c>
      <c r="C353">
        <v>7.5377408038064201E-3</v>
      </c>
      <c r="D353">
        <v>3.0713869210384801</v>
      </c>
      <c r="E353">
        <v>577.17325971166201</v>
      </c>
      <c r="F353">
        <v>68.649493784889401</v>
      </c>
      <c r="G353">
        <v>115.28995063857801</v>
      </c>
    </row>
    <row r="354" spans="1:7" x14ac:dyDescent="0.25">
      <c r="A354">
        <v>18</v>
      </c>
      <c r="B354">
        <v>13</v>
      </c>
      <c r="C354">
        <v>2.2138715315250499E-2</v>
      </c>
      <c r="D354">
        <v>4.2616485615626001</v>
      </c>
      <c r="E354">
        <v>358.323018595311</v>
      </c>
      <c r="F354">
        <v>39.326261596336998</v>
      </c>
      <c r="G354">
        <v>56.461382721291699</v>
      </c>
    </row>
    <row r="355" spans="1:7" x14ac:dyDescent="0.25">
      <c r="A355">
        <v>18</v>
      </c>
      <c r="B355">
        <v>14</v>
      </c>
      <c r="C355">
        <v>0.28777405430149899</v>
      </c>
      <c r="D355">
        <v>21.142677069263801</v>
      </c>
      <c r="E355">
        <v>705.34943112186704</v>
      </c>
      <c r="F355">
        <v>95.878858905277298</v>
      </c>
      <c r="G355">
        <v>116.66681656113199</v>
      </c>
    </row>
    <row r="356" spans="1:7" x14ac:dyDescent="0.25">
      <c r="A356">
        <v>18</v>
      </c>
      <c r="B356">
        <v>15</v>
      </c>
      <c r="C356">
        <v>1.27223040046972</v>
      </c>
      <c r="D356">
        <v>61.804100457587197</v>
      </c>
      <c r="E356">
        <v>718.43418645530903</v>
      </c>
      <c r="F356">
        <v>121.781797771615</v>
      </c>
      <c r="G356">
        <v>106.91698806007101</v>
      </c>
    </row>
    <row r="357" spans="1:7" x14ac:dyDescent="0.25">
      <c r="A357">
        <v>18</v>
      </c>
      <c r="B357">
        <v>16</v>
      </c>
      <c r="C357">
        <v>4.2126155967733396</v>
      </c>
      <c r="D357">
        <v>77.752922752116206</v>
      </c>
      <c r="E357">
        <v>562.95773430063002</v>
      </c>
      <c r="F357">
        <v>74.236457640219001</v>
      </c>
      <c r="G357">
        <v>64.163766171112997</v>
      </c>
    </row>
    <row r="358" spans="1:7" x14ac:dyDescent="0.25">
      <c r="A358">
        <v>18</v>
      </c>
      <c r="B358">
        <v>17</v>
      </c>
      <c r="C358">
        <v>30.897304785016601</v>
      </c>
      <c r="D358">
        <v>215.87911770385301</v>
      </c>
      <c r="E358">
        <v>494.69104245605598</v>
      </c>
      <c r="F358">
        <v>86.079360727513603</v>
      </c>
      <c r="G358">
        <v>67.337409856534805</v>
      </c>
    </row>
    <row r="359" spans="1:7" x14ac:dyDescent="0.25">
      <c r="A359">
        <v>18</v>
      </c>
      <c r="B359">
        <v>18</v>
      </c>
      <c r="C359">
        <v>343.96349492271298</v>
      </c>
      <c r="D359">
        <v>809.19790274414902</v>
      </c>
      <c r="E359">
        <v>589.94244982557598</v>
      </c>
      <c r="F359">
        <v>107.57905638054901</v>
      </c>
      <c r="G359">
        <v>61.512173772101598</v>
      </c>
    </row>
    <row r="360" spans="1:7" x14ac:dyDescent="0.25">
      <c r="A360">
        <v>18</v>
      </c>
      <c r="B360">
        <v>19</v>
      </c>
      <c r="C360">
        <v>75.880847881968606</v>
      </c>
      <c r="D360">
        <v>423.39744622995403</v>
      </c>
      <c r="E360">
        <v>792.12867909724002</v>
      </c>
      <c r="F360">
        <v>122.29204131425099</v>
      </c>
      <c r="G360">
        <v>121.44067377697</v>
      </c>
    </row>
    <row r="361" spans="1:7" x14ac:dyDescent="0.25">
      <c r="A361">
        <v>18</v>
      </c>
      <c r="B361">
        <v>20</v>
      </c>
      <c r="C361">
        <v>7.68895125749067</v>
      </c>
      <c r="D361">
        <v>174.598898446205</v>
      </c>
      <c r="E361">
        <v>816.22870466476002</v>
      </c>
      <c r="F361">
        <v>135.064877715693</v>
      </c>
      <c r="G361">
        <v>123.562731377944</v>
      </c>
    </row>
    <row r="362" spans="1:7" x14ac:dyDescent="0.25">
      <c r="A362">
        <v>19</v>
      </c>
      <c r="B362">
        <v>1</v>
      </c>
      <c r="C362">
        <v>4.8941372105720904E-13</v>
      </c>
      <c r="D362">
        <v>1.0491868474841199E-3</v>
      </c>
      <c r="E362">
        <v>197.80000868842399</v>
      </c>
      <c r="F362">
        <v>15.9901893886389</v>
      </c>
      <c r="G362">
        <v>42.668782244137702</v>
      </c>
    </row>
    <row r="363" spans="1:7" x14ac:dyDescent="0.25">
      <c r="A363">
        <v>19</v>
      </c>
      <c r="B363">
        <v>2</v>
      </c>
      <c r="C363">
        <v>1.8328030821002E-10</v>
      </c>
      <c r="D363">
        <v>2.2646762295971899E-4</v>
      </c>
      <c r="E363">
        <v>158.781758869068</v>
      </c>
      <c r="F363">
        <v>9.6848797447226005</v>
      </c>
      <c r="G363">
        <v>30.560175795029998</v>
      </c>
    </row>
    <row r="364" spans="1:7" x14ac:dyDescent="0.25">
      <c r="A364">
        <v>19</v>
      </c>
      <c r="B364">
        <v>3</v>
      </c>
      <c r="C364">
        <v>1.8578708623409999E-9</v>
      </c>
      <c r="D364">
        <v>7.6020953140934901E-4</v>
      </c>
      <c r="E364">
        <v>227.98300211282799</v>
      </c>
      <c r="F364">
        <v>18.607318776278898</v>
      </c>
      <c r="G364">
        <v>33.8749358104428</v>
      </c>
    </row>
    <row r="365" spans="1:7" x14ac:dyDescent="0.25">
      <c r="A365">
        <v>19</v>
      </c>
      <c r="B365">
        <v>4</v>
      </c>
      <c r="C365">
        <v>3.5783731660415402E-7</v>
      </c>
      <c r="D365">
        <v>1.7890883966983E-3</v>
      </c>
      <c r="E365">
        <v>212.98601934082899</v>
      </c>
      <c r="F365">
        <v>18.6240335001566</v>
      </c>
      <c r="G365">
        <v>38.630385147016</v>
      </c>
    </row>
    <row r="366" spans="1:7" x14ac:dyDescent="0.25">
      <c r="A366">
        <v>19</v>
      </c>
      <c r="B366">
        <v>5</v>
      </c>
      <c r="C366">
        <v>8.8698596079086698E-9</v>
      </c>
      <c r="D366">
        <v>3.0442931754371499E-2</v>
      </c>
      <c r="E366">
        <v>249.80470090669201</v>
      </c>
      <c r="F366">
        <v>25.0596222137663</v>
      </c>
      <c r="G366">
        <v>63.438093286087799</v>
      </c>
    </row>
    <row r="367" spans="1:7" x14ac:dyDescent="0.25">
      <c r="A367">
        <v>19</v>
      </c>
      <c r="B367">
        <v>6</v>
      </c>
      <c r="C367">
        <v>3.1926136481791702E-7</v>
      </c>
      <c r="D367">
        <v>9.6145488552118099E-3</v>
      </c>
      <c r="E367">
        <v>276.73650495145802</v>
      </c>
      <c r="F367">
        <v>25.403781779629</v>
      </c>
      <c r="G367">
        <v>48.148797259103702</v>
      </c>
    </row>
    <row r="368" spans="1:7" x14ac:dyDescent="0.25">
      <c r="A368">
        <v>19</v>
      </c>
      <c r="B368">
        <v>7</v>
      </c>
      <c r="C368">
        <v>4.5401691171919401E-8</v>
      </c>
      <c r="D368">
        <v>1.39313219214967E-2</v>
      </c>
      <c r="E368">
        <v>229.00178871065199</v>
      </c>
      <c r="F368">
        <v>27.369141245757302</v>
      </c>
      <c r="G368">
        <v>53.503420983624103</v>
      </c>
    </row>
    <row r="369" spans="1:7" x14ac:dyDescent="0.25">
      <c r="A369">
        <v>19</v>
      </c>
      <c r="B369">
        <v>8</v>
      </c>
      <c r="C369">
        <v>2.70232241063472E-5</v>
      </c>
      <c r="D369">
        <v>1.36751744502381E-2</v>
      </c>
      <c r="E369">
        <v>308.55954298637403</v>
      </c>
      <c r="F369">
        <v>26.203717649506</v>
      </c>
      <c r="G369">
        <v>62.739582453267097</v>
      </c>
    </row>
    <row r="370" spans="1:7" x14ac:dyDescent="0.25">
      <c r="A370">
        <v>19</v>
      </c>
      <c r="B370">
        <v>9</v>
      </c>
      <c r="C370">
        <v>8.0298102881865105E-6</v>
      </c>
      <c r="D370">
        <v>1.0108925725098701</v>
      </c>
      <c r="E370">
        <v>298.30046746061402</v>
      </c>
      <c r="F370">
        <v>31.417399227646001</v>
      </c>
      <c r="G370">
        <v>85.744960472500196</v>
      </c>
    </row>
    <row r="371" spans="1:7" x14ac:dyDescent="0.25">
      <c r="A371">
        <v>19</v>
      </c>
      <c r="B371">
        <v>10</v>
      </c>
      <c r="C371">
        <v>5.0269914753729398E-5</v>
      </c>
      <c r="D371">
        <v>0.49237631518186997</v>
      </c>
      <c r="E371">
        <v>393.57079055281002</v>
      </c>
      <c r="F371">
        <v>46.118034494121197</v>
      </c>
      <c r="G371">
        <v>68.879905998651097</v>
      </c>
    </row>
    <row r="372" spans="1:7" x14ac:dyDescent="0.25">
      <c r="A372">
        <v>19</v>
      </c>
      <c r="B372">
        <v>11</v>
      </c>
      <c r="C372">
        <v>6.5300323307034399E-5</v>
      </c>
      <c r="D372">
        <v>0.198708708888685</v>
      </c>
      <c r="E372">
        <v>378.61218269887001</v>
      </c>
      <c r="F372">
        <v>39.778342308358397</v>
      </c>
      <c r="G372">
        <v>76.509558849201298</v>
      </c>
    </row>
    <row r="373" spans="1:7" x14ac:dyDescent="0.25">
      <c r="A373">
        <v>19</v>
      </c>
      <c r="B373">
        <v>12</v>
      </c>
      <c r="C373">
        <v>6.0284499940278205E-4</v>
      </c>
      <c r="D373">
        <v>1.1021713671912099</v>
      </c>
      <c r="E373">
        <v>636.38440356152103</v>
      </c>
      <c r="F373">
        <v>61.2680140381961</v>
      </c>
      <c r="G373">
        <v>119.87156451503699</v>
      </c>
    </row>
    <row r="374" spans="1:7" x14ac:dyDescent="0.25">
      <c r="A374">
        <v>19</v>
      </c>
      <c r="B374">
        <v>13</v>
      </c>
      <c r="C374">
        <v>6.8408712195425301E-3</v>
      </c>
      <c r="D374">
        <v>2.1030269669937098</v>
      </c>
      <c r="E374">
        <v>396.73081994925599</v>
      </c>
      <c r="F374">
        <v>58.571619212558602</v>
      </c>
      <c r="G374">
        <v>90.397968901000198</v>
      </c>
    </row>
    <row r="375" spans="1:7" x14ac:dyDescent="0.25">
      <c r="A375">
        <v>19</v>
      </c>
      <c r="B375">
        <v>14</v>
      </c>
      <c r="C375">
        <v>6.0145991648786E-2</v>
      </c>
      <c r="D375">
        <v>12.903277979891699</v>
      </c>
      <c r="E375">
        <v>786.07576938608395</v>
      </c>
      <c r="F375">
        <v>102.56585673155099</v>
      </c>
      <c r="G375">
        <v>108.33502613643</v>
      </c>
    </row>
    <row r="376" spans="1:7" x14ac:dyDescent="0.25">
      <c r="A376">
        <v>19</v>
      </c>
      <c r="B376">
        <v>15</v>
      </c>
      <c r="C376">
        <v>0.23459722585706799</v>
      </c>
      <c r="D376">
        <v>31.793074572675799</v>
      </c>
      <c r="E376">
        <v>766.57570061414901</v>
      </c>
      <c r="F376">
        <v>111.694084503638</v>
      </c>
      <c r="G376">
        <v>154.01050177277801</v>
      </c>
    </row>
    <row r="377" spans="1:7" x14ac:dyDescent="0.25">
      <c r="A377">
        <v>19</v>
      </c>
      <c r="B377">
        <v>16</v>
      </c>
      <c r="C377">
        <v>0.58930146941392902</v>
      </c>
      <c r="D377">
        <v>53.886651902752298</v>
      </c>
      <c r="E377">
        <v>731.50426051771001</v>
      </c>
      <c r="F377">
        <v>95.251355978610803</v>
      </c>
      <c r="G377">
        <v>111.335765437059</v>
      </c>
    </row>
    <row r="378" spans="1:7" x14ac:dyDescent="0.25">
      <c r="A378">
        <v>19</v>
      </c>
      <c r="B378">
        <v>17</v>
      </c>
      <c r="C378">
        <v>6.3350670459195202</v>
      </c>
      <c r="D378">
        <v>127.35300431504</v>
      </c>
      <c r="E378">
        <v>617.27233634864001</v>
      </c>
      <c r="F378">
        <v>115.770069577228</v>
      </c>
      <c r="G378">
        <v>126.37291789844799</v>
      </c>
    </row>
    <row r="379" spans="1:7" x14ac:dyDescent="0.25">
      <c r="A379">
        <v>19</v>
      </c>
      <c r="B379">
        <v>18</v>
      </c>
      <c r="C379">
        <v>75.880847881968606</v>
      </c>
      <c r="D379">
        <v>423.39744622995403</v>
      </c>
      <c r="E379">
        <v>792.12867909724002</v>
      </c>
      <c r="F379">
        <v>122.29204131425099</v>
      </c>
      <c r="G379">
        <v>121.44067377697</v>
      </c>
    </row>
    <row r="380" spans="1:7" x14ac:dyDescent="0.25">
      <c r="A380">
        <v>19</v>
      </c>
      <c r="B380">
        <v>19</v>
      </c>
      <c r="C380">
        <v>553.75658747916304</v>
      </c>
      <c r="D380">
        <v>1219.2377476158099</v>
      </c>
      <c r="E380">
        <v>1235.67301224472</v>
      </c>
      <c r="F380">
        <v>171.275300884545</v>
      </c>
      <c r="G380">
        <v>131.64422689628799</v>
      </c>
    </row>
    <row r="381" spans="1:7" x14ac:dyDescent="0.25">
      <c r="A381">
        <v>19</v>
      </c>
      <c r="B381">
        <v>20</v>
      </c>
      <c r="C381">
        <v>84.959796962401398</v>
      </c>
      <c r="D381">
        <v>473.58681456334898</v>
      </c>
      <c r="E381">
        <v>1100.83336918329</v>
      </c>
      <c r="F381">
        <v>172.87527376246899</v>
      </c>
      <c r="G381">
        <v>154.72209389274499</v>
      </c>
    </row>
    <row r="382" spans="1:7" x14ac:dyDescent="0.25">
      <c r="A382">
        <v>20</v>
      </c>
      <c r="B382">
        <v>1</v>
      </c>
      <c r="C382">
        <v>1.42604329088172E-11</v>
      </c>
      <c r="D382">
        <v>1.70656996295746E-4</v>
      </c>
      <c r="E382">
        <v>184.41901377736701</v>
      </c>
      <c r="F382">
        <v>16.5488377032638</v>
      </c>
      <c r="G382">
        <v>29.1372254823678</v>
      </c>
    </row>
    <row r="383" spans="1:7" x14ac:dyDescent="0.25">
      <c r="A383">
        <v>20</v>
      </c>
      <c r="B383">
        <v>2</v>
      </c>
      <c r="C383">
        <v>3.7197339989386903E-12</v>
      </c>
      <c r="D383">
        <v>3.23308526724839E-4</v>
      </c>
      <c r="E383">
        <v>184.926672257739</v>
      </c>
      <c r="F383">
        <v>12.906674904629799</v>
      </c>
      <c r="G383">
        <v>33.593719554105697</v>
      </c>
    </row>
    <row r="384" spans="1:7" x14ac:dyDescent="0.25">
      <c r="A384">
        <v>20</v>
      </c>
      <c r="B384">
        <v>3</v>
      </c>
      <c r="C384">
        <v>6.8714517903658399E-9</v>
      </c>
      <c r="D384">
        <v>1.0397154332372201E-3</v>
      </c>
      <c r="E384">
        <v>255.66949426884099</v>
      </c>
      <c r="F384">
        <v>20.1443359545096</v>
      </c>
      <c r="G384">
        <v>39.8493114942886</v>
      </c>
    </row>
    <row r="385" spans="1:7" x14ac:dyDescent="0.25">
      <c r="A385">
        <v>20</v>
      </c>
      <c r="B385">
        <v>4</v>
      </c>
      <c r="C385">
        <v>1.95946332503098E-11</v>
      </c>
      <c r="D385">
        <v>1.19460078684968E-2</v>
      </c>
      <c r="E385">
        <v>157.16438466103401</v>
      </c>
      <c r="F385">
        <v>12.7341978993149</v>
      </c>
      <c r="G385">
        <v>28.792640241819701</v>
      </c>
    </row>
    <row r="386" spans="1:7" x14ac:dyDescent="0.25">
      <c r="A386">
        <v>20</v>
      </c>
      <c r="B386">
        <v>5</v>
      </c>
      <c r="C386">
        <v>1.4918783769729901E-9</v>
      </c>
      <c r="D386">
        <v>9.9710874192890505E-4</v>
      </c>
      <c r="E386">
        <v>270.22177319960298</v>
      </c>
      <c r="F386">
        <v>20.453210574242998</v>
      </c>
      <c r="G386">
        <v>44.1611387418532</v>
      </c>
    </row>
    <row r="387" spans="1:7" x14ac:dyDescent="0.25">
      <c r="A387">
        <v>20</v>
      </c>
      <c r="B387">
        <v>6</v>
      </c>
      <c r="C387">
        <v>7.2690775814251897E-7</v>
      </c>
      <c r="D387">
        <v>9.9961621486338408E-3</v>
      </c>
      <c r="E387">
        <v>240.97584743489099</v>
      </c>
      <c r="F387">
        <v>27.297855784147</v>
      </c>
      <c r="G387">
        <v>49.963965103711303</v>
      </c>
    </row>
    <row r="388" spans="1:7" x14ac:dyDescent="0.25">
      <c r="A388">
        <v>20</v>
      </c>
      <c r="B388">
        <v>7</v>
      </c>
      <c r="C388">
        <v>2.1129748886011501E-8</v>
      </c>
      <c r="D388">
        <v>2.6751648036151998E-3</v>
      </c>
      <c r="E388">
        <v>285.27822244764599</v>
      </c>
      <c r="F388">
        <v>22.828279978502302</v>
      </c>
      <c r="G388">
        <v>56.046776650870797</v>
      </c>
    </row>
    <row r="389" spans="1:7" x14ac:dyDescent="0.25">
      <c r="A389">
        <v>20</v>
      </c>
      <c r="B389">
        <v>8</v>
      </c>
      <c r="C389">
        <v>5.2283205763472699E-8</v>
      </c>
      <c r="D389">
        <v>1.04792366083294E-2</v>
      </c>
      <c r="E389">
        <v>312.25974104638601</v>
      </c>
      <c r="F389">
        <v>24.0757079497827</v>
      </c>
      <c r="G389">
        <v>59.3542176017191</v>
      </c>
    </row>
    <row r="390" spans="1:7" x14ac:dyDescent="0.25">
      <c r="A390">
        <v>20</v>
      </c>
      <c r="B390">
        <v>9</v>
      </c>
      <c r="C390">
        <v>5.13097759300273E-6</v>
      </c>
      <c r="D390">
        <v>3.16532884574732E-2</v>
      </c>
      <c r="E390">
        <v>282.38201249550298</v>
      </c>
      <c r="F390">
        <v>24.3251110905552</v>
      </c>
      <c r="G390">
        <v>64.001603056337302</v>
      </c>
    </row>
    <row r="391" spans="1:7" x14ac:dyDescent="0.25">
      <c r="A391">
        <v>20</v>
      </c>
      <c r="B391">
        <v>10</v>
      </c>
      <c r="C391">
        <v>8.4137956689901599E-5</v>
      </c>
      <c r="D391">
        <v>7.7406982360870596E-2</v>
      </c>
      <c r="E391">
        <v>373.51495064803402</v>
      </c>
      <c r="F391">
        <v>35.910349052517397</v>
      </c>
      <c r="G391">
        <v>75.350732529527804</v>
      </c>
    </row>
    <row r="392" spans="1:7" x14ac:dyDescent="0.25">
      <c r="A392">
        <v>20</v>
      </c>
      <c r="B392">
        <v>11</v>
      </c>
      <c r="C392">
        <v>1.194330203627E-3</v>
      </c>
      <c r="D392">
        <v>0.20727208822538201</v>
      </c>
      <c r="E392">
        <v>358.97973015952903</v>
      </c>
      <c r="F392">
        <v>47.965786191329201</v>
      </c>
      <c r="G392">
        <v>77.784291117241096</v>
      </c>
    </row>
    <row r="393" spans="1:7" x14ac:dyDescent="0.25">
      <c r="A393">
        <v>20</v>
      </c>
      <c r="B393">
        <v>12</v>
      </c>
      <c r="C393">
        <v>2.8479304605774098E-3</v>
      </c>
      <c r="D393">
        <v>1.5797396997312301</v>
      </c>
      <c r="E393">
        <v>533.34708123150301</v>
      </c>
      <c r="F393">
        <v>67.570826881351707</v>
      </c>
      <c r="G393">
        <v>110.492827736271</v>
      </c>
    </row>
    <row r="394" spans="1:7" x14ac:dyDescent="0.25">
      <c r="A394">
        <v>20</v>
      </c>
      <c r="B394">
        <v>13</v>
      </c>
      <c r="C394">
        <v>3.7729343495040801E-3</v>
      </c>
      <c r="D394">
        <v>1.0333274398252701</v>
      </c>
      <c r="E394">
        <v>494.92813830663999</v>
      </c>
      <c r="F394">
        <v>52.4172284576279</v>
      </c>
      <c r="G394">
        <v>71.851562741619404</v>
      </c>
    </row>
    <row r="395" spans="1:7" x14ac:dyDescent="0.25">
      <c r="A395">
        <v>20</v>
      </c>
      <c r="B395">
        <v>14</v>
      </c>
      <c r="C395">
        <v>3.4117105052186201E-3</v>
      </c>
      <c r="D395">
        <v>2.0117109427184001</v>
      </c>
      <c r="E395">
        <v>647.33434655693895</v>
      </c>
      <c r="F395">
        <v>93.515337828510596</v>
      </c>
      <c r="G395">
        <v>129.85272295498399</v>
      </c>
    </row>
    <row r="396" spans="1:7" x14ac:dyDescent="0.25">
      <c r="A396">
        <v>20</v>
      </c>
      <c r="B396">
        <v>15</v>
      </c>
      <c r="C396">
        <v>4.2324269595175698E-2</v>
      </c>
      <c r="D396">
        <v>10.0755964802092</v>
      </c>
      <c r="E396">
        <v>772.30918008907099</v>
      </c>
      <c r="F396">
        <v>88.718567022801295</v>
      </c>
      <c r="G396">
        <v>123.135553554365</v>
      </c>
    </row>
    <row r="397" spans="1:7" x14ac:dyDescent="0.25">
      <c r="A397">
        <v>20</v>
      </c>
      <c r="B397">
        <v>16</v>
      </c>
      <c r="C397">
        <v>0.13177462585260499</v>
      </c>
      <c r="D397">
        <v>14.531778848263899</v>
      </c>
      <c r="E397">
        <v>617.61448017588202</v>
      </c>
      <c r="F397">
        <v>90.500036943069304</v>
      </c>
      <c r="G397">
        <v>106.698971725096</v>
      </c>
    </row>
    <row r="398" spans="1:7" x14ac:dyDescent="0.25">
      <c r="A398">
        <v>20</v>
      </c>
      <c r="B398">
        <v>17</v>
      </c>
      <c r="C398">
        <v>0.99702864467582397</v>
      </c>
      <c r="D398">
        <v>49.967352018867203</v>
      </c>
      <c r="E398">
        <v>584.82999960750305</v>
      </c>
      <c r="F398">
        <v>119.511397658001</v>
      </c>
      <c r="G398">
        <v>101.353440500582</v>
      </c>
    </row>
    <row r="399" spans="1:7" x14ac:dyDescent="0.25">
      <c r="A399">
        <v>20</v>
      </c>
      <c r="B399">
        <v>18</v>
      </c>
      <c r="C399">
        <v>7.6889512574906798</v>
      </c>
      <c r="D399">
        <v>174.598898446205</v>
      </c>
      <c r="E399">
        <v>816.22870466476002</v>
      </c>
      <c r="F399">
        <v>135.064877715693</v>
      </c>
      <c r="G399">
        <v>123.562731377944</v>
      </c>
    </row>
    <row r="400" spans="1:7" x14ac:dyDescent="0.25">
      <c r="A400">
        <v>20</v>
      </c>
      <c r="B400">
        <v>19</v>
      </c>
      <c r="C400">
        <v>84.959796962401299</v>
      </c>
      <c r="D400">
        <v>473.58681456334898</v>
      </c>
      <c r="E400">
        <v>1100.83336918329</v>
      </c>
      <c r="F400">
        <v>172.87527376246899</v>
      </c>
      <c r="G400">
        <v>154.72209389274499</v>
      </c>
    </row>
    <row r="401" spans="1:7" x14ac:dyDescent="0.25">
      <c r="A401">
        <v>20</v>
      </c>
      <c r="B401">
        <v>20</v>
      </c>
      <c r="C401">
        <v>385.02667996966102</v>
      </c>
      <c r="D401">
        <v>1188.6021100524499</v>
      </c>
      <c r="E401">
        <v>1300.92896217054</v>
      </c>
      <c r="F401">
        <v>181.479500010522</v>
      </c>
      <c r="G401">
        <v>120.22418679428699</v>
      </c>
    </row>
  </sheetData>
  <mergeCells count="24">
    <mergeCell ref="AF100:AF101"/>
    <mergeCell ref="AE52:AE53"/>
    <mergeCell ref="AE76:AE77"/>
    <mergeCell ref="AE100:AE101"/>
    <mergeCell ref="AF103:AF104"/>
    <mergeCell ref="AF123:AF124"/>
    <mergeCell ref="AE126:AE127"/>
    <mergeCell ref="AF126:AF127"/>
    <mergeCell ref="AE103:AE104"/>
    <mergeCell ref="AE123:AE124"/>
    <mergeCell ref="AE30:AE31"/>
    <mergeCell ref="AE55:AE56"/>
    <mergeCell ref="AE79:AE80"/>
    <mergeCell ref="AF3:AF4"/>
    <mergeCell ref="AF6:AF7"/>
    <mergeCell ref="AF30:AF31"/>
    <mergeCell ref="AF27:AF28"/>
    <mergeCell ref="AE3:AE4"/>
    <mergeCell ref="AE27:AE28"/>
    <mergeCell ref="AE6:AE7"/>
    <mergeCell ref="AF55:AF56"/>
    <mergeCell ref="AF52:AF53"/>
    <mergeCell ref="AF76:AF77"/>
    <mergeCell ref="AF79:AF80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217D-78C3-4E7D-BAAB-E390E2326E80}">
  <dimension ref="A1:BF406"/>
  <sheetViews>
    <sheetView tabSelected="1" zoomScale="60" zoomScaleNormal="60" workbookViewId="0">
      <selection activeCell="BF13" sqref="BF13"/>
    </sheetView>
  </sheetViews>
  <sheetFormatPr defaultColWidth="8.7109375" defaultRowHeight="15" x14ac:dyDescent="0.25"/>
  <cols>
    <col min="1" max="1" width="8.7109375" style="40"/>
    <col min="2" max="2" width="8.7109375" style="41"/>
    <col min="3" max="6" width="8.7109375" style="35"/>
    <col min="7" max="7" width="8.7109375" style="37"/>
    <col min="8" max="16" width="8.7109375" hidden="1" customWidth="1"/>
    <col min="17" max="17" width="11" hidden="1" customWidth="1"/>
    <col min="18" max="38" width="6.5703125" hidden="1" customWidth="1"/>
    <col min="39" max="41" width="8.7109375" hidden="1" customWidth="1"/>
    <col min="42" max="42" width="8.7109375" style="40" customWidth="1"/>
    <col min="43" max="43" width="8.7109375" style="41"/>
    <col min="44" max="44" width="13.7109375" style="35" bestFit="1" customWidth="1"/>
    <col min="45" max="47" width="8.7109375" style="35"/>
    <col min="48" max="48" width="8.7109375" style="37"/>
    <col min="49" max="51" width="0" hidden="1" customWidth="1"/>
    <col min="52" max="52" width="8.7109375" style="36"/>
    <col min="53" max="55" width="8.7109375" style="35"/>
    <col min="56" max="56" width="8.7109375" style="37"/>
  </cols>
  <sheetData>
    <row r="1" spans="1:58" ht="26.45" customHeight="1" x14ac:dyDescent="0.25">
      <c r="A1" s="78" t="s">
        <v>47</v>
      </c>
      <c r="B1" s="79"/>
      <c r="C1" s="79"/>
      <c r="D1" s="79"/>
      <c r="E1" s="79"/>
      <c r="F1" s="79"/>
      <c r="G1" s="80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78" t="s">
        <v>46</v>
      </c>
      <c r="AQ1" s="79"/>
      <c r="AR1" s="79"/>
      <c r="AS1" s="79"/>
      <c r="AT1" s="79"/>
      <c r="AU1" s="79"/>
      <c r="AV1" s="80"/>
      <c r="AW1" s="42"/>
      <c r="AX1" s="42"/>
      <c r="AY1" s="42"/>
      <c r="AZ1" s="81" t="s">
        <v>51</v>
      </c>
      <c r="BA1" s="82"/>
      <c r="BB1" s="82"/>
      <c r="BC1" s="82"/>
      <c r="BD1" s="83"/>
    </row>
    <row r="2" spans="1:58" x14ac:dyDescent="0.25">
      <c r="A2" s="40" t="s">
        <v>0</v>
      </c>
      <c r="B2" s="41" t="s">
        <v>1</v>
      </c>
      <c r="C2" s="35" t="s">
        <v>2</v>
      </c>
      <c r="D2" s="35" t="s">
        <v>3</v>
      </c>
      <c r="E2" s="35" t="s">
        <v>4</v>
      </c>
      <c r="F2" s="35" t="s">
        <v>5</v>
      </c>
      <c r="G2" s="37" t="s">
        <v>6</v>
      </c>
      <c r="AP2" s="40" t="s">
        <v>1</v>
      </c>
      <c r="AQ2" s="41" t="s">
        <v>0</v>
      </c>
      <c r="AR2" s="35" t="s">
        <v>2</v>
      </c>
      <c r="AS2" s="35" t="s">
        <v>3</v>
      </c>
      <c r="AT2" s="35" t="s">
        <v>4</v>
      </c>
      <c r="AU2" s="35" t="s">
        <v>5</v>
      </c>
      <c r="AV2" s="37" t="s">
        <v>6</v>
      </c>
      <c r="AZ2" s="36" t="s">
        <v>2</v>
      </c>
      <c r="BA2" s="35" t="s">
        <v>3</v>
      </c>
      <c r="BB2" s="35" t="s">
        <v>4</v>
      </c>
      <c r="BC2" s="35" t="s">
        <v>5</v>
      </c>
      <c r="BD2" s="37" t="s">
        <v>6</v>
      </c>
    </row>
    <row r="3" spans="1:58" ht="14.1" customHeight="1" x14ac:dyDescent="0.25">
      <c r="A3" s="40">
        <v>1</v>
      </c>
      <c r="B3" s="41">
        <v>1</v>
      </c>
      <c r="C3" s="35">
        <v>417.12456798228942</v>
      </c>
      <c r="D3" s="35">
        <v>825.25340065822479</v>
      </c>
      <c r="E3" s="35">
        <v>517.57885001294903</v>
      </c>
      <c r="F3" s="35">
        <v>65.025741620890798</v>
      </c>
      <c r="G3" s="37">
        <v>62.253547769603578</v>
      </c>
      <c r="I3">
        <f>B3</f>
        <v>1</v>
      </c>
      <c r="J3">
        <f>A3</f>
        <v>1</v>
      </c>
      <c r="K3">
        <f>VLOOKUP(J3,B3:G22,2)</f>
        <v>417.12456798228942</v>
      </c>
      <c r="Q3" t="s">
        <v>42</v>
      </c>
      <c r="R3">
        <v>1</v>
      </c>
      <c r="S3">
        <v>2</v>
      </c>
      <c r="T3">
        <v>3</v>
      </c>
      <c r="U3">
        <v>4</v>
      </c>
      <c r="V3">
        <v>5</v>
      </c>
      <c r="W3">
        <v>6</v>
      </c>
      <c r="X3">
        <v>7</v>
      </c>
      <c r="Y3">
        <v>8</v>
      </c>
      <c r="Z3">
        <v>9</v>
      </c>
      <c r="AA3">
        <v>10</v>
      </c>
      <c r="AB3">
        <v>11</v>
      </c>
      <c r="AC3">
        <v>12</v>
      </c>
      <c r="AD3">
        <v>13</v>
      </c>
      <c r="AE3">
        <v>14</v>
      </c>
      <c r="AF3">
        <v>15</v>
      </c>
      <c r="AG3">
        <v>16</v>
      </c>
      <c r="AH3">
        <v>17</v>
      </c>
      <c r="AI3">
        <v>18</v>
      </c>
      <c r="AJ3">
        <v>19</v>
      </c>
      <c r="AK3">
        <v>20</v>
      </c>
      <c r="AL3" t="s">
        <v>8</v>
      </c>
      <c r="AP3" s="40">
        <v>1</v>
      </c>
      <c r="AQ3" s="41">
        <v>1</v>
      </c>
      <c r="AR3" s="38">
        <f>VLOOKUP($AP3,$Q$4:$AK$23,$AQ3+1)</f>
        <v>417.12456798228942</v>
      </c>
      <c r="AS3" s="38">
        <f>VLOOKUP($AP3,$Q$28:$AK$47,$AQ3+1)</f>
        <v>825.25340065822479</v>
      </c>
      <c r="AT3" s="38">
        <f>VLOOKUP($AP3,$Q$53:$AK$72,$AQ3+1)</f>
        <v>517.57885001294903</v>
      </c>
      <c r="AU3" s="38">
        <f>VLOOKUP($AP3,$Q$77:$AK$96,$AQ3+1)</f>
        <v>65.025741620890798</v>
      </c>
      <c r="AV3" s="39">
        <f>VLOOKUP($AP3,$Q$101:$AK$120,$AQ3+1)</f>
        <v>62.253547769603578</v>
      </c>
      <c r="AZ3" s="36">
        <f t="shared" ref="AZ3:AZ66" si="0">C3+AR3</f>
        <v>834.24913596457884</v>
      </c>
      <c r="BA3" s="35">
        <f t="shared" ref="BA3:BA66" si="1">D3+AS3</f>
        <v>1650.5068013164496</v>
      </c>
      <c r="BB3" s="35">
        <f t="shared" ref="BB3:BB66" si="2">E3+AT3</f>
        <v>1035.1577000258981</v>
      </c>
      <c r="BC3" s="35">
        <f t="shared" ref="BC3:BC66" si="3">F3+AU3</f>
        <v>130.0514832417816</v>
      </c>
      <c r="BD3" s="37">
        <f t="shared" ref="BD3:BD66" si="4">G3+AV3</f>
        <v>124.50709553920716</v>
      </c>
    </row>
    <row r="4" spans="1:58" ht="14.1" customHeight="1" x14ac:dyDescent="0.25">
      <c r="A4" s="40">
        <v>1</v>
      </c>
      <c r="B4" s="41">
        <v>2</v>
      </c>
      <c r="C4" s="35">
        <v>20.621920498165309</v>
      </c>
      <c r="D4" s="35">
        <v>164.41758003549</v>
      </c>
      <c r="E4" s="35">
        <v>339.52119486601936</v>
      </c>
      <c r="F4" s="35">
        <v>43.861313697983647</v>
      </c>
      <c r="G4" s="37">
        <v>44.124709227884317</v>
      </c>
      <c r="I4">
        <f t="shared" ref="I4:I67" si="5">B4</f>
        <v>2</v>
      </c>
      <c r="J4">
        <f t="shared" ref="J4:J67" si="6">A4</f>
        <v>1</v>
      </c>
      <c r="K4">
        <f>VLOOKUP(J4,B23:G42,2)</f>
        <v>17.009609609394928</v>
      </c>
      <c r="Q4">
        <v>1</v>
      </c>
      <c r="R4" s="1">
        <f t="shared" ref="R4:AK4" si="7">VLOOKUP(R$3,$B$3:$G$22,2,FALSE)</f>
        <v>417.12456798228942</v>
      </c>
      <c r="S4">
        <f t="shared" si="7"/>
        <v>20.621920498165309</v>
      </c>
      <c r="T4">
        <f t="shared" si="7"/>
        <v>2.5134171758392028</v>
      </c>
      <c r="U4">
        <f t="shared" si="7"/>
        <v>0.13132910204105988</v>
      </c>
      <c r="V4">
        <f t="shared" si="7"/>
        <v>1.8375888883494007E-2</v>
      </c>
      <c r="W4">
        <f t="shared" si="7"/>
        <v>1.2259529490917125E-3</v>
      </c>
      <c r="X4">
        <f t="shared" si="7"/>
        <v>1.0730121557052403E-4</v>
      </c>
      <c r="Y4">
        <f t="shared" si="7"/>
        <v>3.1233429448865053E-6</v>
      </c>
      <c r="Z4">
        <f t="shared" si="7"/>
        <v>8.2812052602817082E-7</v>
      </c>
      <c r="AA4">
        <f t="shared" si="7"/>
        <v>1.0474166822586512E-7</v>
      </c>
      <c r="AB4">
        <f t="shared" si="7"/>
        <v>2.9247693310465358E-9</v>
      </c>
      <c r="AC4">
        <f t="shared" si="7"/>
        <v>1.7934981329237218E-10</v>
      </c>
      <c r="AD4">
        <f t="shared" si="7"/>
        <v>2.6414921921653382E-12</v>
      </c>
      <c r="AE4">
        <f t="shared" si="7"/>
        <v>3.2762212572831338E-13</v>
      </c>
      <c r="AF4">
        <f t="shared" si="7"/>
        <v>4.3489085835031656E-13</v>
      </c>
      <c r="AG4">
        <f t="shared" si="7"/>
        <v>6.2806883243409061E-15</v>
      </c>
      <c r="AH4">
        <f t="shared" si="7"/>
        <v>2.7211135730329665E-16</v>
      </c>
      <c r="AI4">
        <f t="shared" si="7"/>
        <v>2.3818397963594307E-17</v>
      </c>
      <c r="AJ4">
        <f t="shared" si="7"/>
        <v>1.5345899053563986E-18</v>
      </c>
      <c r="AK4">
        <f t="shared" si="7"/>
        <v>1.4887619615054649E-20</v>
      </c>
      <c r="AM4" s="76" t="s">
        <v>9</v>
      </c>
      <c r="AN4" s="77">
        <f>SUM(R5:R23,S6:S23,T7:T23,U8:U23,V9:V23,W10:W23,X11:X23,Y12:Y23,Z13:Z23,AA14:AA23,AB15:AB23,AC16:AC23,AD17:AD23,AE18:AE23,AF19:AF23,AG20:AG23,AH21:AH23,AI22:AI23,AJ23)+AN21/2</f>
        <v>2311.9867548057846</v>
      </c>
      <c r="AP4" s="40">
        <v>2</v>
      </c>
      <c r="AQ4" s="41">
        <v>1</v>
      </c>
      <c r="AR4" s="38">
        <f>VLOOKUP($AP4,$Q$4:$AK$23,$AQ4+1)</f>
        <v>17.009609609394928</v>
      </c>
      <c r="AS4" s="38">
        <f t="shared" ref="AS4:AS67" si="8">VLOOKUP($AP4,$Q$28:$AK$47,$AQ4+1)</f>
        <v>135.61679910335923</v>
      </c>
      <c r="AT4" s="38">
        <f t="shared" ref="AT4:AT67" si="9">VLOOKUP($AP4,$Q$53:$AK$72,$AQ4+1)</f>
        <v>288.57650082391325</v>
      </c>
      <c r="AU4" s="38">
        <f t="shared" ref="AU4:AU67" si="10">VLOOKUP($AP4,$Q$77:$AK$96,$AQ4+1)</f>
        <v>36.178193152489548</v>
      </c>
      <c r="AV4" s="39">
        <f t="shared" ref="AV4:AV67" si="11">VLOOKUP($AP4,$Q$101:$AK$120,$AQ4+1)</f>
        <v>36.420626260876546</v>
      </c>
      <c r="AZ4" s="36">
        <f t="shared" si="0"/>
        <v>37.631530107560238</v>
      </c>
      <c r="BA4" s="35">
        <f t="shared" si="1"/>
        <v>300.0343791388492</v>
      </c>
      <c r="BB4" s="35">
        <f t="shared" si="2"/>
        <v>628.09769568993261</v>
      </c>
      <c r="BC4" s="35">
        <f t="shared" si="3"/>
        <v>80.039506850473202</v>
      </c>
      <c r="BD4" s="37">
        <f t="shared" si="4"/>
        <v>80.545335488760855</v>
      </c>
    </row>
    <row r="5" spans="1:58" ht="14.1" customHeight="1" x14ac:dyDescent="0.25">
      <c r="A5" s="40">
        <v>1</v>
      </c>
      <c r="B5" s="41">
        <v>3</v>
      </c>
      <c r="C5" s="35">
        <v>2.5134171758392028</v>
      </c>
      <c r="D5" s="35">
        <v>80.510938595862726</v>
      </c>
      <c r="E5" s="35">
        <v>545.9701219750583</v>
      </c>
      <c r="F5" s="35">
        <v>72.520876537032265</v>
      </c>
      <c r="G5" s="37">
        <v>79.458411428653079</v>
      </c>
      <c r="I5">
        <f t="shared" si="5"/>
        <v>3</v>
      </c>
      <c r="J5">
        <f t="shared" si="6"/>
        <v>1</v>
      </c>
      <c r="K5">
        <f>VLOOKUP(J5,B43:G62,2)</f>
        <v>1.5818371691872437</v>
      </c>
      <c r="Q5">
        <v>2</v>
      </c>
      <c r="R5">
        <f>VLOOKUP(R$3,$B$23:$G$42,2,FALSE)</f>
        <v>17.009609609394928</v>
      </c>
      <c r="S5" s="1">
        <f t="shared" ref="S5:AK5" si="12">VLOOKUP(S$3,$B$23:$G$42,2,FALSE)</f>
        <v>85.261674125115732</v>
      </c>
      <c r="T5">
        <f t="shared" si="12"/>
        <v>16.857890179002492</v>
      </c>
      <c r="U5">
        <f t="shared" si="12"/>
        <v>0.50618268949873391</v>
      </c>
      <c r="V5">
        <f t="shared" si="12"/>
        <v>6.4417567979349791E-2</v>
      </c>
      <c r="W5">
        <f t="shared" si="12"/>
        <v>5.9802824159227051E-3</v>
      </c>
      <c r="X5">
        <f t="shared" si="12"/>
        <v>3.8860267476041485E-4</v>
      </c>
      <c r="Y5">
        <f t="shared" si="12"/>
        <v>7.0530236705506545E-5</v>
      </c>
      <c r="Z5">
        <f t="shared" si="12"/>
        <v>1.5011339325078896E-6</v>
      </c>
      <c r="AA5">
        <f t="shared" si="12"/>
        <v>2.3537806724304296E-7</v>
      </c>
      <c r="AB5">
        <f t="shared" si="12"/>
        <v>1.254562120846565E-8</v>
      </c>
      <c r="AC5">
        <f t="shared" si="12"/>
        <v>5.3969844473407147E-9</v>
      </c>
      <c r="AD5">
        <f t="shared" si="12"/>
        <v>8.6625320541267471E-11</v>
      </c>
      <c r="AE5">
        <f t="shared" si="12"/>
        <v>3.5974687180033796E-11</v>
      </c>
      <c r="AF5">
        <f t="shared" si="12"/>
        <v>6.5219433815957414E-12</v>
      </c>
      <c r="AG5">
        <f t="shared" si="12"/>
        <v>1.0540181201455003E-13</v>
      </c>
      <c r="AH5">
        <f t="shared" si="12"/>
        <v>2.6390661687364539E-15</v>
      </c>
      <c r="AI5">
        <f t="shared" si="12"/>
        <v>1.3982786984563942E-15</v>
      </c>
      <c r="AJ5">
        <f t="shared" si="12"/>
        <v>3.9427814760269856E-18</v>
      </c>
      <c r="AK5">
        <f t="shared" si="12"/>
        <v>3.596652820022799E-18</v>
      </c>
      <c r="AM5" s="76"/>
      <c r="AN5" s="77"/>
      <c r="AP5" s="40">
        <v>3</v>
      </c>
      <c r="AQ5" s="41">
        <v>1</v>
      </c>
      <c r="AR5" s="38">
        <f t="shared" ref="AR5:AR67" si="13">VLOOKUP($AP5,$Q$4:$AK$23,$AQ5+1)</f>
        <v>1.5818371691872437</v>
      </c>
      <c r="AS5" s="38">
        <f t="shared" si="8"/>
        <v>50.670138018200262</v>
      </c>
      <c r="AT5" s="38">
        <f t="shared" si="9"/>
        <v>395.24583467085745</v>
      </c>
      <c r="AU5" s="38">
        <f t="shared" si="10"/>
        <v>45.6415350189585</v>
      </c>
      <c r="AV5" s="39">
        <f t="shared" si="11"/>
        <v>49.642607355643037</v>
      </c>
      <c r="AZ5" s="36">
        <f t="shared" si="0"/>
        <v>4.0952543450264463</v>
      </c>
      <c r="BA5" s="35">
        <f t="shared" si="1"/>
        <v>131.18107661406299</v>
      </c>
      <c r="BB5" s="35">
        <f t="shared" si="2"/>
        <v>941.21595664591575</v>
      </c>
      <c r="BC5" s="35">
        <f t="shared" si="3"/>
        <v>118.16241155599076</v>
      </c>
      <c r="BD5" s="37">
        <f t="shared" si="4"/>
        <v>129.10101878429612</v>
      </c>
    </row>
    <row r="6" spans="1:58" s="31" customFormat="1" x14ac:dyDescent="0.25">
      <c r="A6" s="43">
        <v>1</v>
      </c>
      <c r="B6" s="44">
        <v>4</v>
      </c>
      <c r="C6" s="31">
        <v>0.13132910204105988</v>
      </c>
      <c r="D6" s="31">
        <v>14.89871162470393</v>
      </c>
      <c r="E6" s="31">
        <v>297.86981959141633</v>
      </c>
      <c r="F6" s="31">
        <v>40.579306328851551</v>
      </c>
      <c r="G6" s="45">
        <v>47.591854033428433</v>
      </c>
      <c r="I6" s="31">
        <f t="shared" si="5"/>
        <v>4</v>
      </c>
      <c r="J6" s="31">
        <f t="shared" si="6"/>
        <v>1</v>
      </c>
      <c r="K6" s="31">
        <f>VLOOKUP(J6,B63:G82,2)</f>
        <v>9.3751127200700529E-2</v>
      </c>
      <c r="Q6" s="31">
        <v>3</v>
      </c>
      <c r="R6" s="31">
        <f>VLOOKUP(R$3,$B$43:$G$62,2,FALSE)</f>
        <v>1.5818371691872437</v>
      </c>
      <c r="S6" s="31">
        <f t="shared" ref="S6:AK6" si="14">VLOOKUP(S$3,$B$43:$G$62,2,FALSE)</f>
        <v>12.931785426028943</v>
      </c>
      <c r="T6" s="46">
        <f t="shared" si="14"/>
        <v>258.82910432311786</v>
      </c>
      <c r="U6" s="31">
        <f t="shared" si="14"/>
        <v>14.414948212169648</v>
      </c>
      <c r="V6" s="31">
        <f t="shared" si="14"/>
        <v>2.1355375076537877</v>
      </c>
      <c r="W6" s="31">
        <f t="shared" si="14"/>
        <v>0.24237010980261944</v>
      </c>
      <c r="X6" s="31">
        <f t="shared" si="14"/>
        <v>7.279978612259431E-3</v>
      </c>
      <c r="Y6" s="31">
        <f t="shared" si="14"/>
        <v>6.215838862584297E-4</v>
      </c>
      <c r="Z6" s="31">
        <f t="shared" si="14"/>
        <v>2.3209372045065946E-5</v>
      </c>
      <c r="AA6" s="31">
        <f t="shared" si="14"/>
        <v>5.7688247984168199E-6</v>
      </c>
      <c r="AB6" s="31">
        <f t="shared" si="14"/>
        <v>4.5279744054322723E-7</v>
      </c>
      <c r="AC6" s="31">
        <f t="shared" si="14"/>
        <v>5.7651873669987697E-8</v>
      </c>
      <c r="AD6" s="31">
        <f t="shared" si="14"/>
        <v>2.9499588528151566E-10</v>
      </c>
      <c r="AE6" s="31">
        <f t="shared" si="14"/>
        <v>9.5785010844048533E-11</v>
      </c>
      <c r="AF6" s="31">
        <f t="shared" si="14"/>
        <v>2.5462798500484012E-11</v>
      </c>
      <c r="AG6" s="31">
        <f t="shared" si="14"/>
        <v>6.4685353050620058E-13</v>
      </c>
      <c r="AH6" s="31">
        <f t="shared" si="14"/>
        <v>1.3840491198256616E-15</v>
      </c>
      <c r="AI6" s="31">
        <f t="shared" si="14"/>
        <v>5.7128064652372898E-15</v>
      </c>
      <c r="AJ6" s="31">
        <f t="shared" si="14"/>
        <v>5.3824228502910268E-16</v>
      </c>
      <c r="AK6" s="31">
        <f t="shared" si="14"/>
        <v>1.3427133617328888E-15</v>
      </c>
      <c r="AP6" s="43">
        <v>4</v>
      </c>
      <c r="AQ6" s="44">
        <v>1</v>
      </c>
      <c r="AR6" s="47">
        <f t="shared" si="13"/>
        <v>9.3751127200700529E-2</v>
      </c>
      <c r="AS6" s="47">
        <f t="shared" si="8"/>
        <v>10.6356549077559</v>
      </c>
      <c r="AT6" s="47">
        <f t="shared" si="9"/>
        <v>204.3008842798844</v>
      </c>
      <c r="AU6" s="47">
        <f t="shared" si="10"/>
        <v>28.96810874533298</v>
      </c>
      <c r="AV6" s="48">
        <f t="shared" si="11"/>
        <v>34.093085044900754</v>
      </c>
      <c r="AZ6" s="49">
        <f t="shared" si="0"/>
        <v>0.22508022924176041</v>
      </c>
      <c r="BA6" s="31">
        <f t="shared" si="1"/>
        <v>25.534366532459828</v>
      </c>
      <c r="BB6" s="31">
        <f t="shared" si="2"/>
        <v>502.1707038713007</v>
      </c>
      <c r="BC6" s="31">
        <f t="shared" si="3"/>
        <v>69.547415074184528</v>
      </c>
      <c r="BD6" s="45">
        <f t="shared" si="4"/>
        <v>81.684939078329194</v>
      </c>
    </row>
    <row r="7" spans="1:58" x14ac:dyDescent="0.25">
      <c r="A7" s="40">
        <v>1</v>
      </c>
      <c r="B7" s="41">
        <v>5</v>
      </c>
      <c r="C7" s="35">
        <v>1.8375888883494007E-2</v>
      </c>
      <c r="D7" s="35">
        <v>8.173361648107635</v>
      </c>
      <c r="E7" s="35">
        <v>525.53936763816341</v>
      </c>
      <c r="F7" s="35">
        <v>73.578454787097627</v>
      </c>
      <c r="G7" s="37">
        <v>91.406737270839528</v>
      </c>
      <c r="I7">
        <f t="shared" si="5"/>
        <v>5</v>
      </c>
      <c r="J7">
        <f t="shared" si="6"/>
        <v>1</v>
      </c>
      <c r="K7" t="e">
        <f>VLOOKUP(J7,B64:G83,2)</f>
        <v>#N/A</v>
      </c>
      <c r="Q7">
        <v>4</v>
      </c>
      <c r="R7">
        <f>VLOOKUP(R$3,$B$63:$G$82,2,FALSE)</f>
        <v>9.3751127200700529E-2</v>
      </c>
      <c r="S7">
        <f t="shared" ref="S7:AK7" si="15">VLOOKUP(S$3,$B$63:$G$82,2,FALSE)</f>
        <v>0.43881257830691212</v>
      </c>
      <c r="T7">
        <f t="shared" si="15"/>
        <v>16.211030103814981</v>
      </c>
      <c r="U7" s="1">
        <f t="shared" si="15"/>
        <v>124.52862614561757</v>
      </c>
      <c r="V7">
        <f t="shared" si="15"/>
        <v>20.198940991836089</v>
      </c>
      <c r="W7">
        <f t="shared" si="15"/>
        <v>1.4059956740820756</v>
      </c>
      <c r="X7">
        <f t="shared" si="15"/>
        <v>4.1420411234244642E-2</v>
      </c>
      <c r="Y7">
        <f t="shared" si="15"/>
        <v>8.1322882672261298E-3</v>
      </c>
      <c r="Z7">
        <f t="shared" si="15"/>
        <v>3.2187039829458284E-4</v>
      </c>
      <c r="AA7">
        <f t="shared" si="15"/>
        <v>2.1789569828037174E-5</v>
      </c>
      <c r="AB7">
        <f t="shared" si="15"/>
        <v>1.1580176380563171E-6</v>
      </c>
      <c r="AC7">
        <f t="shared" si="15"/>
        <v>5.9225095070007239E-7</v>
      </c>
      <c r="AD7">
        <f t="shared" si="15"/>
        <v>3.5016089293485447E-8</v>
      </c>
      <c r="AE7">
        <f t="shared" si="15"/>
        <v>2.3105810638418936E-9</v>
      </c>
      <c r="AF7">
        <f t="shared" si="15"/>
        <v>8.615606151654393E-11</v>
      </c>
      <c r="AG7">
        <f t="shared" si="15"/>
        <v>9.5607524711179827E-11</v>
      </c>
      <c r="AH7">
        <f t="shared" si="15"/>
        <v>1.6903851551276711E-13</v>
      </c>
      <c r="AI7">
        <f t="shared" si="15"/>
        <v>7.7219236118930636E-14</v>
      </c>
      <c r="AJ7">
        <f t="shared" si="15"/>
        <v>6.7638705686829477E-15</v>
      </c>
      <c r="AK7">
        <f t="shared" si="15"/>
        <v>1.534058046440811E-17</v>
      </c>
      <c r="AM7" s="76" t="s">
        <v>10</v>
      </c>
      <c r="AN7" s="77">
        <f>AN4/$AN$124</f>
        <v>4.3161127024628258E-2</v>
      </c>
      <c r="AP7" s="40">
        <v>5</v>
      </c>
      <c r="AQ7" s="41">
        <v>1</v>
      </c>
      <c r="AR7" s="38">
        <f t="shared" si="13"/>
        <v>9.9952815220002954E-3</v>
      </c>
      <c r="AS7" s="38">
        <f t="shared" si="8"/>
        <v>4.4457740886394896</v>
      </c>
      <c r="AT7" s="38">
        <f t="shared" si="9"/>
        <v>291.63377428186385</v>
      </c>
      <c r="AU7" s="38">
        <f t="shared" si="10"/>
        <v>40.021866382279434</v>
      </c>
      <c r="AV7" s="39">
        <f t="shared" si="11"/>
        <v>50.312456512668291</v>
      </c>
      <c r="AZ7" s="36">
        <f t="shared" si="0"/>
        <v>2.8371170405494302E-2</v>
      </c>
      <c r="BA7" s="35">
        <f t="shared" si="1"/>
        <v>12.619135736747126</v>
      </c>
      <c r="BB7" s="35">
        <f t="shared" si="2"/>
        <v>817.17314192002732</v>
      </c>
      <c r="BC7" s="35">
        <f t="shared" si="3"/>
        <v>113.60032116937705</v>
      </c>
      <c r="BD7" s="37">
        <f t="shared" si="4"/>
        <v>141.71919378350782</v>
      </c>
    </row>
    <row r="8" spans="1:58" x14ac:dyDescent="0.25">
      <c r="A8" s="40">
        <v>1</v>
      </c>
      <c r="B8" s="41">
        <v>6</v>
      </c>
      <c r="C8" s="35">
        <v>1.2259529490917125E-3</v>
      </c>
      <c r="D8" s="35">
        <v>1.7813894665741878</v>
      </c>
      <c r="E8" s="35">
        <v>315.17146624592658</v>
      </c>
      <c r="F8" s="35">
        <v>45.182988777421926</v>
      </c>
      <c r="G8" s="37">
        <v>61.619813268432246</v>
      </c>
      <c r="I8">
        <f t="shared" si="5"/>
        <v>6</v>
      </c>
      <c r="J8">
        <f t="shared" si="6"/>
        <v>1</v>
      </c>
      <c r="K8" t="e">
        <f t="shared" ref="K8" si="16">VLOOKUP(J8,B27:G46,2)</f>
        <v>#N/A</v>
      </c>
      <c r="Q8">
        <v>5</v>
      </c>
      <c r="R8">
        <f>VLOOKUP(R$3,$B$83:$G$102,2,FALSE)</f>
        <v>9.9952815220002954E-3</v>
      </c>
      <c r="S8">
        <f t="shared" ref="S8:AK8" si="17">VLOOKUP(S$3,$B$83:$G$102,2,FALSE)</f>
        <v>4.2611740225186573E-2</v>
      </c>
      <c r="T8">
        <f t="shared" si="17"/>
        <v>1.8469639116020506</v>
      </c>
      <c r="U8">
        <f t="shared" si="17"/>
        <v>15.442401838203319</v>
      </c>
      <c r="V8" s="1">
        <f t="shared" si="17"/>
        <v>257.72442960104388</v>
      </c>
      <c r="W8">
        <f t="shared" si="17"/>
        <v>21.234774144815017</v>
      </c>
      <c r="X8">
        <f t="shared" si="17"/>
        <v>1.4784636878396098</v>
      </c>
      <c r="Y8">
        <f t="shared" si="17"/>
        <v>7.087791549615588E-2</v>
      </c>
      <c r="Z8">
        <f t="shared" si="17"/>
        <v>8.5549656270961574E-3</v>
      </c>
      <c r="AA8">
        <f t="shared" si="17"/>
        <v>2.1731368678495821E-3</v>
      </c>
      <c r="AB8">
        <f t="shared" si="17"/>
        <v>4.7835562769618401E-5</v>
      </c>
      <c r="AC8">
        <f t="shared" si="17"/>
        <v>3.6667738389437154E-6</v>
      </c>
      <c r="AD8">
        <f t="shared" si="17"/>
        <v>4.9443234455469511E-8</v>
      </c>
      <c r="AE8">
        <f t="shared" si="17"/>
        <v>1.4521413671687862E-8</v>
      </c>
      <c r="AF8">
        <f t="shared" si="17"/>
        <v>3.2425987720034012E-10</v>
      </c>
      <c r="AG8">
        <f t="shared" si="17"/>
        <v>5.8106299979183181E-10</v>
      </c>
      <c r="AH8">
        <f t="shared" si="17"/>
        <v>1.3985011066044143E-11</v>
      </c>
      <c r="AI8">
        <f t="shared" si="17"/>
        <v>1.17965904655877E-12</v>
      </c>
      <c r="AJ8">
        <f t="shared" si="17"/>
        <v>1.7062277036604598E-13</v>
      </c>
      <c r="AK8">
        <f t="shared" si="17"/>
        <v>2.1709640625719682E-14</v>
      </c>
      <c r="AM8" s="76"/>
      <c r="AN8" s="77"/>
      <c r="AP8" s="40">
        <v>6</v>
      </c>
      <c r="AQ8" s="41">
        <v>1</v>
      </c>
      <c r="AR8" s="38">
        <f t="shared" si="13"/>
        <v>6.518155535393948E-4</v>
      </c>
      <c r="AS8" s="38">
        <f t="shared" si="8"/>
        <v>0.94713044418594394</v>
      </c>
      <c r="AT8" s="38">
        <f t="shared" si="9"/>
        <v>159.39807956627311</v>
      </c>
      <c r="AU8" s="38">
        <f t="shared" si="10"/>
        <v>24.022924258503767</v>
      </c>
      <c r="AV8" s="39">
        <f t="shared" si="11"/>
        <v>32.468526633789892</v>
      </c>
      <c r="AZ8" s="36">
        <f t="shared" si="0"/>
        <v>1.8777685026311075E-3</v>
      </c>
      <c r="BA8" s="35">
        <f t="shared" si="1"/>
        <v>2.7285199107601317</v>
      </c>
      <c r="BB8" s="35">
        <f t="shared" si="2"/>
        <v>474.56954581219969</v>
      </c>
      <c r="BC8" s="35">
        <f t="shared" si="3"/>
        <v>69.20591303592569</v>
      </c>
      <c r="BD8" s="37">
        <f t="shared" si="4"/>
        <v>94.088339902222145</v>
      </c>
      <c r="BF8">
        <f>SUM(AZ3:BD402)</f>
        <v>228972.68199176606</v>
      </c>
    </row>
    <row r="9" spans="1:58" x14ac:dyDescent="0.25">
      <c r="A9" s="40">
        <v>1</v>
      </c>
      <c r="B9" s="41">
        <v>7</v>
      </c>
      <c r="C9" s="35">
        <v>1.0730121557052403E-4</v>
      </c>
      <c r="D9" s="35">
        <v>0.48944130790717377</v>
      </c>
      <c r="E9" s="35">
        <v>230.28303928947591</v>
      </c>
      <c r="F9" s="35">
        <v>33.777401322403279</v>
      </c>
      <c r="G9" s="37">
        <v>48.895291224585087</v>
      </c>
      <c r="I9">
        <f t="shared" si="5"/>
        <v>7</v>
      </c>
      <c r="J9">
        <f t="shared" si="6"/>
        <v>1</v>
      </c>
      <c r="Q9">
        <v>6</v>
      </c>
      <c r="R9">
        <f>VLOOKUP(R$3,$B$103:$G$122,2,FALSE)</f>
        <v>6.518155535393948E-4</v>
      </c>
      <c r="S9">
        <f t="shared" ref="S9:AK9" si="18">VLOOKUP(S$3,$B$103:$G$122,2,FALSE)</f>
        <v>3.8625932665762525E-3</v>
      </c>
      <c r="T9">
        <f t="shared" si="18"/>
        <v>0.20501998298822857</v>
      </c>
      <c r="U9">
        <f t="shared" si="18"/>
        <v>1.0462906535837566</v>
      </c>
      <c r="V9">
        <f t="shared" si="18"/>
        <v>20.661264016846424</v>
      </c>
      <c r="W9" s="1">
        <f t="shared" si="18"/>
        <v>187.17987806353534</v>
      </c>
      <c r="X9">
        <f t="shared" si="18"/>
        <v>8.8802085721482023</v>
      </c>
      <c r="Y9">
        <f t="shared" si="18"/>
        <v>1.2071271141351201</v>
      </c>
      <c r="Z9">
        <f t="shared" si="18"/>
        <v>5.5880985628514492E-2</v>
      </c>
      <c r="AA9">
        <f t="shared" si="18"/>
        <v>4.5907402790092604E-3</v>
      </c>
      <c r="AB9">
        <f t="shared" si="18"/>
        <v>6.6004073500219721E-4</v>
      </c>
      <c r="AC9">
        <f t="shared" si="18"/>
        <v>3.5666786575498644E-4</v>
      </c>
      <c r="AD9">
        <f t="shared" si="18"/>
        <v>8.7516744288940085E-7</v>
      </c>
      <c r="AE9">
        <f t="shared" si="18"/>
        <v>3.8901385422889648E-7</v>
      </c>
      <c r="AF9">
        <f t="shared" si="18"/>
        <v>1.6050145672247121E-8</v>
      </c>
      <c r="AG9">
        <f t="shared" si="18"/>
        <v>1.3302829126744094E-9</v>
      </c>
      <c r="AH9">
        <f t="shared" si="18"/>
        <v>8.2442751246620714E-12</v>
      </c>
      <c r="AI9">
        <f t="shared" si="18"/>
        <v>1.3783018861736363E-12</v>
      </c>
      <c r="AJ9">
        <f t="shared" si="18"/>
        <v>6.7187451198370672E-12</v>
      </c>
      <c r="AK9">
        <f t="shared" si="18"/>
        <v>4.2851708815638701E-13</v>
      </c>
      <c r="AP9" s="40">
        <v>7</v>
      </c>
      <c r="AQ9" s="41">
        <v>1</v>
      </c>
      <c r="AR9" s="38">
        <f t="shared" si="13"/>
        <v>7.5043250819118926E-5</v>
      </c>
      <c r="AS9" s="38">
        <f t="shared" si="8"/>
        <v>0.34230056607676779</v>
      </c>
      <c r="AT9" s="38">
        <f t="shared" si="9"/>
        <v>154.73806815462808</v>
      </c>
      <c r="AU9" s="38">
        <f t="shared" si="10"/>
        <v>23.622901063866944</v>
      </c>
      <c r="AV9" s="39">
        <f t="shared" si="11"/>
        <v>34.018567982734673</v>
      </c>
      <c r="AZ9" s="36">
        <f t="shared" si="0"/>
        <v>1.8234446638964297E-4</v>
      </c>
      <c r="BA9" s="35">
        <f t="shared" si="1"/>
        <v>0.8317418739839415</v>
      </c>
      <c r="BB9" s="35">
        <f t="shared" si="2"/>
        <v>385.02110744410402</v>
      </c>
      <c r="BC9" s="35">
        <f t="shared" si="3"/>
        <v>57.400302386270226</v>
      </c>
      <c r="BD9" s="37">
        <f t="shared" si="4"/>
        <v>82.91385920731976</v>
      </c>
    </row>
    <row r="10" spans="1:58" x14ac:dyDescent="0.25">
      <c r="A10" s="40">
        <v>1</v>
      </c>
      <c r="B10" s="41">
        <v>8</v>
      </c>
      <c r="C10" s="35">
        <v>3.1233429448865053E-6</v>
      </c>
      <c r="D10" s="35">
        <v>9.5162080693998077E-2</v>
      </c>
      <c r="E10" s="35">
        <v>227.08321782067262</v>
      </c>
      <c r="F10" s="35">
        <v>34.597465621398221</v>
      </c>
      <c r="G10" s="37">
        <v>51.760529616596529</v>
      </c>
      <c r="I10">
        <f t="shared" si="5"/>
        <v>8</v>
      </c>
      <c r="J10">
        <f t="shared" si="6"/>
        <v>1</v>
      </c>
      <c r="Q10">
        <v>7</v>
      </c>
      <c r="R10">
        <f>VLOOKUP(R$3,$B$123:$G$142,2,FALSE)</f>
        <v>7.5043250819118926E-5</v>
      </c>
      <c r="S10">
        <f t="shared" ref="S10:AK10" si="19">VLOOKUP(S$3,$B$123:$G$142,2,FALSE)</f>
        <v>3.297339972168864E-4</v>
      </c>
      <c r="T10">
        <f t="shared" si="19"/>
        <v>8.1111435857938955E-3</v>
      </c>
      <c r="U10">
        <f t="shared" si="19"/>
        <v>4.058144218640037E-2</v>
      </c>
      <c r="V10">
        <f t="shared" si="19"/>
        <v>1.8976103265945226</v>
      </c>
      <c r="W10">
        <f t="shared" si="19"/>
        <v>11.700283999279444</v>
      </c>
      <c r="X10" s="1">
        <f t="shared" si="19"/>
        <v>125.13036301458263</v>
      </c>
      <c r="Y10">
        <f t="shared" si="19"/>
        <v>17.263609031181364</v>
      </c>
      <c r="Z10">
        <f t="shared" si="19"/>
        <v>0.57076585434372029</v>
      </c>
      <c r="AA10">
        <f t="shared" si="19"/>
        <v>6.4533865402102222E-2</v>
      </c>
      <c r="AB10">
        <f t="shared" si="19"/>
        <v>9.9531935310639887E-3</v>
      </c>
      <c r="AC10">
        <f t="shared" si="19"/>
        <v>1.5846450396940499E-3</v>
      </c>
      <c r="AD10">
        <f t="shared" si="19"/>
        <v>3.6578925077629463E-5</v>
      </c>
      <c r="AE10">
        <f t="shared" si="19"/>
        <v>1.4543045797362362E-5</v>
      </c>
      <c r="AF10">
        <f t="shared" si="19"/>
        <v>3.548575501923381E-7</v>
      </c>
      <c r="AG10">
        <f t="shared" si="19"/>
        <v>7.3017251564644122E-9</v>
      </c>
      <c r="AH10">
        <f t="shared" si="19"/>
        <v>5.7045675873740853E-10</v>
      </c>
      <c r="AI10">
        <f t="shared" si="19"/>
        <v>1.4239423501698903E-10</v>
      </c>
      <c r="AJ10">
        <f t="shared" si="19"/>
        <v>9.0181946719785974E-12</v>
      </c>
      <c r="AK10">
        <f t="shared" si="19"/>
        <v>4.3948936407283883E-12</v>
      </c>
      <c r="AP10" s="40">
        <v>8</v>
      </c>
      <c r="AQ10" s="41">
        <v>1</v>
      </c>
      <c r="AR10" s="38">
        <f t="shared" si="13"/>
        <v>2.1098487037382305E-7</v>
      </c>
      <c r="AS10" s="38">
        <f t="shared" si="8"/>
        <v>6.4282916138291863E-3</v>
      </c>
      <c r="AT10" s="38">
        <f t="shared" si="9"/>
        <v>15.965718202967411</v>
      </c>
      <c r="AU10" s="38">
        <f t="shared" si="10"/>
        <v>2.3370926370234857</v>
      </c>
      <c r="AV10" s="39">
        <f t="shared" si="11"/>
        <v>3.3882955683299367</v>
      </c>
      <c r="AZ10" s="36">
        <f t="shared" si="0"/>
        <v>3.3343278152603282E-6</v>
      </c>
      <c r="BA10" s="35">
        <f t="shared" si="1"/>
        <v>0.10159037230782726</v>
      </c>
      <c r="BB10" s="35">
        <f t="shared" si="2"/>
        <v>243.04893602364004</v>
      </c>
      <c r="BC10" s="35">
        <f t="shared" si="3"/>
        <v>36.93455825842171</v>
      </c>
      <c r="BD10" s="37">
        <f t="shared" si="4"/>
        <v>55.148825184926466</v>
      </c>
    </row>
    <row r="11" spans="1:58" x14ac:dyDescent="0.25">
      <c r="A11" s="40">
        <v>1</v>
      </c>
      <c r="B11" s="41">
        <v>9</v>
      </c>
      <c r="C11" s="35">
        <v>8.2812052602817082E-7</v>
      </c>
      <c r="D11" s="35">
        <v>4.118381812204859E-2</v>
      </c>
      <c r="E11" s="35">
        <v>149.4108522174123</v>
      </c>
      <c r="F11" s="35">
        <v>22.987787070990947</v>
      </c>
      <c r="G11" s="37">
        <v>33.397531948711119</v>
      </c>
      <c r="I11">
        <f t="shared" si="5"/>
        <v>9</v>
      </c>
      <c r="J11">
        <f t="shared" si="6"/>
        <v>1</v>
      </c>
      <c r="Q11">
        <v>8</v>
      </c>
      <c r="R11">
        <f>VLOOKUP(R$3,$B$143:$G$162,2,FALSE)</f>
        <v>2.1098487037382305E-7</v>
      </c>
      <c r="S11">
        <f t="shared" ref="S11:AK11" si="20">VLOOKUP(S$3,$B$143:$G$162,2,FALSE)</f>
        <v>5.7734576563218179E-6</v>
      </c>
      <c r="T11">
        <f t="shared" si="20"/>
        <v>6.6681741366482968E-5</v>
      </c>
      <c r="U11">
        <f t="shared" si="20"/>
        <v>7.6828503511081156E-4</v>
      </c>
      <c r="V11">
        <f t="shared" si="20"/>
        <v>8.7821651754490544E-3</v>
      </c>
      <c r="W11">
        <f t="shared" si="20"/>
        <v>0.15337402981380086</v>
      </c>
      <c r="X11">
        <f t="shared" si="20"/>
        <v>1.6733852912398124</v>
      </c>
      <c r="Y11" s="1">
        <f t="shared" si="20"/>
        <v>12.427049192864462</v>
      </c>
      <c r="Z11">
        <f t="shared" si="20"/>
        <v>1.0072686487345957</v>
      </c>
      <c r="AA11">
        <f t="shared" si="20"/>
        <v>0.18018524023224738</v>
      </c>
      <c r="AB11">
        <f t="shared" si="20"/>
        <v>8.2721461706255044E-3</v>
      </c>
      <c r="AC11">
        <f t="shared" si="20"/>
        <v>1.9913825692213756E-3</v>
      </c>
      <c r="AD11">
        <f t="shared" si="20"/>
        <v>2.4919042902042311E-5</v>
      </c>
      <c r="AE11">
        <f t="shared" si="20"/>
        <v>4.6686783920209E-6</v>
      </c>
      <c r="AF11">
        <f t="shared" si="20"/>
        <v>2.8006909808242065E-7</v>
      </c>
      <c r="AG11">
        <f t="shared" si="20"/>
        <v>2.1172389172105823E-8</v>
      </c>
      <c r="AH11">
        <f t="shared" si="20"/>
        <v>1.4330761041071145E-9</v>
      </c>
      <c r="AI11">
        <f t="shared" si="20"/>
        <v>4.529178756959765E-10</v>
      </c>
      <c r="AJ11">
        <f t="shared" si="20"/>
        <v>1.0496649851545215E-11</v>
      </c>
      <c r="AK11">
        <f t="shared" si="20"/>
        <v>9.8871536909254991E-13</v>
      </c>
      <c r="AP11" s="40">
        <v>9</v>
      </c>
      <c r="AQ11" s="41">
        <v>1</v>
      </c>
      <c r="AR11" s="38">
        <f t="shared" si="13"/>
        <v>4.2132670802452949E-7</v>
      </c>
      <c r="AS11" s="38">
        <f t="shared" si="8"/>
        <v>2.0953281518653503E-2</v>
      </c>
      <c r="AT11" s="38">
        <f t="shared" si="9"/>
        <v>72.309083925331947</v>
      </c>
      <c r="AU11" s="38">
        <f t="shared" si="10"/>
        <v>11.695602689432651</v>
      </c>
      <c r="AV11" s="39">
        <f t="shared" si="11"/>
        <v>16.822836692701568</v>
      </c>
      <c r="AZ11" s="36">
        <f t="shared" si="0"/>
        <v>1.2494472340527004E-6</v>
      </c>
      <c r="BA11" s="35">
        <f t="shared" si="1"/>
        <v>6.213709964070209E-2</v>
      </c>
      <c r="BB11" s="35">
        <f t="shared" si="2"/>
        <v>221.71993614274425</v>
      </c>
      <c r="BC11" s="35">
        <f t="shared" si="3"/>
        <v>34.683389760423594</v>
      </c>
      <c r="BD11" s="37">
        <f t="shared" si="4"/>
        <v>50.220368641412691</v>
      </c>
    </row>
    <row r="12" spans="1:58" x14ac:dyDescent="0.25">
      <c r="A12" s="40">
        <v>1</v>
      </c>
      <c r="B12" s="41">
        <v>10</v>
      </c>
      <c r="C12" s="35">
        <v>1.0474166822586512E-7</v>
      </c>
      <c r="D12" s="35">
        <v>2.0905399311789547E-2</v>
      </c>
      <c r="E12" s="35">
        <v>248.83505774088795</v>
      </c>
      <c r="F12" s="35">
        <v>39.36377205562826</v>
      </c>
      <c r="G12" s="37">
        <v>54.511042183393464</v>
      </c>
      <c r="I12">
        <f t="shared" si="5"/>
        <v>10</v>
      </c>
      <c r="J12">
        <f t="shared" si="6"/>
        <v>1</v>
      </c>
      <c r="Q12">
        <v>9</v>
      </c>
      <c r="R12">
        <f>VLOOKUP(R$3,$B$163:$G$182,2,FALSE)</f>
        <v>4.2132670802452949E-7</v>
      </c>
      <c r="S12">
        <f t="shared" ref="S12:AK12" si="21">VLOOKUP(S$3,$B$163:$G$182,2,FALSE)</f>
        <v>9.2622032199056399E-7</v>
      </c>
      <c r="T12">
        <f t="shared" si="21"/>
        <v>1.8781649875131318E-5</v>
      </c>
      <c r="U12">
        <f t="shared" si="21"/>
        <v>2.2915741707288479E-4</v>
      </c>
      <c r="V12">
        <f>VLOOKUP(V$3,$B$163:$G$182,2,FALSE)</f>
        <v>8.0032007157309435E-3</v>
      </c>
      <c r="W12">
        <f t="shared" si="21"/>
        <v>5.3450072275278288E-2</v>
      </c>
      <c r="X12">
        <f t="shared" si="21"/>
        <v>0.41498556281932586</v>
      </c>
      <c r="Y12">
        <f t="shared" si="21"/>
        <v>7.5636290800424062</v>
      </c>
      <c r="Z12" s="1">
        <f t="shared" si="21"/>
        <v>72.171111830359891</v>
      </c>
      <c r="AA12">
        <f t="shared" si="21"/>
        <v>10.12679034227312</v>
      </c>
      <c r="AB12">
        <f t="shared" si="21"/>
        <v>0.66981381482961144</v>
      </c>
      <c r="AC12">
        <f t="shared" si="21"/>
        <v>5.5857562772249736E-2</v>
      </c>
      <c r="AD12">
        <f t="shared" si="21"/>
        <v>2.6271828600746292E-3</v>
      </c>
      <c r="AE12">
        <f t="shared" si="21"/>
        <v>4.2376950816952485E-4</v>
      </c>
      <c r="AF12">
        <f t="shared" si="21"/>
        <v>9.5827505869367082E-5</v>
      </c>
      <c r="AG12">
        <f t="shared" si="21"/>
        <v>1.0713208917472233E-6</v>
      </c>
      <c r="AH12">
        <f t="shared" si="21"/>
        <v>3.4281295050201729E-8</v>
      </c>
      <c r="AI12">
        <f t="shared" si="21"/>
        <v>6.1032235298318088E-8</v>
      </c>
      <c r="AJ12">
        <f t="shared" si="21"/>
        <v>1.6830667522663798E-9</v>
      </c>
      <c r="AK12">
        <f t="shared" si="21"/>
        <v>4.7077178499858381E-11</v>
      </c>
      <c r="AP12" s="40">
        <v>10</v>
      </c>
      <c r="AQ12" s="41">
        <v>1</v>
      </c>
      <c r="AR12" s="38">
        <f t="shared" si="13"/>
        <v>5.884295069944863E-8</v>
      </c>
      <c r="AS12" s="38">
        <f t="shared" si="8"/>
        <v>1.1744470007898416E-2</v>
      </c>
      <c r="AT12" s="38">
        <f t="shared" si="9"/>
        <v>141.19829989082174</v>
      </c>
      <c r="AU12" s="38">
        <f t="shared" si="10"/>
        <v>22.114221948602495</v>
      </c>
      <c r="AV12" s="39">
        <f t="shared" si="11"/>
        <v>30.374624066275828</v>
      </c>
      <c r="AZ12" s="36">
        <f t="shared" si="0"/>
        <v>1.6358461892531376E-7</v>
      </c>
      <c r="BA12" s="35">
        <f t="shared" si="1"/>
        <v>3.2649869319687962E-2</v>
      </c>
      <c r="BB12" s="35">
        <f t="shared" si="2"/>
        <v>390.03335763170969</v>
      </c>
      <c r="BC12" s="35">
        <f t="shared" si="3"/>
        <v>61.477994004230752</v>
      </c>
      <c r="BD12" s="37">
        <f t="shared" si="4"/>
        <v>84.885666249669299</v>
      </c>
    </row>
    <row r="13" spans="1:58" x14ac:dyDescent="0.25">
      <c r="A13" s="40">
        <v>1</v>
      </c>
      <c r="B13" s="41">
        <v>11</v>
      </c>
      <c r="C13" s="35">
        <v>2.9247693310465358E-9</v>
      </c>
      <c r="D13" s="35">
        <v>3.2741867004863366E-3</v>
      </c>
      <c r="E13" s="35">
        <v>170.23263332095055</v>
      </c>
      <c r="F13" s="35">
        <v>27.874392775604445</v>
      </c>
      <c r="G13" s="37">
        <v>36.575678213750486</v>
      </c>
      <c r="I13">
        <f t="shared" si="5"/>
        <v>11</v>
      </c>
      <c r="J13">
        <f t="shared" si="6"/>
        <v>1</v>
      </c>
      <c r="Q13">
        <v>10</v>
      </c>
      <c r="R13">
        <f>VLOOKUP(R$3,$B$183:$G$202,2,FALSE)</f>
        <v>5.884295069944863E-8</v>
      </c>
      <c r="S13">
        <f t="shared" ref="S13:AK13" si="22">VLOOKUP(S$3,$B$183:$G$202,2,FALSE)</f>
        <v>1.6055823472596915E-7</v>
      </c>
      <c r="T13">
        <f t="shared" si="22"/>
        <v>5.1525132461528405E-6</v>
      </c>
      <c r="U13">
        <f t="shared" si="22"/>
        <v>1.7125564422065519E-5</v>
      </c>
      <c r="V13">
        <f t="shared" si="22"/>
        <v>2.2437928334142244E-3</v>
      </c>
      <c r="W13">
        <f t="shared" si="22"/>
        <v>4.8449700325954607E-3</v>
      </c>
      <c r="X13">
        <f t="shared" si="22"/>
        <v>5.1820135850855611E-2</v>
      </c>
      <c r="Y13">
        <f t="shared" si="22"/>
        <v>1.4973135895415639</v>
      </c>
      <c r="Z13">
        <f t="shared" si="22"/>
        <v>11.218517707356392</v>
      </c>
      <c r="AA13" s="1">
        <f t="shared" si="22"/>
        <v>218.37376428110321</v>
      </c>
      <c r="AB13">
        <f t="shared" si="22"/>
        <v>26.982029542132025</v>
      </c>
      <c r="AC13">
        <f t="shared" si="22"/>
        <v>2.1211056962307171</v>
      </c>
      <c r="AD13">
        <f t="shared" si="22"/>
        <v>6.8638629440235688E-2</v>
      </c>
      <c r="AE13">
        <f t="shared" si="22"/>
        <v>1.0255229896244836E-2</v>
      </c>
      <c r="AF13">
        <f t="shared" si="22"/>
        <v>9.5419751793787461E-4</v>
      </c>
      <c r="AG13">
        <f t="shared" si="22"/>
        <v>7.0863737477261485E-5</v>
      </c>
      <c r="AH13">
        <f t="shared" si="22"/>
        <v>4.3229553280433006E-7</v>
      </c>
      <c r="AI13">
        <f t="shared" si="22"/>
        <v>1.8520635487596154E-7</v>
      </c>
      <c r="AJ13">
        <f t="shared" si="22"/>
        <v>6.8016503676171476E-8</v>
      </c>
      <c r="AK13">
        <f t="shared" si="22"/>
        <v>3.5643292273461936E-9</v>
      </c>
      <c r="AP13" s="40">
        <v>11</v>
      </c>
      <c r="AQ13" s="41">
        <v>1</v>
      </c>
      <c r="AR13" s="38">
        <f t="shared" si="13"/>
        <v>1.4220412022879464E-9</v>
      </c>
      <c r="AS13" s="38">
        <f t="shared" si="8"/>
        <v>1.5919301199759169E-3</v>
      </c>
      <c r="AT13" s="38">
        <f t="shared" si="9"/>
        <v>80.322005327214413</v>
      </c>
      <c r="AU13" s="38">
        <f t="shared" si="10"/>
        <v>13.55270468508489</v>
      </c>
      <c r="AV13" s="39">
        <f t="shared" si="11"/>
        <v>17.639113767948551</v>
      </c>
      <c r="AZ13" s="36">
        <f t="shared" si="0"/>
        <v>4.346810533334482E-9</v>
      </c>
      <c r="BA13" s="35">
        <f t="shared" si="1"/>
        <v>4.8661168204622539E-3</v>
      </c>
      <c r="BB13" s="35">
        <f t="shared" si="2"/>
        <v>250.55463864816497</v>
      </c>
      <c r="BC13" s="35">
        <f t="shared" si="3"/>
        <v>41.427097460689339</v>
      </c>
      <c r="BD13" s="37">
        <f t="shared" si="4"/>
        <v>54.214791981699037</v>
      </c>
    </row>
    <row r="14" spans="1:58" x14ac:dyDescent="0.25">
      <c r="A14" s="40">
        <v>1</v>
      </c>
      <c r="B14" s="41">
        <v>12</v>
      </c>
      <c r="C14" s="35">
        <v>1.7934981329237218E-10</v>
      </c>
      <c r="D14" s="35">
        <v>1.2214032224368316E-3</v>
      </c>
      <c r="E14" s="35">
        <v>297.33328967229681</v>
      </c>
      <c r="F14" s="35">
        <v>50.476479841605169</v>
      </c>
      <c r="G14" s="37">
        <v>62.746664906613688</v>
      </c>
      <c r="I14">
        <f t="shared" si="5"/>
        <v>12</v>
      </c>
      <c r="J14">
        <f t="shared" si="6"/>
        <v>1</v>
      </c>
      <c r="Q14">
        <v>11</v>
      </c>
      <c r="R14">
        <f>VLOOKUP(R$3,$B$203:$G$222,2,FALSE)</f>
        <v>1.4220412022879464E-9</v>
      </c>
      <c r="S14">
        <f t="shared" ref="S14:AK14" si="23">VLOOKUP(S$3,$B$203:$G$222,2,FALSE)</f>
        <v>7.3965725984221441E-9</v>
      </c>
      <c r="T14">
        <f t="shared" si="23"/>
        <v>3.5016517972058861E-7</v>
      </c>
      <c r="U14">
        <f t="shared" si="23"/>
        <v>7.9029025498910693E-7</v>
      </c>
      <c r="V14">
        <f t="shared" si="23"/>
        <v>4.2747964302290365E-5</v>
      </c>
      <c r="W14">
        <f t="shared" si="23"/>
        <v>6.0386031421968836E-4</v>
      </c>
      <c r="X14">
        <f t="shared" si="23"/>
        <v>6.9252991258786263E-3</v>
      </c>
      <c r="Y14">
        <f t="shared" si="23"/>
        <v>5.9556839419076281E-2</v>
      </c>
      <c r="Z14">
        <f t="shared" si="23"/>
        <v>0.64081109887826404</v>
      </c>
      <c r="AA14">
        <f t="shared" si="23"/>
        <v>23.315382246228566</v>
      </c>
      <c r="AB14" s="1">
        <f t="shared" si="23"/>
        <v>85.723067944532659</v>
      </c>
      <c r="AC14">
        <f t="shared" si="23"/>
        <v>25.291423670195645</v>
      </c>
      <c r="AD14">
        <f t="shared" si="23"/>
        <v>0.54176095420621262</v>
      </c>
      <c r="AE14">
        <f t="shared" si="23"/>
        <v>7.6081887652996505E-2</v>
      </c>
      <c r="AF14">
        <f t="shared" si="23"/>
        <v>1.6721888448503235E-2</v>
      </c>
      <c r="AG14">
        <f t="shared" si="23"/>
        <v>4.8890931777578371E-4</v>
      </c>
      <c r="AH14">
        <f t="shared" si="23"/>
        <v>1.2840201049709466E-5</v>
      </c>
      <c r="AI14">
        <f t="shared" si="23"/>
        <v>9.7897884123580185E-6</v>
      </c>
      <c r="AJ14">
        <f t="shared" si="23"/>
        <v>7.4840582333634466E-8</v>
      </c>
      <c r="AK14">
        <f t="shared" si="23"/>
        <v>6.31967879077846E-8</v>
      </c>
      <c r="AP14" s="40">
        <v>12</v>
      </c>
      <c r="AQ14" s="41">
        <v>1</v>
      </c>
      <c r="AR14" s="38">
        <f t="shared" si="13"/>
        <v>7.371270575565397E-11</v>
      </c>
      <c r="AS14" s="38">
        <f t="shared" si="8"/>
        <v>5.0199626468372177E-4</v>
      </c>
      <c r="AT14" s="38">
        <f t="shared" si="9"/>
        <v>116.24391706376115</v>
      </c>
      <c r="AU14" s="38">
        <f t="shared" si="10"/>
        <v>20.745814215484806</v>
      </c>
      <c r="AV14" s="39">
        <f t="shared" si="11"/>
        <v>26.228121969891991</v>
      </c>
      <c r="AZ14" s="36">
        <f t="shared" si="0"/>
        <v>2.5306251904802617E-10</v>
      </c>
      <c r="BA14" s="35">
        <f t="shared" si="1"/>
        <v>1.7233994871205533E-3</v>
      </c>
      <c r="BB14" s="35">
        <f t="shared" si="2"/>
        <v>413.57720673605797</v>
      </c>
      <c r="BC14" s="35">
        <f t="shared" si="3"/>
        <v>71.222294057089982</v>
      </c>
      <c r="BD14" s="37">
        <f t="shared" si="4"/>
        <v>88.974786876505675</v>
      </c>
    </row>
    <row r="15" spans="1:58" x14ac:dyDescent="0.25">
      <c r="A15" s="40">
        <v>1</v>
      </c>
      <c r="B15" s="41">
        <v>13</v>
      </c>
      <c r="C15" s="35">
        <v>2.6414921921653382E-12</v>
      </c>
      <c r="D15" s="35">
        <v>7.586214843361925E-5</v>
      </c>
      <c r="E15" s="35">
        <v>63.212027960608062</v>
      </c>
      <c r="F15" s="35">
        <v>11.044488347721272</v>
      </c>
      <c r="G15" s="37">
        <v>13.004380236457697</v>
      </c>
      <c r="I15">
        <f t="shared" si="5"/>
        <v>13</v>
      </c>
      <c r="J15">
        <f t="shared" si="6"/>
        <v>1</v>
      </c>
      <c r="Q15">
        <v>12</v>
      </c>
      <c r="R15">
        <f>VLOOKUP(R$3,$B$223:$G$242,2,FALSE)</f>
        <v>7.371270575565397E-11</v>
      </c>
      <c r="S15">
        <f t="shared" ref="S15:AK15" si="24">VLOOKUP(S$3,$B$223:$G$242,2,FALSE)</f>
        <v>2.6967571382131565E-9</v>
      </c>
      <c r="T15">
        <f t="shared" si="24"/>
        <v>3.7729447124363045E-8</v>
      </c>
      <c r="U15">
        <f t="shared" si="24"/>
        <v>3.4142130665527223E-7</v>
      </c>
      <c r="V15">
        <f t="shared" si="24"/>
        <v>2.7708506492768676E-6</v>
      </c>
      <c r="W15">
        <f t="shared" si="24"/>
        <v>2.7577623206236193E-4</v>
      </c>
      <c r="X15">
        <f t="shared" si="24"/>
        <v>9.3288604942689407E-4</v>
      </c>
      <c r="Y15">
        <f t="shared" si="24"/>
        <v>1.2146057397813692E-2</v>
      </c>
      <c r="Z15">
        <f t="shared" si="24"/>
        <v>4.5137620345333751E-2</v>
      </c>
      <c r="AA15">
        <f t="shared" si="24"/>
        <v>1.5536183564263852</v>
      </c>
      <c r="AB15">
        <f t="shared" si="24"/>
        <v>21.377842223763786</v>
      </c>
      <c r="AC15" s="1">
        <f t="shared" si="24"/>
        <v>323.43845933025983</v>
      </c>
      <c r="AD15">
        <f t="shared" si="24"/>
        <v>8.984363337266231</v>
      </c>
      <c r="AE15">
        <f t="shared" si="24"/>
        <v>2.4385610639753548</v>
      </c>
      <c r="AF15">
        <f t="shared" si="24"/>
        <v>0.2065973295667429</v>
      </c>
      <c r="AG15">
        <f t="shared" si="24"/>
        <v>7.5125531131047538E-3</v>
      </c>
      <c r="AH15">
        <f t="shared" si="24"/>
        <v>5.8144759933599372E-4</v>
      </c>
      <c r="AI15">
        <f t="shared" si="24"/>
        <v>6.8820117474245482E-5</v>
      </c>
      <c r="AJ15">
        <f t="shared" si="24"/>
        <v>1.1564832086044514E-5</v>
      </c>
      <c r="AK15">
        <f t="shared" si="24"/>
        <v>5.3718496092184712E-7</v>
      </c>
      <c r="AP15" s="40">
        <v>13</v>
      </c>
      <c r="AQ15" s="41">
        <v>1</v>
      </c>
      <c r="AR15" s="38">
        <f t="shared" si="13"/>
        <v>1.4355631447821429E-12</v>
      </c>
      <c r="AS15" s="38">
        <f t="shared" si="8"/>
        <v>4.1228554336941806E-5</v>
      </c>
      <c r="AT15" s="38">
        <f t="shared" si="9"/>
        <v>32.678188098437573</v>
      </c>
      <c r="AU15" s="38">
        <f t="shared" si="10"/>
        <v>6.0023120537666408</v>
      </c>
      <c r="AV15" s="39">
        <f t="shared" si="11"/>
        <v>7.0486369992953879</v>
      </c>
      <c r="AZ15" s="36">
        <f t="shared" si="0"/>
        <v>4.077055336947481E-12</v>
      </c>
      <c r="BA15" s="35">
        <f t="shared" si="1"/>
        <v>1.1709070277056106E-4</v>
      </c>
      <c r="BB15" s="35">
        <f t="shared" si="2"/>
        <v>95.890216059045628</v>
      </c>
      <c r="BC15" s="35">
        <f t="shared" si="3"/>
        <v>17.046800401487914</v>
      </c>
      <c r="BD15" s="37">
        <f t="shared" si="4"/>
        <v>20.053017235753085</v>
      </c>
    </row>
    <row r="16" spans="1:58" x14ac:dyDescent="0.25">
      <c r="A16" s="40">
        <v>1</v>
      </c>
      <c r="B16" s="41">
        <v>14</v>
      </c>
      <c r="C16" s="35">
        <v>3.2762212572831338E-13</v>
      </c>
      <c r="D16" s="35">
        <v>5.1961230995953769E-5</v>
      </c>
      <c r="E16" s="35">
        <v>186.62744465723682</v>
      </c>
      <c r="F16" s="35">
        <v>33.741469695994709</v>
      </c>
      <c r="G16" s="37">
        <v>38.090871745441206</v>
      </c>
      <c r="I16">
        <f t="shared" si="5"/>
        <v>14</v>
      </c>
      <c r="J16">
        <f t="shared" si="6"/>
        <v>1</v>
      </c>
      <c r="Q16">
        <v>13</v>
      </c>
      <c r="R16">
        <f>VLOOKUP(R$3,$B$243:$G$262,2,FALSE)</f>
        <v>1.4355631447821429E-12</v>
      </c>
      <c r="S16">
        <f t="shared" ref="S16:AK16" si="25">VLOOKUP(S$3,$B$243:$G$262,2,FALSE)</f>
        <v>5.7126668254551582E-11</v>
      </c>
      <c r="T16">
        <f t="shared" si="25"/>
        <v>2.545163924754506E-10</v>
      </c>
      <c r="U16">
        <f t="shared" si="25"/>
        <v>2.6644956141833567E-8</v>
      </c>
      <c r="V16">
        <f t="shared" si="25"/>
        <v>4.9284620547079707E-8</v>
      </c>
      <c r="W16">
        <f t="shared" si="25"/>
        <v>8.9490453505412851E-7</v>
      </c>
      <c r="X16">
        <f t="shared" si="25"/>
        <v>2.8410142527114636E-5</v>
      </c>
      <c r="Y16">
        <f>VLOOKUP(Y$3,$B$243:$G$262,2,FALSE)</f>
        <v>2.0115792228575388E-4</v>
      </c>
      <c r="Z16">
        <f t="shared" si="25"/>
        <v>2.8054908225955766E-3</v>
      </c>
      <c r="AA16">
        <f t="shared" si="25"/>
        <v>6.6447226252643959E-2</v>
      </c>
      <c r="AB16">
        <f t="shared" si="25"/>
        <v>0.60567335775201059</v>
      </c>
      <c r="AC16">
        <f t="shared" si="25"/>
        <v>11.864755663144017</v>
      </c>
      <c r="AD16" s="1">
        <f t="shared" si="25"/>
        <v>42.099402186938313</v>
      </c>
      <c r="AE16">
        <f t="shared" si="25"/>
        <v>11.630293942004863</v>
      </c>
      <c r="AF16">
        <f t="shared" si="25"/>
        <v>1.3647302911389085</v>
      </c>
      <c r="AG16">
        <f t="shared" si="25"/>
        <v>3.8766189087456611E-2</v>
      </c>
      <c r="AH16">
        <f t="shared" si="25"/>
        <v>1.3688006919387421E-3</v>
      </c>
      <c r="AI16">
        <f t="shared" si="25"/>
        <v>3.8640018802595111E-4</v>
      </c>
      <c r="AJ16">
        <f t="shared" si="25"/>
        <v>7.1148045288194544E-5</v>
      </c>
      <c r="AK16">
        <f t="shared" si="25"/>
        <v>6.8992715591141623E-6</v>
      </c>
      <c r="AP16" s="40">
        <v>14</v>
      </c>
      <c r="AQ16" s="41">
        <v>1</v>
      </c>
      <c r="AR16" s="38">
        <f t="shared" si="13"/>
        <v>1.328352579192107E-13</v>
      </c>
      <c r="AS16" s="38">
        <f t="shared" si="8"/>
        <v>2.1067818621233931E-5</v>
      </c>
      <c r="AT16" s="38">
        <f t="shared" si="9"/>
        <v>77.197198283532572</v>
      </c>
      <c r="AU16" s="38">
        <f t="shared" si="10"/>
        <v>13.680568184083869</v>
      </c>
      <c r="AV16" s="39">
        <f t="shared" si="11"/>
        <v>15.595925915619526</v>
      </c>
      <c r="AZ16" s="36">
        <f t="shared" si="0"/>
        <v>4.6045738364752408E-13</v>
      </c>
      <c r="BA16" s="35">
        <f t="shared" si="1"/>
        <v>7.30290496171877E-5</v>
      </c>
      <c r="BB16" s="35">
        <f t="shared" si="2"/>
        <v>263.82464294076942</v>
      </c>
      <c r="BC16" s="35">
        <f t="shared" si="3"/>
        <v>47.422037880078577</v>
      </c>
      <c r="BD16" s="37">
        <f t="shared" si="4"/>
        <v>53.68679766106073</v>
      </c>
    </row>
    <row r="17" spans="1:56" x14ac:dyDescent="0.25">
      <c r="A17" s="40">
        <v>1</v>
      </c>
      <c r="B17" s="41">
        <v>15</v>
      </c>
      <c r="C17" s="35">
        <v>4.3489085835031656E-13</v>
      </c>
      <c r="D17" s="35">
        <v>5.9724869854525777E-5</v>
      </c>
      <c r="E17" s="35">
        <v>189.66493704337032</v>
      </c>
      <c r="F17" s="35">
        <v>34.192032021580154</v>
      </c>
      <c r="G17" s="37">
        <v>39.229602417183372</v>
      </c>
      <c r="I17">
        <f t="shared" si="5"/>
        <v>15</v>
      </c>
      <c r="J17">
        <f t="shared" si="6"/>
        <v>1</v>
      </c>
      <c r="Q17">
        <v>14</v>
      </c>
      <c r="R17">
        <f>VLOOKUP(R$3,$B$263:$G$282,2,FALSE)</f>
        <v>1.328352579192107E-13</v>
      </c>
      <c r="S17">
        <f t="shared" ref="S17:AK17" si="26">VLOOKUP(S$3,$B$263:$G$282,2,FALSE)</f>
        <v>1.7739237504023669E-11</v>
      </c>
      <c r="T17">
        <f t="shared" si="26"/>
        <v>6.1822523324403384E-11</v>
      </c>
      <c r="U17">
        <f t="shared" si="26"/>
        <v>1.3114032949471557E-9</v>
      </c>
      <c r="V17">
        <f t="shared" si="26"/>
        <v>1.0827855955952779E-8</v>
      </c>
      <c r="W17">
        <f t="shared" si="26"/>
        <v>2.9753463736783833E-7</v>
      </c>
      <c r="X17">
        <f t="shared" si="26"/>
        <v>8.4403157906685786E-6</v>
      </c>
      <c r="Y17">
        <f t="shared" si="26"/>
        <v>2.8029386277573644E-5</v>
      </c>
      <c r="Z17">
        <f t="shared" si="26"/>
        <v>3.3755768083293771E-4</v>
      </c>
      <c r="AA17">
        <f t="shared" si="26"/>
        <v>7.4057723008758847E-3</v>
      </c>
      <c r="AB17">
        <f t="shared" si="26"/>
        <v>6.3445541510442335E-2</v>
      </c>
      <c r="AC17">
        <f t="shared" si="26"/>
        <v>2.4070293818469932</v>
      </c>
      <c r="AD17">
        <f t="shared" si="26"/>
        <v>8.7129612771353067</v>
      </c>
      <c r="AE17" s="1">
        <f t="shared" si="26"/>
        <v>298.963803086974</v>
      </c>
      <c r="AF17">
        <f t="shared" si="26"/>
        <v>36.130115732838782</v>
      </c>
      <c r="AG17">
        <f t="shared" si="26"/>
        <v>1.1523382500780837</v>
      </c>
      <c r="AH17">
        <f t="shared" si="26"/>
        <v>8.2405432552776894E-2</v>
      </c>
      <c r="AI17">
        <f t="shared" si="26"/>
        <v>1.2986448092292494E-2</v>
      </c>
      <c r="AJ17">
        <f t="shared" si="26"/>
        <v>2.3870033321237915E-3</v>
      </c>
      <c r="AK17">
        <f t="shared" si="26"/>
        <v>4.3885645542018323E-5</v>
      </c>
      <c r="AP17" s="40">
        <v>15</v>
      </c>
      <c r="AQ17" s="41">
        <v>1</v>
      </c>
      <c r="AR17" s="38">
        <f t="shared" si="13"/>
        <v>1.8561707721502315E-13</v>
      </c>
      <c r="AS17" s="38">
        <f t="shared" si="8"/>
        <v>2.549135160370438E-5</v>
      </c>
      <c r="AT17" s="38">
        <f t="shared" si="9"/>
        <v>86.821106439245327</v>
      </c>
      <c r="AU17" s="38">
        <f t="shared" si="10"/>
        <v>14.593604179133619</v>
      </c>
      <c r="AV17" s="39">
        <f t="shared" si="11"/>
        <v>16.41505087749184</v>
      </c>
      <c r="AZ17" s="36">
        <f t="shared" si="0"/>
        <v>6.2050793556533973E-13</v>
      </c>
      <c r="BA17" s="35">
        <f t="shared" si="1"/>
        <v>8.5216221458230164E-5</v>
      </c>
      <c r="BB17" s="35">
        <f t="shared" si="2"/>
        <v>276.48604348261563</v>
      </c>
      <c r="BC17" s="35">
        <f t="shared" si="3"/>
        <v>48.785636200713775</v>
      </c>
      <c r="BD17" s="37">
        <f t="shared" si="4"/>
        <v>55.644653294675209</v>
      </c>
    </row>
    <row r="18" spans="1:56" x14ac:dyDescent="0.25">
      <c r="A18" s="40">
        <v>1</v>
      </c>
      <c r="B18" s="41">
        <v>16</v>
      </c>
      <c r="C18" s="35">
        <v>6.2806883243409061E-15</v>
      </c>
      <c r="D18" s="35">
        <v>5.1430684253853882E-6</v>
      </c>
      <c r="E18" s="35">
        <v>75.171886579472584</v>
      </c>
      <c r="F18" s="35">
        <v>14.044365156582851</v>
      </c>
      <c r="G18" s="37">
        <v>15.144784997001032</v>
      </c>
      <c r="I18">
        <f t="shared" si="5"/>
        <v>16</v>
      </c>
      <c r="J18">
        <f t="shared" si="6"/>
        <v>1</v>
      </c>
      <c r="Q18">
        <v>15</v>
      </c>
      <c r="R18">
        <f>VLOOKUP(R$3,$B$283:$G$302,2,FALSE)</f>
        <v>1.8561707721502315E-13</v>
      </c>
      <c r="S18">
        <f t="shared" ref="S18:AK18" si="27">VLOOKUP(S$3,$B$283:$G$302,2,FALSE)</f>
        <v>3.3770249961551516E-12</v>
      </c>
      <c r="T18">
        <f t="shared" si="27"/>
        <v>1.7270829241260586E-11</v>
      </c>
      <c r="U18">
        <f t="shared" si="27"/>
        <v>5.1487439024587662E-11</v>
      </c>
      <c r="V18">
        <f t="shared" si="27"/>
        <v>2.5397004871845975E-10</v>
      </c>
      <c r="W18">
        <f t="shared" si="27"/>
        <v>1.2890050262964551E-8</v>
      </c>
      <c r="X18">
        <f t="shared" si="27"/>
        <v>2.1658012024293427E-7</v>
      </c>
      <c r="Y18">
        <f t="shared" si="27"/>
        <v>1.7731931593416731E-6</v>
      </c>
      <c r="Z18">
        <f t="shared" si="27"/>
        <v>8.0269714721523786E-5</v>
      </c>
      <c r="AA18">
        <f t="shared" si="27"/>
        <v>7.2392652164631594E-4</v>
      </c>
      <c r="AB18">
        <f>VLOOKUP(AB$3,$B$283:$G$302,2,FALSE)</f>
        <v>1.4643339289694243E-2</v>
      </c>
      <c r="AC18">
        <f t="shared" si="27"/>
        <v>0.2140240752438011</v>
      </c>
      <c r="AD18">
        <f t="shared" si="27"/>
        <v>1.0730805888956536</v>
      </c>
      <c r="AE18">
        <f t="shared" si="27"/>
        <v>38.076727011553373</v>
      </c>
      <c r="AF18" s="1">
        <f t="shared" si="27"/>
        <v>505.00993568911758</v>
      </c>
      <c r="AG18">
        <f t="shared" si="27"/>
        <v>27.962569595079593</v>
      </c>
      <c r="AH18">
        <f t="shared" si="27"/>
        <v>0.95724829529859634</v>
      </c>
      <c r="AI18">
        <f t="shared" si="27"/>
        <v>0.18865502271389376</v>
      </c>
      <c r="AJ18">
        <f t="shared" si="27"/>
        <v>3.1695591395588092E-2</v>
      </c>
      <c r="AK18">
        <f t="shared" si="27"/>
        <v>1.5865571197463037E-3</v>
      </c>
      <c r="AP18" s="40">
        <v>16</v>
      </c>
      <c r="AQ18" s="41">
        <v>1</v>
      </c>
      <c r="AR18" s="38">
        <f t="shared" si="13"/>
        <v>4.2461896583208612E-15</v>
      </c>
      <c r="AS18" s="38">
        <f t="shared" si="8"/>
        <v>3.47707812140156E-6</v>
      </c>
      <c r="AT18" s="38">
        <f t="shared" si="9"/>
        <v>48.342919179021209</v>
      </c>
      <c r="AU18" s="38">
        <f t="shared" si="10"/>
        <v>9.4949844676175736</v>
      </c>
      <c r="AV18" s="39">
        <f t="shared" si="11"/>
        <v>10.185313708659102</v>
      </c>
      <c r="AZ18" s="36">
        <f t="shared" si="0"/>
        <v>1.0526877982661767E-14</v>
      </c>
      <c r="BA18" s="35">
        <f t="shared" si="1"/>
        <v>8.6201465467869486E-6</v>
      </c>
      <c r="BB18" s="35">
        <f t="shared" si="2"/>
        <v>123.51480575849379</v>
      </c>
      <c r="BC18" s="35">
        <f t="shared" si="3"/>
        <v>23.539349624200426</v>
      </c>
      <c r="BD18" s="37">
        <f t="shared" si="4"/>
        <v>25.330098705660134</v>
      </c>
    </row>
    <row r="19" spans="1:56" x14ac:dyDescent="0.25">
      <c r="A19" s="40">
        <v>1</v>
      </c>
      <c r="B19" s="41">
        <v>17</v>
      </c>
      <c r="C19" s="35">
        <v>2.7211135730329665E-16</v>
      </c>
      <c r="D19" s="35">
        <v>8.5780381234748259E-7</v>
      </c>
      <c r="E19" s="35">
        <v>39.697262359312532</v>
      </c>
      <c r="F19" s="35">
        <v>7.6193117829130932</v>
      </c>
      <c r="G19" s="37">
        <v>8.1808711367927671</v>
      </c>
      <c r="I19">
        <f t="shared" si="5"/>
        <v>17</v>
      </c>
      <c r="J19">
        <f t="shared" si="6"/>
        <v>1</v>
      </c>
      <c r="Q19">
        <v>16</v>
      </c>
      <c r="R19">
        <f>VLOOKUP(R$3,$B$303:$G$322,2,FALSE)</f>
        <v>4.2461896583208612E-15</v>
      </c>
      <c r="S19">
        <f t="shared" ref="S19:AK19" si="28">VLOOKUP(S$3,$B$303:$G$322,2,FALSE)</f>
        <v>8.6563316520591433E-14</v>
      </c>
      <c r="T19">
        <f t="shared" si="28"/>
        <v>6.9564121048632699E-13</v>
      </c>
      <c r="U19">
        <f t="shared" si="28"/>
        <v>9.0736992088674547E-11</v>
      </c>
      <c r="V19">
        <f t="shared" si="28"/>
        <v>7.2286494056399801E-10</v>
      </c>
      <c r="W19">
        <f t="shared" si="28"/>
        <v>1.6932601560061283E-9</v>
      </c>
      <c r="X19">
        <f t="shared" si="28"/>
        <v>7.0555038779921595E-9</v>
      </c>
      <c r="Y19">
        <f t="shared" si="28"/>
        <v>2.1218207528329705E-7</v>
      </c>
      <c r="Z19">
        <f t="shared" si="28"/>
        <v>1.4246495567107992E-6</v>
      </c>
      <c r="AA19">
        <f t="shared" si="28"/>
        <v>8.5407128960630048E-5</v>
      </c>
      <c r="AB19">
        <f t="shared" si="28"/>
        <v>6.8073834655466741E-4</v>
      </c>
      <c r="AC19">
        <f t="shared" si="28"/>
        <v>1.2339570209319917E-2</v>
      </c>
      <c r="AD19">
        <f t="shared" si="28"/>
        <v>4.8188404274657766E-2</v>
      </c>
      <c r="AE19">
        <f t="shared" si="28"/>
        <v>1.9191277874980943</v>
      </c>
      <c r="AF19">
        <f t="shared" si="28"/>
        <v>44.00398204586125</v>
      </c>
      <c r="AG19" s="1">
        <f t="shared" si="28"/>
        <v>201.58030135390408</v>
      </c>
      <c r="AH19">
        <f t="shared" si="28"/>
        <v>9.7353369234132732</v>
      </c>
      <c r="AI19">
        <f t="shared" si="28"/>
        <v>0.7201285322155957</v>
      </c>
      <c r="AJ19">
        <f t="shared" si="28"/>
        <v>0.18762794682360373</v>
      </c>
      <c r="AK19">
        <f t="shared" si="28"/>
        <v>1.0554420911403071E-2</v>
      </c>
      <c r="AP19" s="40">
        <v>17</v>
      </c>
      <c r="AQ19" s="41">
        <v>1</v>
      </c>
      <c r="AR19" s="38">
        <f t="shared" si="13"/>
        <v>1.570577570420442E-16</v>
      </c>
      <c r="AS19" s="38">
        <f t="shared" si="8"/>
        <v>4.951088557441038E-7</v>
      </c>
      <c r="AT19" s="38">
        <f t="shared" si="9"/>
        <v>19.919207349907655</v>
      </c>
      <c r="AU19" s="38">
        <f t="shared" si="10"/>
        <v>4.3977290425791846</v>
      </c>
      <c r="AV19" s="39">
        <f t="shared" si="11"/>
        <v>4.6045429812184713</v>
      </c>
      <c r="AZ19" s="36">
        <f t="shared" si="0"/>
        <v>4.2916911434534084E-16</v>
      </c>
      <c r="BA19" s="35">
        <f t="shared" si="1"/>
        <v>1.3529126680915863E-6</v>
      </c>
      <c r="BB19" s="35">
        <f t="shared" si="2"/>
        <v>59.616469709220183</v>
      </c>
      <c r="BC19" s="35">
        <f t="shared" si="3"/>
        <v>12.017040825492277</v>
      </c>
      <c r="BD19" s="37">
        <f t="shared" si="4"/>
        <v>12.785414118011239</v>
      </c>
    </row>
    <row r="20" spans="1:56" x14ac:dyDescent="0.25">
      <c r="A20" s="40">
        <v>1</v>
      </c>
      <c r="B20" s="41">
        <v>18</v>
      </c>
      <c r="C20" s="35">
        <v>2.3818397963594307E-17</v>
      </c>
      <c r="D20" s="35">
        <v>3.5475818721417574E-7</v>
      </c>
      <c r="E20" s="35">
        <v>61.929659940272984</v>
      </c>
      <c r="F20" s="35">
        <v>12.261439357418034</v>
      </c>
      <c r="G20" s="37">
        <v>12.326337683706301</v>
      </c>
      <c r="I20">
        <f t="shared" si="5"/>
        <v>18</v>
      </c>
      <c r="J20">
        <f t="shared" si="6"/>
        <v>1</v>
      </c>
      <c r="Q20">
        <v>17</v>
      </c>
      <c r="R20">
        <f>VLOOKUP(R$3,$B$323:$G$342,2,FALSE)</f>
        <v>1.570577570420442E-16</v>
      </c>
      <c r="S20">
        <f t="shared" ref="S20:AK20" si="29">VLOOKUP(S$3,$B$323:$G$342,2,FALSE)</f>
        <v>1.8479212216713821E-15</v>
      </c>
      <c r="T20">
        <f t="shared" si="29"/>
        <v>1.2688855838776357E-15</v>
      </c>
      <c r="U20">
        <f t="shared" si="29"/>
        <v>1.3667926761265169E-13</v>
      </c>
      <c r="V20">
        <f t="shared" si="29"/>
        <v>1.4809647276078862E-11</v>
      </c>
      <c r="W20">
        <f t="shared" si="29"/>
        <v>8.9413962399878625E-12</v>
      </c>
      <c r="X20">
        <f t="shared" si="29"/>
        <v>4.7060732520594074E-10</v>
      </c>
      <c r="Y20">
        <f t="shared" si="29"/>
        <v>1.2278104540151345E-8</v>
      </c>
      <c r="Z20">
        <f t="shared" si="29"/>
        <v>3.8869151500492876E-8</v>
      </c>
      <c r="AA20">
        <f t="shared" si="29"/>
        <v>4.4505681529970009E-7</v>
      </c>
      <c r="AB20">
        <f t="shared" si="29"/>
        <v>1.5249238373379755E-5</v>
      </c>
      <c r="AC20">
        <f t="shared" si="29"/>
        <v>8.161727023977E-4</v>
      </c>
      <c r="AD20">
        <f t="shared" si="29"/>
        <v>1.4541829971291339E-3</v>
      </c>
      <c r="AE20">
        <f t="shared" si="29"/>
        <v>0.11732315027859405</v>
      </c>
      <c r="AF20">
        <f t="shared" si="29"/>
        <v>1.2929360366236979</v>
      </c>
      <c r="AG20">
        <f t="shared" si="29"/>
        <v>8.2656137266935321</v>
      </c>
      <c r="AH20" s="1">
        <f t="shared" si="29"/>
        <v>75.234620327595863</v>
      </c>
      <c r="AI20">
        <f t="shared" si="29"/>
        <v>5.356910735671355</v>
      </c>
      <c r="AJ20">
        <f t="shared" si="29"/>
        <v>1.1021379188137601</v>
      </c>
      <c r="AK20">
        <f t="shared" si="29"/>
        <v>6.6544980305789481E-2</v>
      </c>
      <c r="AP20" s="40">
        <v>18</v>
      </c>
      <c r="AQ20" s="41">
        <v>1</v>
      </c>
      <c r="AR20" s="38">
        <f t="shared" si="13"/>
        <v>1.7268548321597914E-18</v>
      </c>
      <c r="AS20" s="38">
        <f t="shared" si="8"/>
        <v>2.5720281052294618E-8</v>
      </c>
      <c r="AT20" s="38">
        <f t="shared" si="9"/>
        <v>4.5806580002891835</v>
      </c>
      <c r="AU20" s="38">
        <f t="shared" si="10"/>
        <v>0.88896515357392947</v>
      </c>
      <c r="AV20" s="39">
        <f t="shared" si="11"/>
        <v>0.88826072506815001</v>
      </c>
      <c r="AZ20" s="36">
        <f t="shared" si="0"/>
        <v>2.5545252795754099E-17</v>
      </c>
      <c r="BA20" s="35">
        <f t="shared" si="1"/>
        <v>3.8047846826647035E-7</v>
      </c>
      <c r="BB20" s="35">
        <f t="shared" si="2"/>
        <v>66.510317940562174</v>
      </c>
      <c r="BC20" s="35">
        <f t="shared" si="3"/>
        <v>13.150404510991963</v>
      </c>
      <c r="BD20" s="37">
        <f t="shared" si="4"/>
        <v>13.214598408774451</v>
      </c>
    </row>
    <row r="21" spans="1:56" x14ac:dyDescent="0.25">
      <c r="A21" s="40">
        <v>1</v>
      </c>
      <c r="B21" s="41">
        <v>19</v>
      </c>
      <c r="C21" s="35">
        <v>1.5345899053563986E-18</v>
      </c>
      <c r="D21" s="35">
        <v>1.2425912828287389E-7</v>
      </c>
      <c r="E21" s="35">
        <v>92.254981090867958</v>
      </c>
      <c r="F21" s="35">
        <v>18.894652331859792</v>
      </c>
      <c r="G21" s="37">
        <v>18.228568249411897</v>
      </c>
      <c r="I21">
        <f t="shared" si="5"/>
        <v>19</v>
      </c>
      <c r="J21">
        <f t="shared" si="6"/>
        <v>1</v>
      </c>
      <c r="Q21">
        <v>18</v>
      </c>
      <c r="R21">
        <f>VLOOKUP(R$3,$B$343:$G$362,2,FALSE)</f>
        <v>1.7268548321597914E-18</v>
      </c>
      <c r="S21">
        <f t="shared" ref="S21:AK21" si="30">VLOOKUP(S$3,$B$343:$G$362,2,FALSE)</f>
        <v>1.2309570415935462E-16</v>
      </c>
      <c r="T21">
        <f t="shared" si="30"/>
        <v>6.582143764997934E-16</v>
      </c>
      <c r="U21">
        <f t="shared" si="30"/>
        <v>7.8524193556927508E-15</v>
      </c>
      <c r="V21">
        <f t="shared" si="30"/>
        <v>1.5718823841458057E-13</v>
      </c>
      <c r="W21">
        <f t="shared" si="30"/>
        <v>1.8808345354741249E-13</v>
      </c>
      <c r="X21">
        <f t="shared" si="30"/>
        <v>1.4770449737798915E-11</v>
      </c>
      <c r="Y21">
        <f t="shared" si="30"/>
        <v>4.8678476022268473E-10</v>
      </c>
      <c r="Z21">
        <f t="shared" si="30"/>
        <v>8.700664547508356E-9</v>
      </c>
      <c r="AA21">
        <f t="shared" si="30"/>
        <v>2.3882512231731826E-8</v>
      </c>
      <c r="AB21">
        <f t="shared" si="30"/>
        <v>1.459131710218429E-6</v>
      </c>
      <c r="AC21">
        <f t="shared" si="30"/>
        <v>1.2134862178736421E-5</v>
      </c>
      <c r="AD21">
        <f t="shared" si="30"/>
        <v>5.1517124704118771E-5</v>
      </c>
      <c r="AE21">
        <f t="shared" si="30"/>
        <v>2.3204263115733179E-3</v>
      </c>
      <c r="AF21">
        <f t="shared" si="30"/>
        <v>3.2081394608847021E-2</v>
      </c>
      <c r="AG21">
        <f t="shared" si="30"/>
        <v>7.7233194980489472E-2</v>
      </c>
      <c r="AH21">
        <f t="shared" si="30"/>
        <v>0.67747358399337676</v>
      </c>
      <c r="AI21" s="1">
        <f t="shared" si="30"/>
        <v>14.403436452699168</v>
      </c>
      <c r="AJ21">
        <f t="shared" si="30"/>
        <v>3.7454555967752836</v>
      </c>
      <c r="AK21">
        <f t="shared" si="30"/>
        <v>0.27365337901954184</v>
      </c>
      <c r="AM21" t="s">
        <v>11</v>
      </c>
      <c r="AN21">
        <f>SUM(R4,S5,T6,U7,V8,W9,X10,Y11,Z12,AA13,AB14,AC15,AD16,AE17,AF18,AG19,AH20,AI21,AJ22,AK23)</f>
        <v>3927.2707116851388</v>
      </c>
      <c r="AP21" s="40">
        <v>19</v>
      </c>
      <c r="AQ21" s="41">
        <v>1</v>
      </c>
      <c r="AR21" s="38">
        <f t="shared" si="13"/>
        <v>5.6189103223647313E-19</v>
      </c>
      <c r="AS21" s="38">
        <f t="shared" si="8"/>
        <v>4.5497555804300091E-8</v>
      </c>
      <c r="AT21" s="38">
        <f t="shared" si="9"/>
        <v>35.157773767219346</v>
      </c>
      <c r="AU21" s="38">
        <f t="shared" si="10"/>
        <v>6.9182885052487793</v>
      </c>
      <c r="AV21" s="39">
        <f t="shared" si="11"/>
        <v>6.5271301517142284</v>
      </c>
      <c r="AZ21" s="36">
        <f t="shared" si="0"/>
        <v>2.0964809375928718E-18</v>
      </c>
      <c r="BA21" s="35">
        <f t="shared" si="1"/>
        <v>1.6975668408717398E-7</v>
      </c>
      <c r="BB21" s="35">
        <f t="shared" si="2"/>
        <v>127.41275485808731</v>
      </c>
      <c r="BC21" s="35">
        <f t="shared" si="3"/>
        <v>25.81294083710857</v>
      </c>
      <c r="BD21" s="37">
        <f t="shared" si="4"/>
        <v>24.755698401126125</v>
      </c>
    </row>
    <row r="22" spans="1:56" x14ac:dyDescent="0.25">
      <c r="A22" s="40">
        <v>1</v>
      </c>
      <c r="B22" s="41">
        <v>20</v>
      </c>
      <c r="C22" s="35">
        <v>1.4887619615054649E-20</v>
      </c>
      <c r="D22" s="35">
        <v>1.3649538686629846E-8</v>
      </c>
      <c r="E22" s="35">
        <v>80.707242998618568</v>
      </c>
      <c r="F22" s="35">
        <v>17.351647952979302</v>
      </c>
      <c r="G22" s="37">
        <v>15.420460076113113</v>
      </c>
      <c r="I22">
        <f t="shared" si="5"/>
        <v>20</v>
      </c>
      <c r="J22">
        <f t="shared" si="6"/>
        <v>1</v>
      </c>
      <c r="Q22">
        <v>19</v>
      </c>
      <c r="R22">
        <f>VLOOKUP(R$3,$B$363:$G$382,2,FALSE)</f>
        <v>5.6189103223647313E-19</v>
      </c>
      <c r="S22">
        <f t="shared" ref="S22:AK22" si="31">VLOOKUP(S$3,$B$363:$G$382,2,FALSE)</f>
        <v>1.7509791897895839E-18</v>
      </c>
      <c r="T22">
        <f t="shared" si="31"/>
        <v>3.1314590905538291E-16</v>
      </c>
      <c r="U22">
        <f t="shared" si="31"/>
        <v>3.4682228310179951E-15</v>
      </c>
      <c r="V22">
        <f t="shared" si="31"/>
        <v>1.1464535374118162E-13</v>
      </c>
      <c r="W22">
        <f t="shared" si="31"/>
        <v>4.6216599899653875E-12</v>
      </c>
      <c r="X22">
        <f t="shared" si="31"/>
        <v>4.7191351996521214E-12</v>
      </c>
      <c r="Y22">
        <f t="shared" si="31"/>
        <v>5.695174318292557E-11</v>
      </c>
      <c r="Z22">
        <f t="shared" si="31"/>
        <v>1.2114822688242761E-9</v>
      </c>
      <c r="AA22">
        <f t="shared" si="31"/>
        <v>4.4275669401761461E-8</v>
      </c>
      <c r="AB22">
        <f t="shared" si="31"/>
        <v>5.6216318889765012E-8</v>
      </c>
      <c r="AC22">
        <f t="shared" si="31"/>
        <v>1.029108118890245E-5</v>
      </c>
      <c r="AD22">
        <f t="shared" si="31"/>
        <v>4.7892946816881938E-5</v>
      </c>
      <c r="AE22">
        <f t="shared" si="31"/>
        <v>2.153215574897067E-3</v>
      </c>
      <c r="AF22">
        <f t="shared" si="31"/>
        <v>2.7188518987345877E-2</v>
      </c>
      <c r="AG22">
        <f t="shared" si="31"/>
        <v>0.10150210813867754</v>
      </c>
      <c r="AH22">
        <f t="shared" si="31"/>
        <v>0.70041004420575537</v>
      </c>
      <c r="AI22">
        <f t="shared" si="31"/>
        <v>18.912703318305013</v>
      </c>
      <c r="AJ22" s="1">
        <f t="shared" si="31"/>
        <v>301.10241743097765</v>
      </c>
      <c r="AK22">
        <f t="shared" si="31"/>
        <v>28.655291033567085</v>
      </c>
      <c r="AP22" s="40">
        <v>20</v>
      </c>
      <c r="AQ22" s="41">
        <v>1</v>
      </c>
      <c r="AR22" s="38">
        <f t="shared" si="13"/>
        <v>6.9002531188077135E-21</v>
      </c>
      <c r="AS22" s="38">
        <f t="shared" si="8"/>
        <v>6.3264157956764412E-9</v>
      </c>
      <c r="AT22" s="38">
        <f t="shared" si="9"/>
        <v>40.929719976949855</v>
      </c>
      <c r="AU22" s="38">
        <f t="shared" si="10"/>
        <v>8.0423040082865143</v>
      </c>
      <c r="AV22" s="39">
        <f t="shared" si="11"/>
        <v>7.1066750778456065</v>
      </c>
      <c r="AZ22" s="36">
        <f t="shared" si="0"/>
        <v>2.1787872733862363E-20</v>
      </c>
      <c r="BA22" s="35">
        <f t="shared" si="1"/>
        <v>1.9975954482306289E-8</v>
      </c>
      <c r="BB22" s="35">
        <f t="shared" si="2"/>
        <v>121.63696297556842</v>
      </c>
      <c r="BC22" s="35">
        <f t="shared" si="3"/>
        <v>25.393951961265817</v>
      </c>
      <c r="BD22" s="37">
        <f t="shared" si="4"/>
        <v>22.527135153958717</v>
      </c>
    </row>
    <row r="23" spans="1:56" x14ac:dyDescent="0.25">
      <c r="A23" s="40">
        <v>2</v>
      </c>
      <c r="B23" s="41">
        <v>1</v>
      </c>
      <c r="C23" s="35">
        <v>17.009609609394928</v>
      </c>
      <c r="D23" s="35">
        <v>135.61679910335923</v>
      </c>
      <c r="E23" s="35">
        <v>288.57650082391325</v>
      </c>
      <c r="F23" s="35">
        <v>36.178193152489548</v>
      </c>
      <c r="G23" s="37">
        <v>36.420626260876546</v>
      </c>
      <c r="I23">
        <f t="shared" si="5"/>
        <v>1</v>
      </c>
      <c r="J23">
        <f t="shared" si="6"/>
        <v>2</v>
      </c>
      <c r="Q23">
        <v>20</v>
      </c>
      <c r="R23">
        <f>VLOOKUP(R$3,$B$383:$G$402,2,FALSE)</f>
        <v>6.9002531188077135E-21</v>
      </c>
      <c r="S23">
        <f t="shared" ref="S23:AK23" si="32">VLOOKUP(S$3,$B$383:$G$402,2,FALSE)</f>
        <v>2.0229924046214E-18</v>
      </c>
      <c r="T23">
        <f t="shared" si="32"/>
        <v>9.8889742870368383E-16</v>
      </c>
      <c r="U23">
        <f t="shared" si="32"/>
        <v>9.9661410247821729E-18</v>
      </c>
      <c r="V23">
        <f t="shared" si="32"/>
        <v>1.8495732144402142E-14</v>
      </c>
      <c r="W23">
        <f t="shared" si="32"/>
        <v>3.7352217921879046E-13</v>
      </c>
      <c r="X23">
        <f t="shared" si="32"/>
        <v>2.913563668501254E-12</v>
      </c>
      <c r="Y23">
        <f t="shared" si="32"/>
        <v>6.7887641482543813E-12</v>
      </c>
      <c r="Z23">
        <f t="shared" si="32"/>
        <v>4.2938706730109202E-11</v>
      </c>
      <c r="AA23">
        <f t="shared" si="32"/>
        <v>2.9415445642492771E-9</v>
      </c>
      <c r="AB23">
        <f t="shared" si="32"/>
        <v>6.0216909482193096E-8</v>
      </c>
      <c r="AC23">
        <f t="shared" si="32"/>
        <v>6.0407882213509605E-7</v>
      </c>
      <c r="AD23">
        <f t="shared" si="32"/>
        <v>5.8729822055649033E-6</v>
      </c>
      <c r="AE23">
        <f t="shared" si="32"/>
        <v>5.0121790269396008E-5</v>
      </c>
      <c r="AF23">
        <f t="shared" si="32"/>
        <v>1.7231996701367546E-3</v>
      </c>
      <c r="AG23">
        <f t="shared" si="32"/>
        <v>7.2279464372505585E-3</v>
      </c>
      <c r="AH23">
        <f t="shared" si="32"/>
        <v>5.3384601099372445E-2</v>
      </c>
      <c r="AI23">
        <f t="shared" si="32"/>
        <v>1.7509261043608237</v>
      </c>
      <c r="AJ23">
        <f t="shared" si="32"/>
        <v>36.394295614390671</v>
      </c>
      <c r="AK23" s="1">
        <f t="shared" si="32"/>
        <v>320.96469932250915</v>
      </c>
      <c r="AP23" s="40">
        <v>1</v>
      </c>
      <c r="AQ23" s="41">
        <v>2</v>
      </c>
      <c r="AR23" s="38">
        <f t="shared" si="13"/>
        <v>20.621920498165309</v>
      </c>
      <c r="AS23" s="38">
        <f t="shared" si="8"/>
        <v>164.41758003549</v>
      </c>
      <c r="AT23" s="38">
        <f t="shared" si="9"/>
        <v>339.52119486601936</v>
      </c>
      <c r="AU23" s="38">
        <f t="shared" si="10"/>
        <v>43.861313697983647</v>
      </c>
      <c r="AV23" s="39">
        <f t="shared" si="11"/>
        <v>44.124709227884317</v>
      </c>
      <c r="AZ23" s="36">
        <f t="shared" si="0"/>
        <v>37.631530107560238</v>
      </c>
      <c r="BA23" s="35">
        <f t="shared" si="1"/>
        <v>300.0343791388492</v>
      </c>
      <c r="BB23" s="35">
        <f t="shared" si="2"/>
        <v>628.09769568993261</v>
      </c>
      <c r="BC23" s="35">
        <f t="shared" si="3"/>
        <v>80.039506850473202</v>
      </c>
      <c r="BD23" s="37">
        <f t="shared" si="4"/>
        <v>80.545335488760855</v>
      </c>
    </row>
    <row r="24" spans="1:56" x14ac:dyDescent="0.25">
      <c r="A24" s="40">
        <v>2</v>
      </c>
      <c r="B24" s="41">
        <v>2</v>
      </c>
      <c r="C24" s="35">
        <v>85.261674125115732</v>
      </c>
      <c r="D24" s="35">
        <v>214.10264984452209</v>
      </c>
      <c r="E24" s="35">
        <v>169.65725946889029</v>
      </c>
      <c r="F24" s="35">
        <v>20.783722653483881</v>
      </c>
      <c r="G24" s="37">
        <v>20.320583444907793</v>
      </c>
      <c r="I24">
        <f t="shared" si="5"/>
        <v>2</v>
      </c>
      <c r="J24">
        <f t="shared" si="6"/>
        <v>2</v>
      </c>
      <c r="Q24" t="s">
        <v>12</v>
      </c>
      <c r="AP24" s="40">
        <v>2</v>
      </c>
      <c r="AQ24" s="41">
        <v>2</v>
      </c>
      <c r="AR24" s="38">
        <f t="shared" si="13"/>
        <v>85.261674125115732</v>
      </c>
      <c r="AS24" s="38">
        <f t="shared" si="8"/>
        <v>214.10264984452209</v>
      </c>
      <c r="AT24" s="38">
        <f t="shared" si="9"/>
        <v>169.65725946889029</v>
      </c>
      <c r="AU24" s="38">
        <f t="shared" si="10"/>
        <v>20.783722653483881</v>
      </c>
      <c r="AV24" s="39">
        <f t="shared" si="11"/>
        <v>20.320583444907793</v>
      </c>
      <c r="AZ24" s="36">
        <f t="shared" si="0"/>
        <v>170.52334825023146</v>
      </c>
      <c r="BA24" s="35">
        <f t="shared" si="1"/>
        <v>428.20529968904418</v>
      </c>
      <c r="BB24" s="35">
        <f t="shared" si="2"/>
        <v>339.31451893778058</v>
      </c>
      <c r="BC24" s="35">
        <f t="shared" si="3"/>
        <v>41.567445306967763</v>
      </c>
      <c r="BD24" s="37">
        <f t="shared" si="4"/>
        <v>40.641166889815587</v>
      </c>
    </row>
    <row r="25" spans="1:56" x14ac:dyDescent="0.25">
      <c r="A25" s="40">
        <v>2</v>
      </c>
      <c r="B25" s="41">
        <v>3</v>
      </c>
      <c r="C25" s="35">
        <v>16.857890179002492</v>
      </c>
      <c r="D25" s="35">
        <v>139.08504114394694</v>
      </c>
      <c r="E25" s="35">
        <v>304.74145547263402</v>
      </c>
      <c r="F25" s="35">
        <v>38.230907639713294</v>
      </c>
      <c r="G25" s="37">
        <v>38.857562557550438</v>
      </c>
      <c r="I25">
        <f t="shared" si="5"/>
        <v>3</v>
      </c>
      <c r="J25">
        <f t="shared" si="6"/>
        <v>2</v>
      </c>
      <c r="AP25" s="40">
        <v>3</v>
      </c>
      <c r="AQ25" s="41">
        <v>2</v>
      </c>
      <c r="AR25" s="38">
        <f t="shared" si="13"/>
        <v>12.931785426028943</v>
      </c>
      <c r="AS25" s="38">
        <f t="shared" si="8"/>
        <v>106.69294252991484</v>
      </c>
      <c r="AT25" s="38">
        <f t="shared" si="9"/>
        <v>260.95114093248702</v>
      </c>
      <c r="AU25" s="38">
        <f t="shared" si="10"/>
        <v>29.327151202758454</v>
      </c>
      <c r="AV25" s="39">
        <f t="shared" si="11"/>
        <v>30.155497367992524</v>
      </c>
      <c r="AZ25" s="36">
        <f t="shared" si="0"/>
        <v>29.789675605031434</v>
      </c>
      <c r="BA25" s="35">
        <f t="shared" si="1"/>
        <v>245.7779836738618</v>
      </c>
      <c r="BB25" s="35">
        <f t="shared" si="2"/>
        <v>565.69259640512109</v>
      </c>
      <c r="BC25" s="35">
        <f t="shared" si="3"/>
        <v>67.558058842471752</v>
      </c>
      <c r="BD25" s="37">
        <f t="shared" si="4"/>
        <v>69.013059925542962</v>
      </c>
    </row>
    <row r="26" spans="1:56" x14ac:dyDescent="0.25">
      <c r="A26" s="40">
        <v>2</v>
      </c>
      <c r="B26" s="41">
        <v>4</v>
      </c>
      <c r="C26" s="35">
        <v>0.50618268949873391</v>
      </c>
      <c r="D26" s="35">
        <v>20.165858206791942</v>
      </c>
      <c r="E26" s="35">
        <v>169.80261295627255</v>
      </c>
      <c r="F26" s="35">
        <v>21.98386682969555</v>
      </c>
      <c r="G26" s="37">
        <v>24.280655592147639</v>
      </c>
      <c r="I26">
        <f t="shared" si="5"/>
        <v>4</v>
      </c>
      <c r="J26">
        <f t="shared" si="6"/>
        <v>2</v>
      </c>
      <c r="AP26" s="40">
        <v>4</v>
      </c>
      <c r="AQ26" s="41">
        <v>2</v>
      </c>
      <c r="AR26" s="38">
        <f t="shared" si="13"/>
        <v>0.43881257830691212</v>
      </c>
      <c r="AS26" s="38">
        <f t="shared" si="8"/>
        <v>17.481894219371782</v>
      </c>
      <c r="AT26" s="38">
        <f t="shared" si="9"/>
        <v>137.25100528684834</v>
      </c>
      <c r="AU26" s="38">
        <f t="shared" si="10"/>
        <v>19.057935968232346</v>
      </c>
      <c r="AV26" s="39">
        <f t="shared" si="11"/>
        <v>20.708443546667503</v>
      </c>
      <c r="AZ26" s="36">
        <f t="shared" si="0"/>
        <v>0.94499526780564602</v>
      </c>
      <c r="BA26" s="35">
        <f t="shared" si="1"/>
        <v>37.64775242616372</v>
      </c>
      <c r="BB26" s="35">
        <f t="shared" si="2"/>
        <v>307.05361824312092</v>
      </c>
      <c r="BC26" s="35">
        <f t="shared" si="3"/>
        <v>41.0418027979279</v>
      </c>
      <c r="BD26" s="37">
        <f t="shared" si="4"/>
        <v>44.989099138815142</v>
      </c>
    </row>
    <row r="27" spans="1:56" x14ac:dyDescent="0.25">
      <c r="A27" s="40">
        <v>2</v>
      </c>
      <c r="B27" s="41">
        <v>5</v>
      </c>
      <c r="C27" s="35">
        <v>6.4417567979349791E-2</v>
      </c>
      <c r="D27" s="35">
        <v>10.619739929669871</v>
      </c>
      <c r="E27" s="35">
        <v>301.1658038368023</v>
      </c>
      <c r="F27" s="35">
        <v>40.11449934484142</v>
      </c>
      <c r="G27" s="37">
        <v>48.067587212309945</v>
      </c>
      <c r="I27">
        <f t="shared" si="5"/>
        <v>5</v>
      </c>
      <c r="J27">
        <f t="shared" si="6"/>
        <v>2</v>
      </c>
      <c r="Q27" t="s">
        <v>43</v>
      </c>
      <c r="R27">
        <v>1</v>
      </c>
      <c r="S27">
        <v>2</v>
      </c>
      <c r="T27">
        <v>3</v>
      </c>
      <c r="U27">
        <v>4</v>
      </c>
      <c r="V27">
        <v>5</v>
      </c>
      <c r="W27">
        <v>6</v>
      </c>
      <c r="X27">
        <v>7</v>
      </c>
      <c r="Y27">
        <v>8</v>
      </c>
      <c r="Z27">
        <v>9</v>
      </c>
      <c r="AA27">
        <v>10</v>
      </c>
      <c r="AB27">
        <v>11</v>
      </c>
      <c r="AC27">
        <v>12</v>
      </c>
      <c r="AD27">
        <v>13</v>
      </c>
      <c r="AE27">
        <v>14</v>
      </c>
      <c r="AF27">
        <v>15</v>
      </c>
      <c r="AG27">
        <v>16</v>
      </c>
      <c r="AH27">
        <v>17</v>
      </c>
      <c r="AI27">
        <v>18</v>
      </c>
      <c r="AJ27">
        <v>19</v>
      </c>
      <c r="AK27">
        <v>20</v>
      </c>
      <c r="AL27" t="s">
        <v>8</v>
      </c>
      <c r="AP27" s="40">
        <v>5</v>
      </c>
      <c r="AQ27" s="41">
        <v>2</v>
      </c>
      <c r="AR27" s="38">
        <f t="shared" si="13"/>
        <v>4.2611740225186573E-2</v>
      </c>
      <c r="AS27" s="38">
        <f t="shared" si="8"/>
        <v>7.0248786679931614</v>
      </c>
      <c r="AT27" s="38">
        <f t="shared" si="9"/>
        <v>197.23666901423755</v>
      </c>
      <c r="AU27" s="38">
        <f t="shared" si="10"/>
        <v>26.535441789633566</v>
      </c>
      <c r="AV27" s="39">
        <f t="shared" si="11"/>
        <v>31.018886022825185</v>
      </c>
      <c r="AZ27" s="36">
        <f t="shared" si="0"/>
        <v>0.10702930820453636</v>
      </c>
      <c r="BA27" s="35">
        <f t="shared" si="1"/>
        <v>17.644618597663033</v>
      </c>
      <c r="BB27" s="35">
        <f t="shared" si="2"/>
        <v>498.40247285103987</v>
      </c>
      <c r="BC27" s="35">
        <f t="shared" si="3"/>
        <v>66.649941134474986</v>
      </c>
      <c r="BD27" s="37">
        <f t="shared" si="4"/>
        <v>79.086473235135131</v>
      </c>
    </row>
    <row r="28" spans="1:56" ht="14.45" customHeight="1" x14ac:dyDescent="0.25">
      <c r="A28" s="40">
        <v>2</v>
      </c>
      <c r="B28" s="41">
        <v>6</v>
      </c>
      <c r="C28" s="35">
        <v>5.9802824159227051E-3</v>
      </c>
      <c r="D28" s="35">
        <v>2.7257469227824958</v>
      </c>
      <c r="E28" s="35">
        <v>184.4130778780515</v>
      </c>
      <c r="F28" s="35">
        <v>25.06804815414888</v>
      </c>
      <c r="G28" s="37">
        <v>32.315319449688225</v>
      </c>
      <c r="I28">
        <f t="shared" si="5"/>
        <v>6</v>
      </c>
      <c r="J28">
        <f t="shared" si="6"/>
        <v>2</v>
      </c>
      <c r="Q28">
        <v>1</v>
      </c>
      <c r="R28" s="1">
        <f>VLOOKUP(R$3,$B$3:$G$22,3,FALSE)</f>
        <v>825.25340065822479</v>
      </c>
      <c r="S28">
        <f t="shared" ref="S28:AK28" si="33">VLOOKUP(S$3,$B$3:$G$22,3,FALSE)</f>
        <v>164.41758003549</v>
      </c>
      <c r="T28">
        <f t="shared" si="33"/>
        <v>80.510938595862726</v>
      </c>
      <c r="U28">
        <f t="shared" si="33"/>
        <v>14.89871162470393</v>
      </c>
      <c r="V28">
        <f t="shared" si="33"/>
        <v>8.173361648107635</v>
      </c>
      <c r="W28">
        <f t="shared" si="33"/>
        <v>1.7813894665741878</v>
      </c>
      <c r="X28">
        <f t="shared" si="33"/>
        <v>0.48944130790717377</v>
      </c>
      <c r="Y28">
        <f t="shared" si="33"/>
        <v>9.5162080693998077E-2</v>
      </c>
      <c r="Z28">
        <f t="shared" si="33"/>
        <v>4.118381812204859E-2</v>
      </c>
      <c r="AA28">
        <f t="shared" si="33"/>
        <v>2.0905399311789547E-2</v>
      </c>
      <c r="AB28">
        <f t="shared" si="33"/>
        <v>3.2741867004863366E-3</v>
      </c>
      <c r="AC28">
        <f t="shared" si="33"/>
        <v>1.2214032224368316E-3</v>
      </c>
      <c r="AD28">
        <f t="shared" si="33"/>
        <v>7.586214843361925E-5</v>
      </c>
      <c r="AE28">
        <f t="shared" si="33"/>
        <v>5.1961230995953769E-5</v>
      </c>
      <c r="AF28">
        <f t="shared" si="33"/>
        <v>5.9724869854525777E-5</v>
      </c>
      <c r="AG28">
        <f t="shared" si="33"/>
        <v>5.1430684253853882E-6</v>
      </c>
      <c r="AH28">
        <f t="shared" si="33"/>
        <v>8.5780381234748259E-7</v>
      </c>
      <c r="AI28">
        <f t="shared" si="33"/>
        <v>3.5475818721417574E-7</v>
      </c>
      <c r="AJ28">
        <f t="shared" si="33"/>
        <v>1.2425912828287389E-7</v>
      </c>
      <c r="AK28">
        <f t="shared" si="33"/>
        <v>1.3649538686629846E-8</v>
      </c>
      <c r="AM28" s="76" t="s">
        <v>14</v>
      </c>
      <c r="AN28" s="77">
        <f>SUM(R29:R47,S30:S47,T31:T47,U32:U47,V33:V47,W34:W47,X35:X47,Y36:Y47,Z37:Z47,AA38:AA47,AB39:AB47,AC40:AC47,AD41:AD47,AE42:AE47,AF43:AF47,AG44:AG47,AH45:AH47,AI46:AI47,AJ47)+AN45/2</f>
        <v>8125.2263624923153</v>
      </c>
      <c r="AP28" s="40">
        <v>6</v>
      </c>
      <c r="AQ28" s="41">
        <v>2</v>
      </c>
      <c r="AR28" s="38">
        <f t="shared" si="13"/>
        <v>3.8625932665762525E-3</v>
      </c>
      <c r="AS28" s="38">
        <f t="shared" si="8"/>
        <v>1.7605275099213122</v>
      </c>
      <c r="AT28" s="38">
        <f t="shared" si="9"/>
        <v>109.95258472210801</v>
      </c>
      <c r="AU28" s="38">
        <f t="shared" si="10"/>
        <v>16.191154074700176</v>
      </c>
      <c r="AV28" s="39">
        <f t="shared" si="11"/>
        <v>20.567803162538578</v>
      </c>
      <c r="AZ28" s="36">
        <f t="shared" si="0"/>
        <v>9.8428756824989576E-3</v>
      </c>
      <c r="BA28" s="35">
        <f t="shared" si="1"/>
        <v>4.4862744327038078</v>
      </c>
      <c r="BB28" s="35">
        <f t="shared" si="2"/>
        <v>294.36566260015951</v>
      </c>
      <c r="BC28" s="35">
        <f t="shared" si="3"/>
        <v>41.259202228849055</v>
      </c>
      <c r="BD28" s="37">
        <f t="shared" si="4"/>
        <v>52.883122612226799</v>
      </c>
    </row>
    <row r="29" spans="1:56" x14ac:dyDescent="0.25">
      <c r="A29" s="40">
        <v>2</v>
      </c>
      <c r="B29" s="41">
        <v>7</v>
      </c>
      <c r="C29" s="35">
        <v>3.8860267476041485E-4</v>
      </c>
      <c r="D29" s="35">
        <v>0.64813060864581573</v>
      </c>
      <c r="E29" s="35">
        <v>132.94427980335814</v>
      </c>
      <c r="F29" s="35">
        <v>18.546685935942719</v>
      </c>
      <c r="G29" s="37">
        <v>25.061816723611336</v>
      </c>
      <c r="I29">
        <f t="shared" si="5"/>
        <v>7</v>
      </c>
      <c r="J29">
        <f t="shared" si="6"/>
        <v>2</v>
      </c>
      <c r="Q29">
        <v>2</v>
      </c>
      <c r="R29">
        <f>VLOOKUP(R$3,$B$23:$G$42,3,FALSE)</f>
        <v>135.61679910335923</v>
      </c>
      <c r="S29" s="1">
        <f t="shared" ref="S29:AK29" si="34">VLOOKUP(S$3,$B$23:$G$42,3,FALSE)</f>
        <v>214.10264984452209</v>
      </c>
      <c r="T29">
        <f t="shared" si="34"/>
        <v>139.08504114394694</v>
      </c>
      <c r="U29">
        <f t="shared" si="34"/>
        <v>20.165858206791942</v>
      </c>
      <c r="V29">
        <f t="shared" si="34"/>
        <v>10.619739929669871</v>
      </c>
      <c r="W29">
        <f t="shared" si="34"/>
        <v>2.7257469227824958</v>
      </c>
      <c r="X29">
        <f t="shared" si="34"/>
        <v>0.64813060864581573</v>
      </c>
      <c r="Y29">
        <f t="shared" si="34"/>
        <v>0.30867413991640841</v>
      </c>
      <c r="Z29">
        <f t="shared" si="34"/>
        <v>3.8799710326960946E-2</v>
      </c>
      <c r="AA29">
        <f t="shared" si="34"/>
        <v>2.1871648433968265E-2</v>
      </c>
      <c r="AB29">
        <f t="shared" si="34"/>
        <v>4.7006982943355816E-3</v>
      </c>
      <c r="AC29">
        <f t="shared" si="34"/>
        <v>4.5447786079534916E-3</v>
      </c>
      <c r="AD29">
        <f t="shared" si="34"/>
        <v>2.9432473214353915E-4</v>
      </c>
      <c r="AE29">
        <f t="shared" si="34"/>
        <v>3.639434825120257E-4</v>
      </c>
      <c r="AF29">
        <f t="shared" si="34"/>
        <v>1.5814432631657699E-4</v>
      </c>
      <c r="AG29">
        <f t="shared" si="34"/>
        <v>1.4385567910752908E-5</v>
      </c>
      <c r="AH29">
        <f t="shared" si="34"/>
        <v>1.8377299748131898E-6</v>
      </c>
      <c r="AI29">
        <f t="shared" si="34"/>
        <v>1.8310008266903653E-6</v>
      </c>
      <c r="AJ29">
        <f t="shared" si="34"/>
        <v>1.3889837901613593E-7</v>
      </c>
      <c r="AK29">
        <f t="shared" si="34"/>
        <v>1.407545299800887E-7</v>
      </c>
      <c r="AM29" s="76"/>
      <c r="AN29" s="77"/>
      <c r="AP29" s="40">
        <v>7</v>
      </c>
      <c r="AQ29" s="41">
        <v>2</v>
      </c>
      <c r="AR29" s="38">
        <f t="shared" si="13"/>
        <v>3.297339972168864E-4</v>
      </c>
      <c r="AS29" s="38">
        <f t="shared" si="8"/>
        <v>0.54994653971220686</v>
      </c>
      <c r="AT29" s="38">
        <f t="shared" si="9"/>
        <v>105.17850264865164</v>
      </c>
      <c r="AU29" s="38">
        <f t="shared" si="10"/>
        <v>15.737083880225411</v>
      </c>
      <c r="AV29" s="39">
        <f t="shared" si="11"/>
        <v>21.661707555448313</v>
      </c>
      <c r="AZ29" s="36">
        <f t="shared" si="0"/>
        <v>7.1833667197730125E-4</v>
      </c>
      <c r="BA29" s="35">
        <f t="shared" si="1"/>
        <v>1.1980771483580226</v>
      </c>
      <c r="BB29" s="35">
        <f t="shared" si="2"/>
        <v>238.1227824520098</v>
      </c>
      <c r="BC29" s="35">
        <f t="shared" si="3"/>
        <v>34.283769816168132</v>
      </c>
      <c r="BD29" s="37">
        <f t="shared" si="4"/>
        <v>46.723524279059646</v>
      </c>
    </row>
    <row r="30" spans="1:56" x14ac:dyDescent="0.25">
      <c r="A30" s="40">
        <v>2</v>
      </c>
      <c r="B30" s="41">
        <v>8</v>
      </c>
      <c r="C30" s="35">
        <v>7.0530236705506545E-5</v>
      </c>
      <c r="D30" s="35">
        <v>0.30867413991640841</v>
      </c>
      <c r="E30" s="35">
        <v>144.45252788742505</v>
      </c>
      <c r="F30" s="35">
        <v>20.544764699667812</v>
      </c>
      <c r="G30" s="37">
        <v>28.591864157278717</v>
      </c>
      <c r="I30">
        <f t="shared" si="5"/>
        <v>8</v>
      </c>
      <c r="J30">
        <f t="shared" si="6"/>
        <v>2</v>
      </c>
      <c r="Q30">
        <v>3</v>
      </c>
      <c r="R30">
        <f>VLOOKUP(R$3,$B$43:$G$62,3,FALSE)</f>
        <v>50.670138018200262</v>
      </c>
      <c r="S30">
        <f t="shared" ref="S30:AK30" si="35">VLOOKUP(S$3,$B$43:$G$62,3,FALSE)</f>
        <v>106.69294252991484</v>
      </c>
      <c r="T30" s="1">
        <f t="shared" si="35"/>
        <v>555.8109620576339</v>
      </c>
      <c r="U30">
        <f t="shared" si="35"/>
        <v>115.35584307869705</v>
      </c>
      <c r="V30">
        <f t="shared" si="35"/>
        <v>67.064693902429411</v>
      </c>
      <c r="W30">
        <f t="shared" si="35"/>
        <v>19.127524314745635</v>
      </c>
      <c r="X30">
        <f t="shared" si="35"/>
        <v>3.1287065199450699</v>
      </c>
      <c r="Y30">
        <f t="shared" si="35"/>
        <v>1.0311347390105292</v>
      </c>
      <c r="Z30">
        <f t="shared" si="35"/>
        <v>0.1706387166457955</v>
      </c>
      <c r="AA30">
        <f t="shared" si="35"/>
        <v>0.12038941625276074</v>
      </c>
      <c r="AB30">
        <f t="shared" si="35"/>
        <v>3.1254992172837261E-2</v>
      </c>
      <c r="AC30">
        <f t="shared" si="35"/>
        <v>1.6666219663685127E-2</v>
      </c>
      <c r="AD30">
        <f t="shared" si="35"/>
        <v>6.1747451699622634E-4</v>
      </c>
      <c r="AE30">
        <f t="shared" si="35"/>
        <v>6.7704009856255835E-4</v>
      </c>
      <c r="AF30">
        <f t="shared" si="35"/>
        <v>3.5449687580069411E-4</v>
      </c>
      <c r="AG30">
        <f t="shared" si="35"/>
        <v>4.0230611567637304E-5</v>
      </c>
      <c r="AH30">
        <f t="shared" si="35"/>
        <v>1.5428084436798247E-6</v>
      </c>
      <c r="AI30">
        <f t="shared" si="35"/>
        <v>4.1992609451781961E-6</v>
      </c>
      <c r="AJ30">
        <f t="shared" si="35"/>
        <v>1.7711176534914274E-6</v>
      </c>
      <c r="AK30">
        <f t="shared" si="35"/>
        <v>2.9354956120685511E-6</v>
      </c>
      <c r="AP30" s="40">
        <v>8</v>
      </c>
      <c r="AQ30" s="41">
        <v>2</v>
      </c>
      <c r="AR30" s="38">
        <f t="shared" si="13"/>
        <v>5.7734576563218179E-6</v>
      </c>
      <c r="AS30" s="38">
        <f t="shared" si="8"/>
        <v>2.5267419473580247E-2</v>
      </c>
      <c r="AT30" s="38">
        <f t="shared" si="9"/>
        <v>11.943420820056145</v>
      </c>
      <c r="AU30" s="38">
        <f t="shared" si="10"/>
        <v>1.6817514670749247</v>
      </c>
      <c r="AV30" s="39">
        <f t="shared" si="11"/>
        <v>2.3642737154908975</v>
      </c>
      <c r="AZ30" s="36">
        <f t="shared" si="0"/>
        <v>7.6303694361828361E-5</v>
      </c>
      <c r="BA30" s="35">
        <f t="shared" si="1"/>
        <v>0.33394155938998865</v>
      </c>
      <c r="BB30" s="35">
        <f t="shared" si="2"/>
        <v>156.39594870748118</v>
      </c>
      <c r="BC30" s="35">
        <f t="shared" si="3"/>
        <v>22.226516166742737</v>
      </c>
      <c r="BD30" s="37">
        <f t="shared" si="4"/>
        <v>30.956137872769617</v>
      </c>
    </row>
    <row r="31" spans="1:56" ht="14.45" customHeight="1" x14ac:dyDescent="0.25">
      <c r="A31" s="40">
        <v>2</v>
      </c>
      <c r="B31" s="41">
        <v>9</v>
      </c>
      <c r="C31" s="35">
        <v>1.5011339325078896E-6</v>
      </c>
      <c r="D31" s="35">
        <v>3.8799710326960946E-2</v>
      </c>
      <c r="E31" s="35">
        <v>82.889843356171923</v>
      </c>
      <c r="F31" s="35">
        <v>12.215268765727822</v>
      </c>
      <c r="G31" s="37">
        <v>18.226731219803888</v>
      </c>
      <c r="I31">
        <f t="shared" si="5"/>
        <v>9</v>
      </c>
      <c r="J31">
        <f t="shared" si="6"/>
        <v>2</v>
      </c>
      <c r="Q31">
        <v>4</v>
      </c>
      <c r="R31">
        <f>VLOOKUP(R$3,$B$63:$G$82,3,FALSE)</f>
        <v>10.6356549077559</v>
      </c>
      <c r="S31">
        <f t="shared" ref="S31:AK31" si="36">VLOOKUP(S$3,$B$63:$G$82,3,FALSE)</f>
        <v>17.481894219371782</v>
      </c>
      <c r="T31">
        <f t="shared" si="36"/>
        <v>129.72901582962041</v>
      </c>
      <c r="U31" s="1">
        <f t="shared" si="36"/>
        <v>244.32740214756416</v>
      </c>
      <c r="V31">
        <f t="shared" si="36"/>
        <v>160.59091309710433</v>
      </c>
      <c r="W31">
        <f t="shared" si="36"/>
        <v>37.021933230525761</v>
      </c>
      <c r="X31">
        <f t="shared" si="36"/>
        <v>6.0635920058656456</v>
      </c>
      <c r="Y31">
        <f t="shared" si="36"/>
        <v>3.0068463469012867</v>
      </c>
      <c r="Z31">
        <f t="shared" si="36"/>
        <v>0.51297193542857511</v>
      </c>
      <c r="AA31">
        <f t="shared" si="36"/>
        <v>0.19117424846302269</v>
      </c>
      <c r="AB31">
        <f t="shared" si="36"/>
        <v>4.0952720890479348E-2</v>
      </c>
      <c r="AC31">
        <f t="shared" si="36"/>
        <v>4.3117082532189772E-2</v>
      </c>
      <c r="AD31">
        <f t="shared" si="36"/>
        <v>5.2842535387804005E-3</v>
      </c>
      <c r="AE31">
        <f t="shared" si="36"/>
        <v>2.6595767325402857E-3</v>
      </c>
      <c r="AF31">
        <f t="shared" si="36"/>
        <v>5.3282512392045821E-4</v>
      </c>
      <c r="AG31">
        <f t="shared" si="36"/>
        <v>3.8335370422332219E-4</v>
      </c>
      <c r="AH31">
        <f t="shared" si="36"/>
        <v>1.3389602716485311E-5</v>
      </c>
      <c r="AI31">
        <f t="shared" si="36"/>
        <v>1.2417550859596351E-5</v>
      </c>
      <c r="AJ31">
        <f t="shared" si="36"/>
        <v>5.0548439945030923E-6</v>
      </c>
      <c r="AK31">
        <f t="shared" si="36"/>
        <v>2.7288518055585228E-7</v>
      </c>
      <c r="AM31" s="76" t="s">
        <v>10</v>
      </c>
      <c r="AN31" s="77">
        <f>AN28/$AN$124</f>
        <v>0.1516850935267787</v>
      </c>
      <c r="AP31" s="40">
        <v>9</v>
      </c>
      <c r="AQ31" s="41">
        <v>2</v>
      </c>
      <c r="AR31" s="38">
        <f t="shared" si="13"/>
        <v>9.2622032199056399E-7</v>
      </c>
      <c r="AS31" s="38">
        <f t="shared" si="8"/>
        <v>2.3939955931939799E-2</v>
      </c>
      <c r="AT31" s="38">
        <f t="shared" si="9"/>
        <v>47.212024494107013</v>
      </c>
      <c r="AU31" s="38">
        <f t="shared" si="10"/>
        <v>7.536989154919552</v>
      </c>
      <c r="AV31" s="39">
        <f t="shared" si="11"/>
        <v>11.399190573299817</v>
      </c>
      <c r="AZ31" s="36">
        <f t="shared" si="0"/>
        <v>2.4273542544984536E-6</v>
      </c>
      <c r="BA31" s="35">
        <f t="shared" si="1"/>
        <v>6.2739666258900748E-2</v>
      </c>
      <c r="BB31" s="35">
        <f t="shared" si="2"/>
        <v>130.10186785027895</v>
      </c>
      <c r="BC31" s="35">
        <f t="shared" si="3"/>
        <v>19.752257920647374</v>
      </c>
      <c r="BD31" s="37">
        <f t="shared" si="4"/>
        <v>29.625921793103707</v>
      </c>
    </row>
    <row r="32" spans="1:56" x14ac:dyDescent="0.25">
      <c r="A32" s="40">
        <v>2</v>
      </c>
      <c r="B32" s="41">
        <v>10</v>
      </c>
      <c r="C32" s="35">
        <v>2.3537806724304296E-7</v>
      </c>
      <c r="D32" s="35">
        <v>2.1871648433968265E-2</v>
      </c>
      <c r="E32" s="35">
        <v>139.53507654588228</v>
      </c>
      <c r="F32" s="35">
        <v>21.095957053200166</v>
      </c>
      <c r="G32" s="37">
        <v>30.44040464737752</v>
      </c>
      <c r="I32">
        <f t="shared" si="5"/>
        <v>10</v>
      </c>
      <c r="J32">
        <f t="shared" si="6"/>
        <v>2</v>
      </c>
      <c r="Q32">
        <v>5</v>
      </c>
      <c r="R32">
        <f>VLOOKUP(R$3,$B$83:$G$102,3,FALSE)</f>
        <v>4.4457740886394896</v>
      </c>
      <c r="S32">
        <f t="shared" ref="S32:AK32" si="37">VLOOKUP(S$3,$B$83:$G$102,3,FALSE)</f>
        <v>7.0248786679931614</v>
      </c>
      <c r="T32">
        <f t="shared" si="37"/>
        <v>58.002291664973335</v>
      </c>
      <c r="U32">
        <f t="shared" si="37"/>
        <v>122.77422923369055</v>
      </c>
      <c r="V32" s="1">
        <f t="shared" si="37"/>
        <v>642.02511734679263</v>
      </c>
      <c r="W32">
        <f t="shared" si="37"/>
        <v>168.53160511654858</v>
      </c>
      <c r="X32">
        <f t="shared" si="37"/>
        <v>42.921690716264173</v>
      </c>
      <c r="Y32">
        <f t="shared" si="37"/>
        <v>10.794883361663953</v>
      </c>
      <c r="Z32">
        <f t="shared" si="37"/>
        <v>3.1809821097024433</v>
      </c>
      <c r="AA32">
        <f t="shared" si="37"/>
        <v>2.2690285952431242</v>
      </c>
      <c r="AB32">
        <f t="shared" si="37"/>
        <v>0.31546882995658071</v>
      </c>
      <c r="AC32">
        <f t="shared" si="37"/>
        <v>0.13110676881580158</v>
      </c>
      <c r="AD32">
        <f t="shared" si="37"/>
        <v>7.8018498375492596E-3</v>
      </c>
      <c r="AE32">
        <f t="shared" si="37"/>
        <v>8.1409998445508055E-3</v>
      </c>
      <c r="AF32">
        <f t="shared" si="37"/>
        <v>1.2706598468549331E-3</v>
      </c>
      <c r="AG32">
        <f t="shared" si="37"/>
        <v>1.1547693808337857E-3</v>
      </c>
      <c r="AH32">
        <f t="shared" si="37"/>
        <v>1.4469808265321019E-4</v>
      </c>
      <c r="AI32">
        <f t="shared" si="37"/>
        <v>5.8735895973981699E-5</v>
      </c>
      <c r="AJ32">
        <f t="shared" si="37"/>
        <v>3.0561628475603002E-5</v>
      </c>
      <c r="AK32">
        <f t="shared" si="37"/>
        <v>1.181555378833329E-5</v>
      </c>
      <c r="AM32" s="76"/>
      <c r="AN32" s="77"/>
      <c r="AP32" s="40">
        <v>10</v>
      </c>
      <c r="AQ32" s="41">
        <v>2</v>
      </c>
      <c r="AR32" s="38">
        <f t="shared" si="13"/>
        <v>1.6055823472596915E-7</v>
      </c>
      <c r="AS32" s="38">
        <f t="shared" si="8"/>
        <v>1.4919288378211231E-2</v>
      </c>
      <c r="AT32" s="38">
        <f t="shared" si="9"/>
        <v>93.296230599806307</v>
      </c>
      <c r="AU32" s="38">
        <f t="shared" si="10"/>
        <v>14.390166696454553</v>
      </c>
      <c r="AV32" s="39">
        <f t="shared" si="11"/>
        <v>20.599806801427022</v>
      </c>
      <c r="AZ32" s="36">
        <f t="shared" si="0"/>
        <v>3.9593630196901211E-7</v>
      </c>
      <c r="BA32" s="35">
        <f t="shared" si="1"/>
        <v>3.6790936812179494E-2</v>
      </c>
      <c r="BB32" s="35">
        <f t="shared" si="2"/>
        <v>232.83130714568858</v>
      </c>
      <c r="BC32" s="35">
        <f t="shared" si="3"/>
        <v>35.486123749654723</v>
      </c>
      <c r="BD32" s="37">
        <f t="shared" si="4"/>
        <v>51.040211448804541</v>
      </c>
    </row>
    <row r="33" spans="1:56" x14ac:dyDescent="0.25">
      <c r="A33" s="40">
        <v>2</v>
      </c>
      <c r="B33" s="41">
        <v>11</v>
      </c>
      <c r="C33" s="35">
        <v>1.254562120846565E-8</v>
      </c>
      <c r="D33" s="35">
        <v>4.7006982943355816E-3</v>
      </c>
      <c r="E33" s="35">
        <v>98.790119373235427</v>
      </c>
      <c r="F33" s="35">
        <v>15.358204340533522</v>
      </c>
      <c r="G33" s="37">
        <v>20.90015463548497</v>
      </c>
      <c r="I33">
        <f t="shared" si="5"/>
        <v>11</v>
      </c>
      <c r="J33">
        <f t="shared" si="6"/>
        <v>2</v>
      </c>
      <c r="Q33">
        <v>6</v>
      </c>
      <c r="R33">
        <f>VLOOKUP(R$3,$B$103:$G$122,3,FALSE)</f>
        <v>0.94713044418594394</v>
      </c>
      <c r="S33">
        <f t="shared" ref="S33:AK33" si="38">VLOOKUP(S$3,$B$103:$G$122,3,FALSE)</f>
        <v>1.7605275099213122</v>
      </c>
      <c r="T33">
        <f t="shared" si="38"/>
        <v>16.179902351860456</v>
      </c>
      <c r="U33">
        <f t="shared" si="38"/>
        <v>27.550371192991154</v>
      </c>
      <c r="V33">
        <f t="shared" si="38"/>
        <v>163.97989282811133</v>
      </c>
      <c r="W33" s="1">
        <f t="shared" si="38"/>
        <v>351.63392460348746</v>
      </c>
      <c r="X33">
        <f t="shared" si="38"/>
        <v>81.043449725306118</v>
      </c>
      <c r="Y33">
        <f t="shared" si="38"/>
        <v>34.558553627140753</v>
      </c>
      <c r="Z33">
        <f t="shared" si="38"/>
        <v>6.4436214523150932</v>
      </c>
      <c r="AA33">
        <f t="shared" si="38"/>
        <v>2.6539442161829214</v>
      </c>
      <c r="AB33">
        <f t="shared" si="38"/>
        <v>0.92458893889875515</v>
      </c>
      <c r="AC33">
        <f t="shared" si="38"/>
        <v>0.99898504957748113</v>
      </c>
      <c r="AD33">
        <f t="shared" si="38"/>
        <v>2.5753973180342293E-2</v>
      </c>
      <c r="AE33">
        <f t="shared" si="38"/>
        <v>3.2909625055389184E-2</v>
      </c>
      <c r="AF33">
        <f t="shared" si="38"/>
        <v>6.9345670905903104E-3</v>
      </c>
      <c r="AG33">
        <f t="shared" si="38"/>
        <v>1.4028608429329139E-3</v>
      </c>
      <c r="AH33">
        <f t="shared" si="38"/>
        <v>9.0547628430296488E-5</v>
      </c>
      <c r="AI33">
        <f t="shared" si="38"/>
        <v>5.1355925261100883E-5</v>
      </c>
      <c r="AJ33">
        <f t="shared" si="38"/>
        <v>1.4921253927421073E-4</v>
      </c>
      <c r="AK33">
        <f t="shared" si="38"/>
        <v>4.1174028650756161E-5</v>
      </c>
      <c r="AP33" s="40">
        <v>11</v>
      </c>
      <c r="AQ33" s="41">
        <v>2</v>
      </c>
      <c r="AR33" s="38">
        <f t="shared" si="13"/>
        <v>7.3965725984221441E-9</v>
      </c>
      <c r="AS33" s="38">
        <f t="shared" si="8"/>
        <v>2.7714096910458675E-3</v>
      </c>
      <c r="AT33" s="38">
        <f t="shared" si="9"/>
        <v>54.852218191269628</v>
      </c>
      <c r="AU33" s="38">
        <f t="shared" si="10"/>
        <v>9.0547986025198615</v>
      </c>
      <c r="AV33" s="39">
        <f t="shared" si="11"/>
        <v>12.56221936851896</v>
      </c>
      <c r="AZ33" s="36">
        <f t="shared" si="0"/>
        <v>1.9942193806887794E-8</v>
      </c>
      <c r="BA33" s="35">
        <f t="shared" si="1"/>
        <v>7.4721079853814487E-3</v>
      </c>
      <c r="BB33" s="35">
        <f t="shared" si="2"/>
        <v>153.64233756450506</v>
      </c>
      <c r="BC33" s="35">
        <f t="shared" si="3"/>
        <v>24.413002943053385</v>
      </c>
      <c r="BD33" s="37">
        <f t="shared" si="4"/>
        <v>33.462374004003934</v>
      </c>
    </row>
    <row r="34" spans="1:56" x14ac:dyDescent="0.25">
      <c r="A34" s="40">
        <v>2</v>
      </c>
      <c r="B34" s="41">
        <v>12</v>
      </c>
      <c r="C34" s="35">
        <v>5.3969844473407147E-9</v>
      </c>
      <c r="D34" s="35">
        <v>4.5447786079534916E-3</v>
      </c>
      <c r="E34" s="35">
        <v>190.87980213148145</v>
      </c>
      <c r="F34" s="35">
        <v>30.159263705368044</v>
      </c>
      <c r="G34" s="37">
        <v>40.412626132092143</v>
      </c>
      <c r="I34">
        <f t="shared" si="5"/>
        <v>12</v>
      </c>
      <c r="J34">
        <f t="shared" si="6"/>
        <v>2</v>
      </c>
      <c r="Q34">
        <v>7</v>
      </c>
      <c r="R34">
        <f>VLOOKUP(R$3,$B$123:$G$142,3,FALSE)</f>
        <v>0.34230056607676779</v>
      </c>
      <c r="S34">
        <f t="shared" ref="S34:AK34" si="39">VLOOKUP(S$3,$B$123:$G$142,3,FALSE)</f>
        <v>0.54994653971220686</v>
      </c>
      <c r="T34">
        <f t="shared" si="39"/>
        <v>3.4859151616666373</v>
      </c>
      <c r="U34">
        <f t="shared" si="39"/>
        <v>5.9407741520566191</v>
      </c>
      <c r="V34">
        <f t="shared" si="39"/>
        <v>55.090053416932506</v>
      </c>
      <c r="W34">
        <f t="shared" si="39"/>
        <v>106.7803048051631</v>
      </c>
      <c r="X34" s="1">
        <f t="shared" si="39"/>
        <v>278.25090954566934</v>
      </c>
      <c r="Y34">
        <f t="shared" si="39"/>
        <v>127.18548172286488</v>
      </c>
      <c r="Z34">
        <f t="shared" si="39"/>
        <v>20.739179624412088</v>
      </c>
      <c r="AA34">
        <f t="shared" si="39"/>
        <v>10.055807218908347</v>
      </c>
      <c r="AB34">
        <f t="shared" si="39"/>
        <v>3.6332141517551899</v>
      </c>
      <c r="AC34">
        <f t="shared" si="39"/>
        <v>2.1590298923712439</v>
      </c>
      <c r="AD34">
        <f t="shared" si="39"/>
        <v>0.16679795220758559</v>
      </c>
      <c r="AE34">
        <f t="shared" si="39"/>
        <v>0.20154100515956294</v>
      </c>
      <c r="AF34">
        <f t="shared" si="39"/>
        <v>3.2815811166467437E-2</v>
      </c>
      <c r="AG34">
        <f t="shared" si="39"/>
        <v>3.3614212006525339E-3</v>
      </c>
      <c r="AH34">
        <f t="shared" si="39"/>
        <v>7.4880448440227507E-4</v>
      </c>
      <c r="AI34">
        <f t="shared" si="39"/>
        <v>5.1663999065901744E-4</v>
      </c>
      <c r="AJ34">
        <f t="shared" si="39"/>
        <v>1.7952750222835926E-4</v>
      </c>
      <c r="AK34">
        <f t="shared" si="39"/>
        <v>1.3386292642372208E-4</v>
      </c>
      <c r="AP34" s="40">
        <v>12</v>
      </c>
      <c r="AQ34" s="41">
        <v>2</v>
      </c>
      <c r="AR34" s="38">
        <f t="shared" si="13"/>
        <v>2.6967571382131565E-9</v>
      </c>
      <c r="AS34" s="38">
        <f t="shared" si="8"/>
        <v>2.270928195584495E-3</v>
      </c>
      <c r="AT34" s="38">
        <f t="shared" si="9"/>
        <v>88.045484570517388</v>
      </c>
      <c r="AU34" s="38">
        <f t="shared" si="10"/>
        <v>15.069935901108538</v>
      </c>
      <c r="AV34" s="39">
        <f t="shared" si="11"/>
        <v>19.995250053291478</v>
      </c>
      <c r="AZ34" s="36">
        <f t="shared" si="0"/>
        <v>8.0937415855538712E-9</v>
      </c>
      <c r="BA34" s="35">
        <f t="shared" si="1"/>
        <v>6.8157068035379865E-3</v>
      </c>
      <c r="BB34" s="35">
        <f t="shared" si="2"/>
        <v>278.92528670199886</v>
      </c>
      <c r="BC34" s="35">
        <f t="shared" si="3"/>
        <v>45.229199606476584</v>
      </c>
      <c r="BD34" s="37">
        <f t="shared" si="4"/>
        <v>60.407876185383621</v>
      </c>
    </row>
    <row r="35" spans="1:56" x14ac:dyDescent="0.25">
      <c r="A35" s="40">
        <v>2</v>
      </c>
      <c r="B35" s="41">
        <v>13</v>
      </c>
      <c r="C35" s="35">
        <v>8.6625320541267471E-11</v>
      </c>
      <c r="D35" s="35">
        <v>2.9432473214353915E-4</v>
      </c>
      <c r="E35" s="35">
        <v>40.742754765514327</v>
      </c>
      <c r="F35" s="35">
        <v>6.6195361030098629</v>
      </c>
      <c r="G35" s="37">
        <v>8.5221851526132699</v>
      </c>
      <c r="I35">
        <f t="shared" si="5"/>
        <v>13</v>
      </c>
      <c r="J35">
        <f t="shared" si="6"/>
        <v>2</v>
      </c>
      <c r="Q35">
        <v>8</v>
      </c>
      <c r="R35">
        <f>VLOOKUP(R$3,$B$143:$G$162,3,FALSE)</f>
        <v>6.4282916138291863E-3</v>
      </c>
      <c r="S35">
        <f t="shared" ref="S35:AK35" si="40">VLOOKUP(S$3,$B$143:$G$162,3,FALSE)</f>
        <v>2.5267419473580247E-2</v>
      </c>
      <c r="T35">
        <f t="shared" si="40"/>
        <v>0.11061718538840828</v>
      </c>
      <c r="U35">
        <f t="shared" si="40"/>
        <v>0.28406703934879518</v>
      </c>
      <c r="V35">
        <f t="shared" si="40"/>
        <v>1.3375456666326662</v>
      </c>
      <c r="W35">
        <f t="shared" si="40"/>
        <v>4.3909084405982615</v>
      </c>
      <c r="X35">
        <f t="shared" si="40"/>
        <v>12.328263110562803</v>
      </c>
      <c r="Y35" s="1">
        <f t="shared" si="40"/>
        <v>33.685630129514493</v>
      </c>
      <c r="Z35">
        <f t="shared" si="40"/>
        <v>8.8069822447581014</v>
      </c>
      <c r="AA35">
        <f t="shared" si="40"/>
        <v>5.4620072887850375</v>
      </c>
      <c r="AB35">
        <f t="shared" si="40"/>
        <v>1.1020197251353427</v>
      </c>
      <c r="AC35">
        <f t="shared" si="40"/>
        <v>0.803205679775717</v>
      </c>
      <c r="AD35">
        <f t="shared" si="40"/>
        <v>4.598473822125617E-2</v>
      </c>
      <c r="AE35">
        <f t="shared" si="40"/>
        <v>3.8481440024321655E-2</v>
      </c>
      <c r="AF35">
        <f t="shared" si="40"/>
        <v>9.7141532036943666E-3</v>
      </c>
      <c r="AG35">
        <f t="shared" si="40"/>
        <v>1.8799881396845102E-3</v>
      </c>
      <c r="AH35">
        <f t="shared" si="40"/>
        <v>3.9003950836409015E-4</v>
      </c>
      <c r="AI35">
        <f t="shared" si="40"/>
        <v>3.0232107922447928E-4</v>
      </c>
      <c r="AJ35">
        <f t="shared" si="40"/>
        <v>6.427269749089971E-5</v>
      </c>
      <c r="AK35">
        <f t="shared" si="40"/>
        <v>2.145304990999046E-5</v>
      </c>
      <c r="AP35" s="40">
        <v>13</v>
      </c>
      <c r="AQ35" s="41">
        <v>2</v>
      </c>
      <c r="AR35" s="38">
        <f t="shared" si="13"/>
        <v>5.7126668254551582E-11</v>
      </c>
      <c r="AS35" s="38">
        <f t="shared" si="8"/>
        <v>1.9409788301174354E-4</v>
      </c>
      <c r="AT35" s="38">
        <f t="shared" si="9"/>
        <v>24.80280920738511</v>
      </c>
      <c r="AU35" s="38">
        <f t="shared" si="10"/>
        <v>4.3653753959331514</v>
      </c>
      <c r="AV35" s="39">
        <f t="shared" si="11"/>
        <v>5.6741034480720263</v>
      </c>
      <c r="AZ35" s="36">
        <f t="shared" si="0"/>
        <v>1.4375198879581905E-10</v>
      </c>
      <c r="BA35" s="35">
        <f t="shared" si="1"/>
        <v>4.8842261515528269E-4</v>
      </c>
      <c r="BB35" s="35">
        <f t="shared" si="2"/>
        <v>65.54556397289943</v>
      </c>
      <c r="BC35" s="35">
        <f t="shared" si="3"/>
        <v>10.984911498943013</v>
      </c>
      <c r="BD35" s="37">
        <f t="shared" si="4"/>
        <v>14.196288600685296</v>
      </c>
    </row>
    <row r="36" spans="1:56" x14ac:dyDescent="0.25">
      <c r="A36" s="40">
        <v>2</v>
      </c>
      <c r="B36" s="41">
        <v>14</v>
      </c>
      <c r="C36" s="35">
        <v>3.5974687180033796E-11</v>
      </c>
      <c r="D36" s="35">
        <v>3.639434825120257E-4</v>
      </c>
      <c r="E36" s="35">
        <v>128.05708711800008</v>
      </c>
      <c r="F36" s="35">
        <v>21.264632641635856</v>
      </c>
      <c r="G36" s="37">
        <v>26.964378250448732</v>
      </c>
      <c r="I36">
        <f t="shared" si="5"/>
        <v>14</v>
      </c>
      <c r="J36">
        <f t="shared" si="6"/>
        <v>2</v>
      </c>
      <c r="Q36">
        <v>9</v>
      </c>
      <c r="R36">
        <f>VLOOKUP(R$3,$B$163:$G$182,3,FALSE)</f>
        <v>2.0953281518653503E-2</v>
      </c>
      <c r="S36">
        <f t="shared" ref="S36:AK36" si="41">VLOOKUP(S$3,$B$163:$G$182,3,FALSE)</f>
        <v>2.3939955931939799E-2</v>
      </c>
      <c r="T36">
        <f t="shared" si="41"/>
        <v>0.13808545207341766</v>
      </c>
      <c r="U36">
        <f t="shared" si="41"/>
        <v>0.36521321742083707</v>
      </c>
      <c r="V36">
        <f t="shared" si="41"/>
        <v>2.9758200566539545</v>
      </c>
      <c r="W36">
        <f t="shared" si="41"/>
        <v>6.1633134860998533</v>
      </c>
      <c r="X36">
        <f t="shared" si="41"/>
        <v>15.07879292944679</v>
      </c>
      <c r="Y36">
        <f t="shared" si="41"/>
        <v>66.132056326336851</v>
      </c>
      <c r="Z36" s="1">
        <f t="shared" si="41"/>
        <v>147.80339643940144</v>
      </c>
      <c r="AA36">
        <f t="shared" si="41"/>
        <v>88.037842109251287</v>
      </c>
      <c r="AB36">
        <f t="shared" si="41"/>
        <v>21.730701447347524</v>
      </c>
      <c r="AC36">
        <f t="shared" si="41"/>
        <v>9.5319909572101125</v>
      </c>
      <c r="AD36">
        <f t="shared" si="41"/>
        <v>1.0447062498817963</v>
      </c>
      <c r="AE36">
        <f t="shared" si="41"/>
        <v>0.81273146240850436</v>
      </c>
      <c r="AF36">
        <f t="shared" si="41"/>
        <v>0.39274318020833759</v>
      </c>
      <c r="AG36">
        <f t="shared" si="41"/>
        <v>2.9753399878738651E-2</v>
      </c>
      <c r="AH36">
        <f t="shared" si="41"/>
        <v>4.2856942266920042E-3</v>
      </c>
      <c r="AI36">
        <f t="shared" si="41"/>
        <v>7.726140109019162E-3</v>
      </c>
      <c r="AJ36">
        <f t="shared" si="41"/>
        <v>1.788179414378291E-3</v>
      </c>
      <c r="AK36">
        <f t="shared" si="41"/>
        <v>3.2961667965720277E-4</v>
      </c>
      <c r="AP36" s="40">
        <v>14</v>
      </c>
      <c r="AQ36" s="41">
        <v>2</v>
      </c>
      <c r="AR36" s="38">
        <f t="shared" si="13"/>
        <v>1.7739237504023669E-11</v>
      </c>
      <c r="AS36" s="38">
        <f t="shared" si="8"/>
        <v>1.7946173769387155E-4</v>
      </c>
      <c r="AT36" s="38">
        <f t="shared" si="9"/>
        <v>62.517067194296146</v>
      </c>
      <c r="AU36" s="38">
        <f t="shared" si="10"/>
        <v>10.485660847529246</v>
      </c>
      <c r="AV36" s="39">
        <f t="shared" si="11"/>
        <v>12.944260204561434</v>
      </c>
      <c r="AZ36" s="36">
        <f t="shared" si="0"/>
        <v>5.3713924684057465E-11</v>
      </c>
      <c r="BA36" s="35">
        <f t="shared" si="1"/>
        <v>5.434052202058972E-4</v>
      </c>
      <c r="BB36" s="35">
        <f t="shared" si="2"/>
        <v>190.57415431229623</v>
      </c>
      <c r="BC36" s="35">
        <f t="shared" si="3"/>
        <v>31.750293489165102</v>
      </c>
      <c r="BD36" s="37">
        <f t="shared" si="4"/>
        <v>39.908638455010163</v>
      </c>
    </row>
    <row r="37" spans="1:56" x14ac:dyDescent="0.25">
      <c r="A37" s="40">
        <v>2</v>
      </c>
      <c r="B37" s="41">
        <v>15</v>
      </c>
      <c r="C37" s="35">
        <v>6.5219433815957414E-12</v>
      </c>
      <c r="D37" s="35">
        <v>1.5814432631657699E-4</v>
      </c>
      <c r="E37" s="35">
        <v>117.4938693975941</v>
      </c>
      <c r="F37" s="35">
        <v>19.85465136785605</v>
      </c>
      <c r="G37" s="37">
        <v>24.05870412096591</v>
      </c>
      <c r="I37">
        <f t="shared" si="5"/>
        <v>15</v>
      </c>
      <c r="J37">
        <f t="shared" si="6"/>
        <v>2</v>
      </c>
      <c r="Q37">
        <v>10</v>
      </c>
      <c r="R37">
        <f>VLOOKUP(R$3,$B$183:$G$202,3,FALSE)</f>
        <v>1.1744470007898416E-2</v>
      </c>
      <c r="S37">
        <f t="shared" ref="S37:AK37" si="42">VLOOKUP(S$3,$B$183:$G$202,3,FALSE)</f>
        <v>1.4919288378211231E-2</v>
      </c>
      <c r="T37">
        <f t="shared" si="42"/>
        <v>0.10752763060323713</v>
      </c>
      <c r="U37">
        <f t="shared" si="42"/>
        <v>0.15025385694768337</v>
      </c>
      <c r="V37">
        <f t="shared" si="42"/>
        <v>2.3428023223665937</v>
      </c>
      <c r="W37">
        <f t="shared" si="42"/>
        <v>2.8009165001948841</v>
      </c>
      <c r="X37">
        <f t="shared" si="42"/>
        <v>8.0747262375650326</v>
      </c>
      <c r="Y37">
        <f t="shared" si="42"/>
        <v>45.38849979682881</v>
      </c>
      <c r="Z37">
        <f t="shared" si="42"/>
        <v>97.528837592028893</v>
      </c>
      <c r="AA37" s="1">
        <f t="shared" si="42"/>
        <v>532.08010773757769</v>
      </c>
      <c r="AB37">
        <f t="shared" si="42"/>
        <v>186.25385775058035</v>
      </c>
      <c r="AC37">
        <f t="shared" si="42"/>
        <v>82.052104493081075</v>
      </c>
      <c r="AD37">
        <f t="shared" si="42"/>
        <v>7.539283020081097</v>
      </c>
      <c r="AE37">
        <f t="shared" si="42"/>
        <v>5.6704450113039009</v>
      </c>
      <c r="AF37">
        <f t="shared" si="42"/>
        <v>1.7748843084893244</v>
      </c>
      <c r="AG37">
        <f t="shared" si="42"/>
        <v>0.33975039388500095</v>
      </c>
      <c r="AH37">
        <f t="shared" si="42"/>
        <v>2.1703429742940247E-2</v>
      </c>
      <c r="AI37">
        <f t="shared" si="42"/>
        <v>1.9521353561571343E-2</v>
      </c>
      <c r="AJ37">
        <f t="shared" si="42"/>
        <v>1.6022112203593963E-2</v>
      </c>
      <c r="AK37">
        <f t="shared" si="42"/>
        <v>4.0125988000295053E-3</v>
      </c>
      <c r="AP37" s="40">
        <v>15</v>
      </c>
      <c r="AQ37" s="41">
        <v>2</v>
      </c>
      <c r="AR37" s="38">
        <f t="shared" si="13"/>
        <v>3.3770249961551516E-12</v>
      </c>
      <c r="AS37" s="38">
        <f t="shared" si="8"/>
        <v>8.1886228034155098E-5</v>
      </c>
      <c r="AT37" s="38">
        <f t="shared" si="9"/>
        <v>63.320485599173722</v>
      </c>
      <c r="AU37" s="38">
        <f t="shared" si="10"/>
        <v>10.280624966540378</v>
      </c>
      <c r="AV37" s="39">
        <f t="shared" si="11"/>
        <v>12.450366729210565</v>
      </c>
      <c r="AZ37" s="36">
        <f t="shared" si="0"/>
        <v>9.8989683777508934E-12</v>
      </c>
      <c r="BA37" s="35">
        <f t="shared" si="1"/>
        <v>2.4003055435073208E-4</v>
      </c>
      <c r="BB37" s="35">
        <f t="shared" si="2"/>
        <v>180.8143549967678</v>
      </c>
      <c r="BC37" s="35">
        <f t="shared" si="3"/>
        <v>30.13527633439643</v>
      </c>
      <c r="BD37" s="37">
        <f t="shared" si="4"/>
        <v>36.509070850176471</v>
      </c>
    </row>
    <row r="38" spans="1:56" x14ac:dyDescent="0.25">
      <c r="A38" s="40">
        <v>2</v>
      </c>
      <c r="B38" s="41">
        <v>16</v>
      </c>
      <c r="C38" s="35">
        <v>1.0540181201455003E-13</v>
      </c>
      <c r="D38" s="35">
        <v>1.4385567910752908E-5</v>
      </c>
      <c r="E38" s="35">
        <v>46.825519688720817</v>
      </c>
      <c r="F38" s="35">
        <v>8.1910148248009396</v>
      </c>
      <c r="G38" s="37">
        <v>9.4354617890096844</v>
      </c>
      <c r="I38">
        <f t="shared" si="5"/>
        <v>16</v>
      </c>
      <c r="J38">
        <f t="shared" si="6"/>
        <v>2</v>
      </c>
      <c r="Q38">
        <v>11</v>
      </c>
      <c r="R38">
        <f>VLOOKUP(R$3,$B$203:$G$222,3,FALSE)</f>
        <v>1.5919301199759169E-3</v>
      </c>
      <c r="S38">
        <f t="shared" ref="S38:AK38" si="43">VLOOKUP(S$3,$B$203:$G$222,3,FALSE)</f>
        <v>2.7714096910458675E-3</v>
      </c>
      <c r="T38">
        <f t="shared" si="43"/>
        <v>2.4170653301920156E-2</v>
      </c>
      <c r="U38">
        <f t="shared" si="43"/>
        <v>2.7948223905602278E-2</v>
      </c>
      <c r="V38">
        <f t="shared" si="43"/>
        <v>0.28191683134193835</v>
      </c>
      <c r="W38">
        <f t="shared" si="43"/>
        <v>0.84589107544338438</v>
      </c>
      <c r="X38">
        <f t="shared" si="43"/>
        <v>2.5279418822463473</v>
      </c>
      <c r="Y38">
        <f t="shared" si="43"/>
        <v>7.934193914464803</v>
      </c>
      <c r="Z38">
        <f t="shared" si="43"/>
        <v>20.789769284487797</v>
      </c>
      <c r="AA38">
        <f t="shared" si="43"/>
        <v>160.94341166992609</v>
      </c>
      <c r="AB38" s="1">
        <f t="shared" si="43"/>
        <v>258.69354217162777</v>
      </c>
      <c r="AC38">
        <f t="shared" si="43"/>
        <v>222.84690572888459</v>
      </c>
      <c r="AD38">
        <f t="shared" si="43"/>
        <v>17.15744896522342</v>
      </c>
      <c r="AE38">
        <f t="shared" si="43"/>
        <v>12.633957654767441</v>
      </c>
      <c r="AF38">
        <f t="shared" si="43"/>
        <v>6.0339574461617627</v>
      </c>
      <c r="AG38">
        <f t="shared" si="43"/>
        <v>0.7321848901492487</v>
      </c>
      <c r="AH38">
        <f t="shared" si="43"/>
        <v>9.545833164153146E-2</v>
      </c>
      <c r="AI38">
        <f t="shared" si="43"/>
        <v>0.11368377818713589</v>
      </c>
      <c r="AJ38">
        <f t="shared" si="43"/>
        <v>1.4045886669909602E-2</v>
      </c>
      <c r="AK38">
        <f t="shared" si="43"/>
        <v>1.3700580875043444E-2</v>
      </c>
      <c r="AP38" s="40">
        <v>16</v>
      </c>
      <c r="AQ38" s="41">
        <v>2</v>
      </c>
      <c r="AR38" s="38">
        <f t="shared" si="13"/>
        <v>8.6563316520591433E-14</v>
      </c>
      <c r="AS38" s="38">
        <f t="shared" si="8"/>
        <v>1.1814431313714671E-5</v>
      </c>
      <c r="AT38" s="38">
        <f t="shared" si="9"/>
        <v>35.499714284226968</v>
      </c>
      <c r="AU38" s="38">
        <f t="shared" si="10"/>
        <v>6.7270324423475945</v>
      </c>
      <c r="AV38" s="39">
        <f t="shared" si="11"/>
        <v>7.6266442493081215</v>
      </c>
      <c r="AZ38" s="36">
        <f t="shared" si="0"/>
        <v>1.9196512853514146E-13</v>
      </c>
      <c r="BA38" s="35">
        <f t="shared" si="1"/>
        <v>2.6199999224467577E-5</v>
      </c>
      <c r="BB38" s="35">
        <f t="shared" si="2"/>
        <v>82.325233972947785</v>
      </c>
      <c r="BC38" s="35">
        <f t="shared" si="3"/>
        <v>14.918047267148534</v>
      </c>
      <c r="BD38" s="37">
        <f t="shared" si="4"/>
        <v>17.062106038317808</v>
      </c>
    </row>
    <row r="39" spans="1:56" x14ac:dyDescent="0.25">
      <c r="A39" s="40">
        <v>2</v>
      </c>
      <c r="B39" s="41">
        <v>17</v>
      </c>
      <c r="C39" s="35">
        <v>2.6390661687364539E-15</v>
      </c>
      <c r="D39" s="35">
        <v>1.8377299748131898E-6</v>
      </c>
      <c r="E39" s="35">
        <v>24.097149302387013</v>
      </c>
      <c r="F39" s="35">
        <v>4.3548763069192207</v>
      </c>
      <c r="G39" s="37">
        <v>4.643460598111055</v>
      </c>
      <c r="I39">
        <f t="shared" si="5"/>
        <v>17</v>
      </c>
      <c r="J39">
        <f t="shared" si="6"/>
        <v>2</v>
      </c>
      <c r="Q39">
        <v>12</v>
      </c>
      <c r="R39">
        <f>VLOOKUP(R$3,$B$223:$G$242,3,FALSE)</f>
        <v>5.0199626468372177E-4</v>
      </c>
      <c r="S39">
        <f t="shared" ref="S39:AK39" si="44">VLOOKUP(S$3,$B$223:$G$242,3,FALSE)</f>
        <v>2.270928195584495E-3</v>
      </c>
      <c r="T39">
        <f t="shared" si="44"/>
        <v>1.0906969947992702E-2</v>
      </c>
      <c r="U39">
        <f t="shared" si="44"/>
        <v>2.4856170580903791E-2</v>
      </c>
      <c r="V39">
        <f t="shared" si="44"/>
        <v>9.9072724813184798E-2</v>
      </c>
      <c r="W39">
        <f t="shared" si="44"/>
        <v>0.77241702802674739</v>
      </c>
      <c r="X39">
        <f t="shared" si="44"/>
        <v>1.271028411055168</v>
      </c>
      <c r="Y39">
        <f t="shared" si="44"/>
        <v>4.8989995391093055</v>
      </c>
      <c r="Z39">
        <f t="shared" si="44"/>
        <v>7.7026523823816939</v>
      </c>
      <c r="AA39">
        <f t="shared" si="44"/>
        <v>60.099624431917348</v>
      </c>
      <c r="AB39">
        <f t="shared" si="44"/>
        <v>188.3636940667802</v>
      </c>
      <c r="AC39" s="1">
        <f t="shared" si="44"/>
        <v>968.42167999099763</v>
      </c>
      <c r="AD39">
        <f t="shared" si="44"/>
        <v>88.320684389063459</v>
      </c>
      <c r="AE39">
        <f t="shared" si="44"/>
        <v>91.486229428081344</v>
      </c>
      <c r="AF39">
        <f t="shared" si="44"/>
        <v>27.628623688908888</v>
      </c>
      <c r="AG39">
        <f t="shared" si="44"/>
        <v>3.7406387043752489</v>
      </c>
      <c r="AH39">
        <f t="shared" si="44"/>
        <v>0.82838090919298124</v>
      </c>
      <c r="AI39">
        <f t="shared" si="44"/>
        <v>0.39596996339698382</v>
      </c>
      <c r="AJ39">
        <f t="shared" si="44"/>
        <v>0.22141055558896519</v>
      </c>
      <c r="AK39">
        <f t="shared" si="44"/>
        <v>5.2313715075273812E-2</v>
      </c>
      <c r="AP39" s="40">
        <v>17</v>
      </c>
      <c r="AQ39" s="41">
        <v>2</v>
      </c>
      <c r="AR39" s="38">
        <f t="shared" si="13"/>
        <v>1.8479212216713821E-15</v>
      </c>
      <c r="AS39" s="38">
        <f t="shared" si="8"/>
        <v>1.2868113199999279E-6</v>
      </c>
      <c r="AT39" s="38">
        <f t="shared" si="9"/>
        <v>14.235370674086477</v>
      </c>
      <c r="AU39" s="38">
        <f t="shared" si="10"/>
        <v>3.0493620965793875</v>
      </c>
      <c r="AV39" s="39">
        <f t="shared" si="11"/>
        <v>3.2454740100664465</v>
      </c>
      <c r="AZ39" s="36">
        <f t="shared" si="0"/>
        <v>4.486987390407836E-15</v>
      </c>
      <c r="BA39" s="35">
        <f t="shared" si="1"/>
        <v>3.1245412948131177E-6</v>
      </c>
      <c r="BB39" s="35">
        <f t="shared" si="2"/>
        <v>38.332519976473492</v>
      </c>
      <c r="BC39" s="35">
        <f t="shared" si="3"/>
        <v>7.4042384034986082</v>
      </c>
      <c r="BD39" s="37">
        <f t="shared" si="4"/>
        <v>7.888934608177502</v>
      </c>
    </row>
    <row r="40" spans="1:56" x14ac:dyDescent="0.25">
      <c r="A40" s="40">
        <v>2</v>
      </c>
      <c r="B40" s="41">
        <v>18</v>
      </c>
      <c r="C40" s="35">
        <v>1.3982786984563942E-15</v>
      </c>
      <c r="D40" s="35">
        <v>1.8310008266903653E-6</v>
      </c>
      <c r="E40" s="35">
        <v>41.197199905317966</v>
      </c>
      <c r="F40" s="35">
        <v>7.5398572238331996</v>
      </c>
      <c r="G40" s="37">
        <v>8.17303867876808</v>
      </c>
      <c r="I40">
        <f t="shared" si="5"/>
        <v>18</v>
      </c>
      <c r="J40">
        <f t="shared" si="6"/>
        <v>2</v>
      </c>
      <c r="Q40">
        <v>13</v>
      </c>
      <c r="R40">
        <f>VLOOKUP(R$3,$B$243:$G$262,3,FALSE)</f>
        <v>4.1228554336941806E-5</v>
      </c>
      <c r="S40">
        <f t="shared" ref="S40:AK40" si="45">VLOOKUP(S$3,$B$243:$G$262,3,FALSE)</f>
        <v>1.9409788301174354E-4</v>
      </c>
      <c r="T40">
        <f t="shared" si="45"/>
        <v>5.327443342520692E-4</v>
      </c>
      <c r="U40">
        <f t="shared" si="45"/>
        <v>4.0209716911284964E-3</v>
      </c>
      <c r="V40">
        <f t="shared" si="45"/>
        <v>7.7768215013363732E-3</v>
      </c>
      <c r="W40">
        <f t="shared" si="45"/>
        <v>2.6334786082374086E-2</v>
      </c>
      <c r="X40">
        <f t="shared" si="45"/>
        <v>0.12954873838942954</v>
      </c>
      <c r="Y40">
        <f t="shared" si="45"/>
        <v>0.37120985881380136</v>
      </c>
      <c r="Z40">
        <f t="shared" si="45"/>
        <v>1.1156108852919224</v>
      </c>
      <c r="AA40">
        <f t="shared" si="45"/>
        <v>7.2985787843307701</v>
      </c>
      <c r="AB40">
        <f t="shared" si="45"/>
        <v>19.181540575310922</v>
      </c>
      <c r="AC40">
        <f t="shared" si="45"/>
        <v>116.63634928156779</v>
      </c>
      <c r="AD40" s="1">
        <f t="shared" si="45"/>
        <v>95.502292469517045</v>
      </c>
      <c r="AE40">
        <f t="shared" si="45"/>
        <v>106.95369754882222</v>
      </c>
      <c r="AF40">
        <f t="shared" si="45"/>
        <v>38.660262923279817</v>
      </c>
      <c r="AG40">
        <f t="shared" si="45"/>
        <v>4.6921908333528899</v>
      </c>
      <c r="AH40">
        <f t="shared" si="45"/>
        <v>0.70958197150566504</v>
      </c>
      <c r="AI40">
        <f t="shared" si="45"/>
        <v>0.51966732653265191</v>
      </c>
      <c r="AJ40">
        <f t="shared" si="45"/>
        <v>0.30368564064496206</v>
      </c>
      <c r="AK40">
        <f t="shared" si="45"/>
        <v>0.10264677399738006</v>
      </c>
      <c r="AP40" s="40">
        <v>18</v>
      </c>
      <c r="AQ40" s="41">
        <v>2</v>
      </c>
      <c r="AR40" s="38">
        <f t="shared" si="13"/>
        <v>1.2309570415935462E-16</v>
      </c>
      <c r="AS40" s="38">
        <f t="shared" si="8"/>
        <v>1.6118985172743064E-7</v>
      </c>
      <c r="AT40" s="38">
        <f t="shared" si="9"/>
        <v>3.5906569060871951</v>
      </c>
      <c r="AU40" s="38">
        <f t="shared" si="10"/>
        <v>0.66376183464235761</v>
      </c>
      <c r="AV40" s="39">
        <f t="shared" si="11"/>
        <v>0.71351728700858341</v>
      </c>
      <c r="AZ40" s="36">
        <f t="shared" si="0"/>
        <v>1.5213744026157489E-15</v>
      </c>
      <c r="BA40" s="35">
        <f t="shared" si="1"/>
        <v>1.9921906784177961E-6</v>
      </c>
      <c r="BB40" s="35">
        <f t="shared" si="2"/>
        <v>44.787856811405163</v>
      </c>
      <c r="BC40" s="35">
        <f t="shared" si="3"/>
        <v>8.2036190584755566</v>
      </c>
      <c r="BD40" s="37">
        <f t="shared" si="4"/>
        <v>8.8865559657766635</v>
      </c>
    </row>
    <row r="41" spans="1:56" x14ac:dyDescent="0.25">
      <c r="A41" s="40">
        <v>2</v>
      </c>
      <c r="B41" s="41">
        <v>19</v>
      </c>
      <c r="C41" s="35">
        <v>3.9427814760269856E-18</v>
      </c>
      <c r="D41" s="35">
        <v>1.3889837901613593E-7</v>
      </c>
      <c r="E41" s="35">
        <v>52.162098483570595</v>
      </c>
      <c r="F41" s="35">
        <v>10.196390774912546</v>
      </c>
      <c r="G41" s="37">
        <v>10.038746441900967</v>
      </c>
      <c r="I41">
        <f t="shared" si="5"/>
        <v>19</v>
      </c>
      <c r="J41">
        <f t="shared" si="6"/>
        <v>2</v>
      </c>
      <c r="Q41">
        <v>14</v>
      </c>
      <c r="R41">
        <f>VLOOKUP(R$3,$B$263:$G$282,3,FALSE)</f>
        <v>2.1067818621233931E-5</v>
      </c>
      <c r="S41">
        <f t="shared" ref="S41:AK41" si="46">VLOOKUP(S$3,$B$263:$G$282,3,FALSE)</f>
        <v>1.7946173769387155E-4</v>
      </c>
      <c r="T41">
        <f t="shared" si="46"/>
        <v>4.3698201750050553E-4</v>
      </c>
      <c r="U41">
        <f t="shared" si="46"/>
        <v>1.5094807729527809E-3</v>
      </c>
      <c r="V41">
        <f t="shared" si="46"/>
        <v>6.0703162685939943E-3</v>
      </c>
      <c r="W41">
        <f t="shared" si="46"/>
        <v>2.5170706005255172E-2</v>
      </c>
      <c r="X41">
        <f t="shared" si="46"/>
        <v>0.11696791387564739</v>
      </c>
      <c r="Y41">
        <f t="shared" si="46"/>
        <v>0.23103136613616754</v>
      </c>
      <c r="Z41">
        <f t="shared" si="46"/>
        <v>0.64738906953359188</v>
      </c>
      <c r="AA41">
        <f t="shared" si="46"/>
        <v>4.0948886590764033</v>
      </c>
      <c r="AB41">
        <f t="shared" si="46"/>
        <v>10.53559933321592</v>
      </c>
      <c r="AC41">
        <f t="shared" si="46"/>
        <v>90.303271679733641</v>
      </c>
      <c r="AD41">
        <f t="shared" si="46"/>
        <v>80.125526477337544</v>
      </c>
      <c r="AE41" s="1">
        <f t="shared" si="46"/>
        <v>791.15557812831582</v>
      </c>
      <c r="AF41">
        <f t="shared" si="46"/>
        <v>304.59135588236916</v>
      </c>
      <c r="AG41">
        <f t="shared" si="46"/>
        <v>39.972971644230597</v>
      </c>
      <c r="AH41">
        <f t="shared" si="46"/>
        <v>8.5906639062199179</v>
      </c>
      <c r="AI41">
        <f t="shared" si="46"/>
        <v>4.7451704577059637</v>
      </c>
      <c r="AJ41">
        <f t="shared" si="46"/>
        <v>2.775163039748016</v>
      </c>
      <c r="AK41">
        <f t="shared" si="46"/>
        <v>0.41526989672069375</v>
      </c>
      <c r="AP41" s="40">
        <v>19</v>
      </c>
      <c r="AQ41" s="41">
        <v>2</v>
      </c>
      <c r="AR41" s="38">
        <f t="shared" si="13"/>
        <v>1.7509791897895839E-18</v>
      </c>
      <c r="AS41" s="38">
        <f t="shared" si="8"/>
        <v>6.16844155912575E-8</v>
      </c>
      <c r="AT41" s="38">
        <f t="shared" si="9"/>
        <v>23.397867467128666</v>
      </c>
      <c r="AU41" s="38">
        <f t="shared" si="10"/>
        <v>4.5281911174607945</v>
      </c>
      <c r="AV41" s="39">
        <f t="shared" si="11"/>
        <v>4.4661509645994615</v>
      </c>
      <c r="AZ41" s="36">
        <f t="shared" si="0"/>
        <v>5.6937606658165698E-18</v>
      </c>
      <c r="BA41" s="35">
        <f t="shared" si="1"/>
        <v>2.0058279460739344E-7</v>
      </c>
      <c r="BB41" s="35">
        <f t="shared" si="2"/>
        <v>75.559965950699265</v>
      </c>
      <c r="BC41" s="35">
        <f t="shared" si="3"/>
        <v>14.72458189237334</v>
      </c>
      <c r="BD41" s="37">
        <f t="shared" si="4"/>
        <v>14.504897406500429</v>
      </c>
    </row>
    <row r="42" spans="1:56" x14ac:dyDescent="0.25">
      <c r="A42" s="40">
        <v>2</v>
      </c>
      <c r="B42" s="41">
        <v>20</v>
      </c>
      <c r="C42" s="35">
        <v>3.596652820022799E-18</v>
      </c>
      <c r="D42" s="35">
        <v>1.407545299800887E-7</v>
      </c>
      <c r="E42" s="35">
        <v>57.831917100515874</v>
      </c>
      <c r="F42" s="35">
        <v>11.328499600321239</v>
      </c>
      <c r="G42" s="37">
        <v>10.977607084009271</v>
      </c>
      <c r="I42">
        <f t="shared" si="5"/>
        <v>20</v>
      </c>
      <c r="J42">
        <f t="shared" si="6"/>
        <v>2</v>
      </c>
      <c r="Q42">
        <v>15</v>
      </c>
      <c r="R42">
        <f>VLOOKUP(R$3,$B$283:$G$302,3,FALSE)</f>
        <v>2.549135160370438E-5</v>
      </c>
      <c r="S42">
        <f t="shared" ref="S42:AK42" si="47">VLOOKUP(S$3,$B$283:$G$302,3,FALSE)</f>
        <v>8.1886228034155098E-5</v>
      </c>
      <c r="T42">
        <f t="shared" si="47"/>
        <v>2.4044705881004288E-4</v>
      </c>
      <c r="U42">
        <f t="shared" si="47"/>
        <v>3.1841986037575584E-4</v>
      </c>
      <c r="V42">
        <f t="shared" si="47"/>
        <v>9.9521885345979976E-4</v>
      </c>
      <c r="W42">
        <f t="shared" si="47"/>
        <v>5.5692278546836532E-3</v>
      </c>
      <c r="X42">
        <f t="shared" si="47"/>
        <v>2.0028465857498894E-2</v>
      </c>
      <c r="Y42">
        <f t="shared" si="47"/>
        <v>6.1502929553901534E-2</v>
      </c>
      <c r="Z42">
        <f t="shared" si="47"/>
        <v>0.32898052337001188</v>
      </c>
      <c r="AA42">
        <f t="shared" si="47"/>
        <v>1.3465616914892868</v>
      </c>
      <c r="AB42">
        <f t="shared" si="47"/>
        <v>5.2839298872151295</v>
      </c>
      <c r="AC42">
        <f t="shared" si="47"/>
        <v>28.621815430423556</v>
      </c>
      <c r="AD42">
        <f t="shared" si="47"/>
        <v>30.398370999703502</v>
      </c>
      <c r="AE42">
        <f t="shared" si="47"/>
        <v>321.00206912624293</v>
      </c>
      <c r="AF42" s="1">
        <f t="shared" si="47"/>
        <v>1024.7981904646942</v>
      </c>
      <c r="AG42">
        <f t="shared" si="47"/>
        <v>186.97379582479013</v>
      </c>
      <c r="AH42">
        <f t="shared" si="47"/>
        <v>28.98830190824928</v>
      </c>
      <c r="AI42">
        <f t="shared" si="47"/>
        <v>17.990153434234493</v>
      </c>
      <c r="AJ42">
        <f t="shared" si="47"/>
        <v>10.096524764219055</v>
      </c>
      <c r="AK42">
        <f t="shared" si="47"/>
        <v>2.4724680973689401</v>
      </c>
      <c r="AP42" s="40">
        <v>20</v>
      </c>
      <c r="AQ42" s="41">
        <v>2</v>
      </c>
      <c r="AR42" s="38">
        <f t="shared" si="13"/>
        <v>2.0229924046214E-18</v>
      </c>
      <c r="AS42" s="38">
        <f t="shared" si="8"/>
        <v>7.9169538822479267E-8</v>
      </c>
      <c r="AT42" s="38">
        <f t="shared" si="9"/>
        <v>34.539893356228625</v>
      </c>
      <c r="AU42" s="38">
        <f t="shared" si="10"/>
        <v>6.3718879174613123</v>
      </c>
      <c r="AV42" s="39">
        <f t="shared" si="11"/>
        <v>6.1946863284747486</v>
      </c>
      <c r="AZ42" s="36">
        <f t="shared" si="0"/>
        <v>5.619645224644199E-18</v>
      </c>
      <c r="BA42" s="35">
        <f t="shared" si="1"/>
        <v>2.1992406880256797E-7</v>
      </c>
      <c r="BB42" s="35">
        <f t="shared" si="2"/>
        <v>92.371810456744498</v>
      </c>
      <c r="BC42" s="35">
        <f t="shared" si="3"/>
        <v>17.700387517782552</v>
      </c>
      <c r="BD42" s="37">
        <f t="shared" si="4"/>
        <v>17.17229341248402</v>
      </c>
    </row>
    <row r="43" spans="1:56" x14ac:dyDescent="0.25">
      <c r="A43" s="40">
        <v>3</v>
      </c>
      <c r="B43" s="41">
        <v>1</v>
      </c>
      <c r="C43" s="35">
        <v>1.5818371691872437</v>
      </c>
      <c r="D43" s="35">
        <v>50.670138018200262</v>
      </c>
      <c r="E43" s="35">
        <v>395.24583467085745</v>
      </c>
      <c r="F43" s="35">
        <v>45.6415350189585</v>
      </c>
      <c r="G43" s="37">
        <v>49.642607355643037</v>
      </c>
      <c r="I43">
        <f t="shared" si="5"/>
        <v>1</v>
      </c>
      <c r="J43">
        <f t="shared" si="6"/>
        <v>3</v>
      </c>
      <c r="Q43">
        <v>16</v>
      </c>
      <c r="R43">
        <f>VLOOKUP(R$3,$B$303:$G$322,3,FALSE)</f>
        <v>3.47707812140156E-6</v>
      </c>
      <c r="S43">
        <f t="shared" ref="S43:AK43" si="48">VLOOKUP(S$3,$B$303:$G$322,3,FALSE)</f>
        <v>1.1814431313714671E-5</v>
      </c>
      <c r="T43">
        <f t="shared" si="48"/>
        <v>4.3264927854093509E-5</v>
      </c>
      <c r="U43">
        <f t="shared" si="48"/>
        <v>3.6382452251907505E-4</v>
      </c>
      <c r="V43">
        <f t="shared" si="48"/>
        <v>1.4365779616678216E-3</v>
      </c>
      <c r="W43">
        <f t="shared" si="48"/>
        <v>1.7856414956003142E-3</v>
      </c>
      <c r="X43">
        <f t="shared" si="48"/>
        <v>3.2480708063589796E-3</v>
      </c>
      <c r="Y43">
        <f t="shared" si="48"/>
        <v>1.8840565499891066E-2</v>
      </c>
      <c r="Z43">
        <f t="shared" si="48"/>
        <v>3.9566266535466382E-2</v>
      </c>
      <c r="AA43">
        <f t="shared" si="48"/>
        <v>0.40947749494968483</v>
      </c>
      <c r="AB43">
        <f t="shared" si="48"/>
        <v>1.0194658055608814</v>
      </c>
      <c r="AC43">
        <f t="shared" si="48"/>
        <v>6.1440995125639715</v>
      </c>
      <c r="AD43">
        <f t="shared" si="48"/>
        <v>5.832639063420693</v>
      </c>
      <c r="AE43">
        <f t="shared" si="48"/>
        <v>66.571807909802658</v>
      </c>
      <c r="AF43">
        <f t="shared" si="48"/>
        <v>294.23589010819501</v>
      </c>
      <c r="AG43" s="1">
        <f t="shared" si="48"/>
        <v>380.28738056458008</v>
      </c>
      <c r="AH43">
        <f t="shared" si="48"/>
        <v>75.054559075257814</v>
      </c>
      <c r="AI43">
        <f t="shared" si="48"/>
        <v>29.799518393668865</v>
      </c>
      <c r="AJ43">
        <f t="shared" si="48"/>
        <v>20.813691587433521</v>
      </c>
      <c r="AK43">
        <f t="shared" si="48"/>
        <v>5.4090443115480475</v>
      </c>
      <c r="AP43" s="40">
        <v>1</v>
      </c>
      <c r="AQ43" s="41">
        <v>3</v>
      </c>
      <c r="AR43" s="38">
        <f t="shared" si="13"/>
        <v>2.5134171758392028</v>
      </c>
      <c r="AS43" s="38">
        <f t="shared" si="8"/>
        <v>80.510938595862726</v>
      </c>
      <c r="AT43" s="38">
        <f t="shared" si="9"/>
        <v>545.9701219750583</v>
      </c>
      <c r="AU43" s="38">
        <f t="shared" si="10"/>
        <v>72.520876537032265</v>
      </c>
      <c r="AV43" s="39">
        <f t="shared" si="11"/>
        <v>79.458411428653079</v>
      </c>
      <c r="AZ43" s="36">
        <f t="shared" si="0"/>
        <v>4.0952543450264463</v>
      </c>
      <c r="BA43" s="35">
        <f t="shared" si="1"/>
        <v>131.18107661406299</v>
      </c>
      <c r="BB43" s="35">
        <f t="shared" si="2"/>
        <v>941.21595664591575</v>
      </c>
      <c r="BC43" s="35">
        <f t="shared" si="3"/>
        <v>118.16241155599076</v>
      </c>
      <c r="BD43" s="37">
        <f t="shared" si="4"/>
        <v>129.10101878429612</v>
      </c>
    </row>
    <row r="44" spans="1:56" x14ac:dyDescent="0.25">
      <c r="A44" s="40">
        <v>3</v>
      </c>
      <c r="B44" s="41">
        <v>2</v>
      </c>
      <c r="C44" s="35">
        <v>12.931785426028943</v>
      </c>
      <c r="D44" s="35">
        <v>106.69294252991484</v>
      </c>
      <c r="E44" s="35">
        <v>260.95114093248702</v>
      </c>
      <c r="F44" s="35">
        <v>29.327151202758454</v>
      </c>
      <c r="G44" s="37">
        <v>30.155497367992524</v>
      </c>
      <c r="I44">
        <f t="shared" si="5"/>
        <v>2</v>
      </c>
      <c r="J44">
        <f t="shared" si="6"/>
        <v>3</v>
      </c>
      <c r="Q44">
        <v>17</v>
      </c>
      <c r="R44">
        <f>VLOOKUP(R$3,$B$323:$G$342,3,FALSE)</f>
        <v>4.951088557441038E-7</v>
      </c>
      <c r="S44">
        <f t="shared" ref="S44:AK44" si="49">VLOOKUP(S$3,$B$323:$G$342,3,FALSE)</f>
        <v>1.2868113199999279E-6</v>
      </c>
      <c r="T44">
        <f t="shared" si="49"/>
        <v>1.4144349104579547E-6</v>
      </c>
      <c r="U44">
        <f t="shared" si="49"/>
        <v>1.0826414840204637E-5</v>
      </c>
      <c r="V44">
        <f t="shared" si="49"/>
        <v>1.5323030889993468E-4</v>
      </c>
      <c r="W44">
        <f t="shared" si="49"/>
        <v>9.8204173459053148E-5</v>
      </c>
      <c r="X44">
        <f t="shared" si="49"/>
        <v>6.1773810215995893E-4</v>
      </c>
      <c r="Y44">
        <f t="shared" si="49"/>
        <v>3.341724730988596E-3</v>
      </c>
      <c r="Z44">
        <f t="shared" si="49"/>
        <v>4.859247526621634E-3</v>
      </c>
      <c r="AA44">
        <f t="shared" si="49"/>
        <v>2.2344110890560247E-2</v>
      </c>
      <c r="AB44">
        <f t="shared" si="49"/>
        <v>0.11336791754984162</v>
      </c>
      <c r="AC44">
        <f t="shared" si="49"/>
        <v>1.1627907416640804</v>
      </c>
      <c r="AD44">
        <f t="shared" si="49"/>
        <v>0.75384388984447304</v>
      </c>
      <c r="AE44">
        <f t="shared" si="49"/>
        <v>12.230792573254558</v>
      </c>
      <c r="AF44">
        <f t="shared" si="49"/>
        <v>39.153916869616133</v>
      </c>
      <c r="AG44">
        <f t="shared" si="49"/>
        <v>63.723731250779885</v>
      </c>
      <c r="AH44" s="1">
        <f t="shared" si="49"/>
        <v>127.31794215177665</v>
      </c>
      <c r="AI44">
        <f t="shared" si="49"/>
        <v>55.007866204568217</v>
      </c>
      <c r="AJ44">
        <f t="shared" si="49"/>
        <v>34.971046159517208</v>
      </c>
      <c r="AK44">
        <f t="shared" si="49"/>
        <v>9.5000795877231852</v>
      </c>
      <c r="AP44" s="40">
        <v>2</v>
      </c>
      <c r="AQ44" s="41">
        <v>3</v>
      </c>
      <c r="AR44" s="38">
        <f t="shared" si="13"/>
        <v>16.857890179002492</v>
      </c>
      <c r="AS44" s="38">
        <f t="shared" si="8"/>
        <v>139.08504114394694</v>
      </c>
      <c r="AT44" s="38">
        <f t="shared" si="9"/>
        <v>304.74145547263402</v>
      </c>
      <c r="AU44" s="38">
        <f t="shared" si="10"/>
        <v>38.230907639713294</v>
      </c>
      <c r="AV44" s="39">
        <f t="shared" si="11"/>
        <v>38.857562557550438</v>
      </c>
      <c r="AZ44" s="36">
        <f t="shared" si="0"/>
        <v>29.789675605031434</v>
      </c>
      <c r="BA44" s="35">
        <f t="shared" si="1"/>
        <v>245.7779836738618</v>
      </c>
      <c r="BB44" s="35">
        <f t="shared" si="2"/>
        <v>565.69259640512109</v>
      </c>
      <c r="BC44" s="35">
        <f t="shared" si="3"/>
        <v>67.558058842471752</v>
      </c>
      <c r="BD44" s="37">
        <f t="shared" si="4"/>
        <v>69.013059925542962</v>
      </c>
    </row>
    <row r="45" spans="1:56" x14ac:dyDescent="0.25">
      <c r="A45" s="40">
        <v>3</v>
      </c>
      <c r="B45" s="41">
        <v>3</v>
      </c>
      <c r="C45" s="35">
        <v>258.82910432311786</v>
      </c>
      <c r="D45" s="35">
        <v>555.8109620576339</v>
      </c>
      <c r="E45" s="35">
        <v>430.07982984666319</v>
      </c>
      <c r="F45" s="35">
        <v>47.050960048978354</v>
      </c>
      <c r="G45" s="37">
        <v>45.409682372352634</v>
      </c>
      <c r="I45">
        <f t="shared" si="5"/>
        <v>3</v>
      </c>
      <c r="J45">
        <f t="shared" si="6"/>
        <v>3</v>
      </c>
      <c r="Q45">
        <v>18</v>
      </c>
      <c r="R45">
        <f>VLOOKUP(R$3,$B$343:$G$362,3,FALSE)</f>
        <v>2.5720281052294618E-8</v>
      </c>
      <c r="S45">
        <f t="shared" ref="S45:AK45" si="50">VLOOKUP(S$3,$B$343:$G$362,3,FALSE)</f>
        <v>1.6118985172743064E-7</v>
      </c>
      <c r="T45">
        <f t="shared" si="50"/>
        <v>4.8382768462568458E-7</v>
      </c>
      <c r="U45">
        <f t="shared" si="50"/>
        <v>1.2627399806184958E-6</v>
      </c>
      <c r="V45">
        <f t="shared" si="50"/>
        <v>7.8264919400101199E-6</v>
      </c>
      <c r="W45">
        <f t="shared" si="50"/>
        <v>7.0080436514862364E-6</v>
      </c>
      <c r="X45">
        <f t="shared" si="50"/>
        <v>5.3590687949238009E-5</v>
      </c>
      <c r="Y45">
        <f t="shared" si="50"/>
        <v>3.2492710479666942E-4</v>
      </c>
      <c r="Z45">
        <f t="shared" si="50"/>
        <v>1.1014270247034171E-3</v>
      </c>
      <c r="AA45">
        <f t="shared" si="50"/>
        <v>2.517294644270876E-3</v>
      </c>
      <c r="AB45">
        <f t="shared" si="50"/>
        <v>1.6944146155487082E-2</v>
      </c>
      <c r="AC45">
        <f t="shared" si="50"/>
        <v>6.9820295417831746E-2</v>
      </c>
      <c r="AD45">
        <f t="shared" si="50"/>
        <v>6.92850761859376E-2</v>
      </c>
      <c r="AE45">
        <f t="shared" si="50"/>
        <v>0.84786989519453604</v>
      </c>
      <c r="AF45">
        <f t="shared" si="50"/>
        <v>3.0592835700571901</v>
      </c>
      <c r="AG45">
        <f t="shared" si="50"/>
        <v>3.1959739289067239</v>
      </c>
      <c r="AH45">
        <f t="shared" si="50"/>
        <v>6.9566916650827046</v>
      </c>
      <c r="AI45" s="1">
        <f t="shared" si="50"/>
        <v>38.80706068139115</v>
      </c>
      <c r="AJ45">
        <f t="shared" si="50"/>
        <v>28.918584770231483</v>
      </c>
      <c r="AK45">
        <f t="shared" si="50"/>
        <v>8.844719364390297</v>
      </c>
      <c r="AM45" t="s">
        <v>11</v>
      </c>
      <c r="AN45">
        <f>SUM(R28,S29,T30,U31,V32,W33,X34,Y35,Z36,AA37,AB38,AC39,AD40,AE41,AF42,AG43,AH44,AI45,AJ46,AK47)</f>
        <v>9133.5227536395469</v>
      </c>
      <c r="AP45" s="40">
        <v>3</v>
      </c>
      <c r="AQ45" s="41">
        <v>3</v>
      </c>
      <c r="AR45" s="38">
        <f t="shared" si="13"/>
        <v>258.82910432311786</v>
      </c>
      <c r="AS45" s="38">
        <f t="shared" si="8"/>
        <v>555.8109620576339</v>
      </c>
      <c r="AT45" s="38">
        <f t="shared" si="9"/>
        <v>430.07982984666319</v>
      </c>
      <c r="AU45" s="38">
        <f t="shared" si="10"/>
        <v>47.050960048978354</v>
      </c>
      <c r="AV45" s="39">
        <f t="shared" si="11"/>
        <v>45.409682372352634</v>
      </c>
      <c r="AZ45" s="36">
        <f t="shared" si="0"/>
        <v>517.65820864623572</v>
      </c>
      <c r="BA45" s="35">
        <f t="shared" si="1"/>
        <v>1111.6219241152678</v>
      </c>
      <c r="BB45" s="35">
        <f t="shared" si="2"/>
        <v>860.15965969332638</v>
      </c>
      <c r="BC45" s="35">
        <f t="shared" si="3"/>
        <v>94.101920097956707</v>
      </c>
      <c r="BD45" s="37">
        <f t="shared" si="4"/>
        <v>90.819364744705268</v>
      </c>
    </row>
    <row r="46" spans="1:56" x14ac:dyDescent="0.25">
      <c r="A46" s="40">
        <v>3</v>
      </c>
      <c r="B46" s="41">
        <v>4</v>
      </c>
      <c r="C46" s="35">
        <v>14.414948212169648</v>
      </c>
      <c r="D46" s="35">
        <v>115.35584307869705</v>
      </c>
      <c r="E46" s="35">
        <v>274.87406375794654</v>
      </c>
      <c r="F46" s="35">
        <v>30.873042271635484</v>
      </c>
      <c r="G46" s="37">
        <v>31.065702564293964</v>
      </c>
      <c r="I46">
        <f t="shared" si="5"/>
        <v>4</v>
      </c>
      <c r="J46">
        <f t="shared" si="6"/>
        <v>3</v>
      </c>
      <c r="Q46">
        <v>19</v>
      </c>
      <c r="R46">
        <f>VLOOKUP(R$3,$B$363:$G$382,3,FALSE)</f>
        <v>4.5497555804300091E-8</v>
      </c>
      <c r="S46">
        <f t="shared" ref="S46:AK46" si="51">VLOOKUP(S$3,$B$363:$G$382,3,FALSE)</f>
        <v>6.16844155912575E-8</v>
      </c>
      <c r="T46">
        <f t="shared" si="51"/>
        <v>1.0304248905613605E-6</v>
      </c>
      <c r="U46">
        <f t="shared" si="51"/>
        <v>2.5919072771943214E-6</v>
      </c>
      <c r="V46">
        <f t="shared" si="51"/>
        <v>2.0535059300557007E-5</v>
      </c>
      <c r="W46">
        <f t="shared" si="51"/>
        <v>1.0263964631262604E-4</v>
      </c>
      <c r="X46">
        <f t="shared" si="51"/>
        <v>9.3945028454968548E-5</v>
      </c>
      <c r="Y46">
        <f t="shared" si="51"/>
        <v>3.4872480390843279E-4</v>
      </c>
      <c r="Z46">
        <f t="shared" si="51"/>
        <v>1.2871430387884038E-3</v>
      </c>
      <c r="AA46">
        <f t="shared" si="51"/>
        <v>1.0429670810803197E-2</v>
      </c>
      <c r="AB46">
        <f t="shared" si="51"/>
        <v>1.0550533139962969E-2</v>
      </c>
      <c r="AC46">
        <f t="shared" si="51"/>
        <v>0.19702439142161093</v>
      </c>
      <c r="AD46">
        <f t="shared" si="51"/>
        <v>0.20442445294942224</v>
      </c>
      <c r="AE46">
        <f t="shared" si="51"/>
        <v>2.5033581644594967</v>
      </c>
      <c r="AF46">
        <f t="shared" si="51"/>
        <v>8.6608119038406191</v>
      </c>
      <c r="AG46">
        <f t="shared" si="51"/>
        <v>11.259695637233234</v>
      </c>
      <c r="AH46">
        <f t="shared" si="51"/>
        <v>22.224144155090972</v>
      </c>
      <c r="AI46">
        <f t="shared" si="51"/>
        <v>146.02458900207751</v>
      </c>
      <c r="AJ46" s="1">
        <f t="shared" si="51"/>
        <v>693.4497487910719</v>
      </c>
      <c r="AK46">
        <f t="shared" si="51"/>
        <v>255.43554161104601</v>
      </c>
      <c r="AP46" s="40">
        <v>4</v>
      </c>
      <c r="AQ46" s="41">
        <v>3</v>
      </c>
      <c r="AR46" s="38">
        <f t="shared" si="13"/>
        <v>16.211030103814981</v>
      </c>
      <c r="AS46" s="38">
        <f t="shared" si="8"/>
        <v>129.72901582962041</v>
      </c>
      <c r="AT46" s="38">
        <f t="shared" si="9"/>
        <v>258.20121537599061</v>
      </c>
      <c r="AU46" s="38">
        <f t="shared" si="10"/>
        <v>34.71977909981721</v>
      </c>
      <c r="AV46" s="39">
        <f t="shared" si="11"/>
        <v>36.024328495494295</v>
      </c>
      <c r="AZ46" s="36">
        <f t="shared" si="0"/>
        <v>30.625978315984629</v>
      </c>
      <c r="BA46" s="35">
        <f t="shared" si="1"/>
        <v>245.08485890831747</v>
      </c>
      <c r="BB46" s="35">
        <f t="shared" si="2"/>
        <v>533.0752791339371</v>
      </c>
      <c r="BC46" s="35">
        <f t="shared" si="3"/>
        <v>65.592821371452686</v>
      </c>
      <c r="BD46" s="37">
        <f t="shared" si="4"/>
        <v>67.090031059788259</v>
      </c>
    </row>
    <row r="47" spans="1:56" x14ac:dyDescent="0.25">
      <c r="A47" s="40">
        <v>3</v>
      </c>
      <c r="B47" s="41">
        <v>5</v>
      </c>
      <c r="C47" s="35">
        <v>2.1355375076537877</v>
      </c>
      <c r="D47" s="35">
        <v>67.064693902429411</v>
      </c>
      <c r="E47" s="35">
        <v>514.34332805040287</v>
      </c>
      <c r="F47" s="35">
        <v>59.370947475837319</v>
      </c>
      <c r="G47" s="37">
        <v>65.488649131995871</v>
      </c>
      <c r="I47">
        <f t="shared" si="5"/>
        <v>5</v>
      </c>
      <c r="J47">
        <f t="shared" si="6"/>
        <v>3</v>
      </c>
      <c r="Q47">
        <v>20</v>
      </c>
      <c r="R47">
        <f>VLOOKUP(R$3,$B$383:$G$402,3,FALSE)</f>
        <v>6.3264157956764412E-9</v>
      </c>
      <c r="S47">
        <f t="shared" ref="S47:AK47" si="52">VLOOKUP(S$3,$B$383:$G$402,3,FALSE)</f>
        <v>7.9169538822479267E-8</v>
      </c>
      <c r="T47">
        <f t="shared" si="52"/>
        <v>2.1619685522449006E-6</v>
      </c>
      <c r="U47">
        <f t="shared" si="52"/>
        <v>1.7728222209730455E-7</v>
      </c>
      <c r="V47">
        <f t="shared" si="52"/>
        <v>1.0066371976138778E-5</v>
      </c>
      <c r="W47">
        <f t="shared" si="52"/>
        <v>3.5889847415453938E-5</v>
      </c>
      <c r="X47">
        <f t="shared" si="52"/>
        <v>8.874348070065547E-5</v>
      </c>
      <c r="Y47">
        <f t="shared" si="52"/>
        <v>1.4730194417158124E-4</v>
      </c>
      <c r="Z47">
        <f t="shared" si="52"/>
        <v>3.0064065842849014E-4</v>
      </c>
      <c r="AA47">
        <f t="shared" si="52"/>
        <v>3.3114893254482043E-3</v>
      </c>
      <c r="AB47">
        <f t="shared" si="52"/>
        <v>1.3054565994869691E-2</v>
      </c>
      <c r="AC47">
        <f t="shared" si="52"/>
        <v>5.8828168476555719E-2</v>
      </c>
      <c r="AD47">
        <f t="shared" si="52"/>
        <v>8.7377728500754634E-2</v>
      </c>
      <c r="AE47">
        <f t="shared" si="52"/>
        <v>0.4742796969615023</v>
      </c>
      <c r="AF47">
        <f t="shared" si="52"/>
        <v>2.6854099085263856</v>
      </c>
      <c r="AG47">
        <f t="shared" si="52"/>
        <v>3.7042565280245943</v>
      </c>
      <c r="AH47">
        <f t="shared" si="52"/>
        <v>7.6212804763392423</v>
      </c>
      <c r="AI47">
        <f t="shared" si="52"/>
        <v>56.591481078517013</v>
      </c>
      <c r="AJ47">
        <f t="shared" si="52"/>
        <v>324.42164349070856</v>
      </c>
      <c r="AK47" s="1">
        <f t="shared" si="52"/>
        <v>930.11583771518713</v>
      </c>
      <c r="AP47" s="40">
        <v>5</v>
      </c>
      <c r="AQ47" s="41">
        <v>3</v>
      </c>
      <c r="AR47" s="38">
        <f t="shared" si="13"/>
        <v>1.8469639116020506</v>
      </c>
      <c r="AS47" s="38">
        <f t="shared" si="8"/>
        <v>58.002291664973335</v>
      </c>
      <c r="AT47" s="38">
        <f t="shared" si="9"/>
        <v>394.5381273767922</v>
      </c>
      <c r="AU47" s="38">
        <f t="shared" si="10"/>
        <v>51.348195474199926</v>
      </c>
      <c r="AV47" s="39">
        <f t="shared" si="11"/>
        <v>57.059859461116844</v>
      </c>
      <c r="AZ47" s="36">
        <f t="shared" si="0"/>
        <v>3.9825014192558381</v>
      </c>
      <c r="BA47" s="35">
        <f t="shared" si="1"/>
        <v>125.06698556740275</v>
      </c>
      <c r="BB47" s="35">
        <f t="shared" si="2"/>
        <v>908.88145542719508</v>
      </c>
      <c r="BC47" s="35">
        <f t="shared" si="3"/>
        <v>110.71914295003725</v>
      </c>
      <c r="BD47" s="37">
        <f t="shared" si="4"/>
        <v>122.54850859311271</v>
      </c>
    </row>
    <row r="48" spans="1:56" x14ac:dyDescent="0.25">
      <c r="A48" s="40">
        <v>3</v>
      </c>
      <c r="B48" s="41">
        <v>6</v>
      </c>
      <c r="C48" s="35">
        <v>0.24237010980261944</v>
      </c>
      <c r="D48" s="35">
        <v>19.127524314745635</v>
      </c>
      <c r="E48" s="35">
        <v>322.53949928475697</v>
      </c>
      <c r="F48" s="35">
        <v>37.923432208773093</v>
      </c>
      <c r="G48" s="37">
        <v>43.232041144149484</v>
      </c>
      <c r="I48">
        <f t="shared" si="5"/>
        <v>6</v>
      </c>
      <c r="J48">
        <f t="shared" si="6"/>
        <v>3</v>
      </c>
      <c r="Q48" t="s">
        <v>12</v>
      </c>
      <c r="AP48" s="40">
        <v>6</v>
      </c>
      <c r="AQ48" s="41">
        <v>3</v>
      </c>
      <c r="AR48" s="38">
        <f t="shared" si="13"/>
        <v>0.20501998298822857</v>
      </c>
      <c r="AS48" s="38">
        <f t="shared" si="8"/>
        <v>16.179902351860456</v>
      </c>
      <c r="AT48" s="38">
        <f t="shared" si="9"/>
        <v>225.62337397915894</v>
      </c>
      <c r="AU48" s="38">
        <f t="shared" si="10"/>
        <v>32.079291595113475</v>
      </c>
      <c r="AV48" s="39">
        <f t="shared" si="11"/>
        <v>36.454611437893917</v>
      </c>
      <c r="AZ48" s="36">
        <f t="shared" si="0"/>
        <v>0.44739009279084802</v>
      </c>
      <c r="BA48" s="35">
        <f t="shared" si="1"/>
        <v>35.307426666606091</v>
      </c>
      <c r="BB48" s="35">
        <f t="shared" si="2"/>
        <v>548.16287326391591</v>
      </c>
      <c r="BC48" s="35">
        <f t="shared" si="3"/>
        <v>70.002723803886568</v>
      </c>
      <c r="BD48" s="37">
        <f t="shared" si="4"/>
        <v>79.686652582043394</v>
      </c>
    </row>
    <row r="49" spans="1:56" x14ac:dyDescent="0.25">
      <c r="A49" s="40">
        <v>3</v>
      </c>
      <c r="B49" s="41">
        <v>7</v>
      </c>
      <c r="C49" s="35">
        <v>7.279978612259431E-3</v>
      </c>
      <c r="D49" s="35">
        <v>3.1287065199450699</v>
      </c>
      <c r="E49" s="35">
        <v>224.70669626883236</v>
      </c>
      <c r="F49" s="35">
        <v>27.33139780371117</v>
      </c>
      <c r="G49" s="37">
        <v>35.071463318129055</v>
      </c>
      <c r="I49">
        <f t="shared" si="5"/>
        <v>7</v>
      </c>
      <c r="J49">
        <f t="shared" si="6"/>
        <v>3</v>
      </c>
      <c r="AP49" s="40">
        <v>7</v>
      </c>
      <c r="AQ49" s="41">
        <v>3</v>
      </c>
      <c r="AR49" s="38">
        <f t="shared" si="13"/>
        <v>8.1111435857938955E-3</v>
      </c>
      <c r="AS49" s="38">
        <f t="shared" si="8"/>
        <v>3.4859151616666373</v>
      </c>
      <c r="AT49" s="38">
        <f t="shared" si="9"/>
        <v>209.11972249900222</v>
      </c>
      <c r="AU49" s="38">
        <f t="shared" si="10"/>
        <v>30.451860341049727</v>
      </c>
      <c r="AV49" s="39">
        <f t="shared" si="11"/>
        <v>38.618274737103569</v>
      </c>
      <c r="AZ49" s="36">
        <f t="shared" si="0"/>
        <v>1.5391122198053327E-2</v>
      </c>
      <c r="BA49" s="35">
        <f t="shared" si="1"/>
        <v>6.6146216816117072</v>
      </c>
      <c r="BB49" s="35">
        <f t="shared" si="2"/>
        <v>433.82641876783458</v>
      </c>
      <c r="BC49" s="35">
        <f t="shared" si="3"/>
        <v>57.783258144760893</v>
      </c>
      <c r="BD49" s="37">
        <f t="shared" si="4"/>
        <v>73.689738055232624</v>
      </c>
    </row>
    <row r="50" spans="1:56" x14ac:dyDescent="0.25">
      <c r="A50" s="40">
        <v>3</v>
      </c>
      <c r="B50" s="41">
        <v>8</v>
      </c>
      <c r="C50" s="35">
        <v>6.215838862584297E-4</v>
      </c>
      <c r="D50" s="35">
        <v>1.0311347390105292</v>
      </c>
      <c r="E50" s="35">
        <v>235.01377352393297</v>
      </c>
      <c r="F50" s="35">
        <v>29.367756018316754</v>
      </c>
      <c r="G50" s="37">
        <v>39.267600386683142</v>
      </c>
      <c r="I50">
        <f t="shared" si="5"/>
        <v>8</v>
      </c>
      <c r="J50">
        <f t="shared" si="6"/>
        <v>3</v>
      </c>
      <c r="AP50" s="40">
        <v>8</v>
      </c>
      <c r="AQ50" s="41">
        <v>3</v>
      </c>
      <c r="AR50" s="38">
        <f t="shared" si="13"/>
        <v>6.6681741366482968E-5</v>
      </c>
      <c r="AS50" s="38">
        <f t="shared" si="8"/>
        <v>0.11061718538840828</v>
      </c>
      <c r="AT50" s="38">
        <f t="shared" si="9"/>
        <v>22.812403935169609</v>
      </c>
      <c r="AU50" s="38">
        <f t="shared" si="10"/>
        <v>3.1504888634020851</v>
      </c>
      <c r="AV50" s="39">
        <f t="shared" si="11"/>
        <v>4.3009125595735718</v>
      </c>
      <c r="AZ50" s="36">
        <f t="shared" si="0"/>
        <v>6.8826562762491262E-4</v>
      </c>
      <c r="BA50" s="35">
        <f t="shared" si="1"/>
        <v>1.1417519243989376</v>
      </c>
      <c r="BB50" s="35">
        <f t="shared" si="2"/>
        <v>257.82617745910255</v>
      </c>
      <c r="BC50" s="35">
        <f t="shared" si="3"/>
        <v>32.518244881718843</v>
      </c>
      <c r="BD50" s="37">
        <f t="shared" si="4"/>
        <v>43.568512946256718</v>
      </c>
    </row>
    <row r="51" spans="1:56" x14ac:dyDescent="0.25">
      <c r="A51" s="40">
        <v>3</v>
      </c>
      <c r="B51" s="41">
        <v>9</v>
      </c>
      <c r="C51" s="35">
        <v>2.3209372045065946E-5</v>
      </c>
      <c r="D51" s="35">
        <v>0.1706387166457955</v>
      </c>
      <c r="E51" s="35">
        <v>138.89838740015978</v>
      </c>
      <c r="F51" s="35">
        <v>17.881610120671798</v>
      </c>
      <c r="G51" s="37">
        <v>26.292041119549946</v>
      </c>
      <c r="I51">
        <f t="shared" si="5"/>
        <v>9</v>
      </c>
      <c r="J51">
        <f t="shared" si="6"/>
        <v>3</v>
      </c>
      <c r="AP51" s="40">
        <v>9</v>
      </c>
      <c r="AQ51" s="41">
        <v>3</v>
      </c>
      <c r="AR51" s="38">
        <f t="shared" si="13"/>
        <v>1.8781649875131318E-5</v>
      </c>
      <c r="AS51" s="38">
        <f t="shared" si="8"/>
        <v>0.13808545207341766</v>
      </c>
      <c r="AT51" s="38">
        <f t="shared" si="9"/>
        <v>92.950472547238434</v>
      </c>
      <c r="AU51" s="38">
        <f t="shared" si="10"/>
        <v>14.47028122251414</v>
      </c>
      <c r="AV51" s="39">
        <f t="shared" si="11"/>
        <v>21.310984396065997</v>
      </c>
      <c r="AZ51" s="36">
        <f t="shared" si="0"/>
        <v>4.1991021920197264E-5</v>
      </c>
      <c r="BA51" s="35">
        <f t="shared" si="1"/>
        <v>0.30872416871921315</v>
      </c>
      <c r="BB51" s="35">
        <f t="shared" si="2"/>
        <v>231.84885994739821</v>
      </c>
      <c r="BC51" s="35">
        <f t="shared" si="3"/>
        <v>32.35189134318594</v>
      </c>
      <c r="BD51" s="37">
        <f t="shared" si="4"/>
        <v>47.60302551561594</v>
      </c>
    </row>
    <row r="52" spans="1:56" x14ac:dyDescent="0.25">
      <c r="A52" s="40">
        <v>3</v>
      </c>
      <c r="B52" s="41">
        <v>10</v>
      </c>
      <c r="C52" s="35">
        <v>5.7688247984168199E-6</v>
      </c>
      <c r="D52" s="35">
        <v>0.12038941625276074</v>
      </c>
      <c r="E52" s="35">
        <v>239.10966296003355</v>
      </c>
      <c r="F52" s="35">
        <v>31.431729672073772</v>
      </c>
      <c r="G52" s="37">
        <v>46.891228211566641</v>
      </c>
      <c r="I52">
        <f t="shared" si="5"/>
        <v>10</v>
      </c>
      <c r="J52">
        <f t="shared" si="6"/>
        <v>3</v>
      </c>
      <c r="Q52" t="s">
        <v>44</v>
      </c>
      <c r="R52">
        <v>1</v>
      </c>
      <c r="S52">
        <v>2</v>
      </c>
      <c r="T52">
        <v>3</v>
      </c>
      <c r="U52">
        <v>4</v>
      </c>
      <c r="V52">
        <v>5</v>
      </c>
      <c r="W52">
        <v>6</v>
      </c>
      <c r="X52">
        <v>7</v>
      </c>
      <c r="Y52">
        <v>8</v>
      </c>
      <c r="Z52">
        <v>9</v>
      </c>
      <c r="AA52">
        <v>10</v>
      </c>
      <c r="AB52">
        <v>11</v>
      </c>
      <c r="AC52">
        <v>12</v>
      </c>
      <c r="AD52">
        <v>13</v>
      </c>
      <c r="AE52">
        <v>14</v>
      </c>
      <c r="AF52">
        <v>15</v>
      </c>
      <c r="AG52">
        <v>16</v>
      </c>
      <c r="AH52">
        <v>17</v>
      </c>
      <c r="AI52">
        <v>18</v>
      </c>
      <c r="AJ52">
        <v>19</v>
      </c>
      <c r="AK52">
        <v>20</v>
      </c>
      <c r="AL52" t="s">
        <v>8</v>
      </c>
      <c r="AP52" s="40">
        <v>10</v>
      </c>
      <c r="AQ52" s="41">
        <v>3</v>
      </c>
      <c r="AR52" s="38">
        <f t="shared" si="13"/>
        <v>5.1525132461528405E-6</v>
      </c>
      <c r="AS52" s="38">
        <f t="shared" si="8"/>
        <v>0.10752763060323713</v>
      </c>
      <c r="AT52" s="38">
        <f t="shared" si="9"/>
        <v>187.52993890211607</v>
      </c>
      <c r="AU52" s="38">
        <f t="shared" si="10"/>
        <v>28.073725436990411</v>
      </c>
      <c r="AV52" s="39">
        <f t="shared" si="11"/>
        <v>42.163438362407646</v>
      </c>
      <c r="AZ52" s="36">
        <f t="shared" si="0"/>
        <v>1.0921338044569661E-5</v>
      </c>
      <c r="BA52" s="35">
        <f t="shared" si="1"/>
        <v>0.22791704685599787</v>
      </c>
      <c r="BB52" s="35">
        <f t="shared" si="2"/>
        <v>426.63960186214962</v>
      </c>
      <c r="BC52" s="35">
        <f t="shared" si="3"/>
        <v>59.505455109064187</v>
      </c>
      <c r="BD52" s="37">
        <f t="shared" si="4"/>
        <v>89.054666573974288</v>
      </c>
    </row>
    <row r="53" spans="1:56" ht="14.45" customHeight="1" x14ac:dyDescent="0.25">
      <c r="A53" s="40">
        <v>3</v>
      </c>
      <c r="B53" s="41">
        <v>11</v>
      </c>
      <c r="C53" s="35">
        <v>4.5279744054322723E-7</v>
      </c>
      <c r="D53" s="35">
        <v>3.1254992172837261E-2</v>
      </c>
      <c r="E53" s="35">
        <v>172.62873443169366</v>
      </c>
      <c r="F53" s="35">
        <v>23.242055263831809</v>
      </c>
      <c r="G53" s="37">
        <v>33.388178876678417</v>
      </c>
      <c r="I53">
        <f t="shared" si="5"/>
        <v>11</v>
      </c>
      <c r="J53">
        <f t="shared" si="6"/>
        <v>3</v>
      </c>
      <c r="Q53">
        <v>1</v>
      </c>
      <c r="R53" s="1">
        <f>VLOOKUP(R$52,$B$3:$G$22,4,FALSE)</f>
        <v>517.57885001294903</v>
      </c>
      <c r="S53">
        <f>VLOOKUP(S$52,$B$3:$G$22,4,FALSE)</f>
        <v>339.52119486601936</v>
      </c>
      <c r="T53">
        <f>VLOOKUP(T$52,$B$3:$G$22,4,FALSE)</f>
        <v>545.9701219750583</v>
      </c>
      <c r="U53">
        <f>VLOOKUP(U$52,$B$3:$G$22,4,FALSE)</f>
        <v>297.86981959141633</v>
      </c>
      <c r="V53">
        <f>VLOOKUP(V$52,$B$3:$G$22,4,FALSE)</f>
        <v>525.53936763816341</v>
      </c>
      <c r="W53">
        <f t="shared" ref="W53:AK53" si="53">VLOOKUP(W$52,$B$3:$G$22,4,FALSE)</f>
        <v>315.17146624592658</v>
      </c>
      <c r="X53">
        <f t="shared" si="53"/>
        <v>230.28303928947591</v>
      </c>
      <c r="Y53">
        <f t="shared" si="53"/>
        <v>227.08321782067262</v>
      </c>
      <c r="Z53">
        <f t="shared" si="53"/>
        <v>149.4108522174123</v>
      </c>
      <c r="AA53">
        <f t="shared" si="53"/>
        <v>248.83505774088795</v>
      </c>
      <c r="AB53">
        <f t="shared" si="53"/>
        <v>170.23263332095055</v>
      </c>
      <c r="AC53">
        <f t="shared" si="53"/>
        <v>297.33328967229681</v>
      </c>
      <c r="AD53">
        <f t="shared" si="53"/>
        <v>63.212027960608062</v>
      </c>
      <c r="AE53">
        <f t="shared" si="53"/>
        <v>186.62744465723682</v>
      </c>
      <c r="AF53">
        <f t="shared" si="53"/>
        <v>189.66493704337032</v>
      </c>
      <c r="AG53">
        <f t="shared" si="53"/>
        <v>75.171886579472584</v>
      </c>
      <c r="AH53">
        <f t="shared" si="53"/>
        <v>39.697262359312532</v>
      </c>
      <c r="AI53">
        <f t="shared" si="53"/>
        <v>61.929659940272984</v>
      </c>
      <c r="AJ53">
        <f t="shared" si="53"/>
        <v>92.254981090867958</v>
      </c>
      <c r="AK53">
        <f t="shared" si="53"/>
        <v>80.707242998618568</v>
      </c>
      <c r="AM53" s="76" t="s">
        <v>16</v>
      </c>
      <c r="AN53" s="77">
        <f>SUM(R54:R72,S55:S72,T56:T72,U57:U72,V58:V72,W59:W72,X60:X72,Y61:Y72,Z62:Z72,AA63:AA72,AB64:AB72,AC65:AC72,AD66:AD72,AE67:AE72,AF68:AF72,AG69:AG72,AH70:AH72,AI71:AI72,AJ72)+AN70/2</f>
        <v>32975.675631025384</v>
      </c>
      <c r="AP53" s="40">
        <v>11</v>
      </c>
      <c r="AQ53" s="41">
        <v>3</v>
      </c>
      <c r="AR53" s="38">
        <f t="shared" si="13"/>
        <v>3.5016517972058861E-7</v>
      </c>
      <c r="AS53" s="38">
        <f t="shared" si="8"/>
        <v>2.4170653301920156E-2</v>
      </c>
      <c r="AT53" s="38">
        <f t="shared" si="9"/>
        <v>112.62946450072224</v>
      </c>
      <c r="AU53" s="38">
        <f t="shared" si="10"/>
        <v>17.973949783752268</v>
      </c>
      <c r="AV53" s="39">
        <f t="shared" si="11"/>
        <v>25.760816397538466</v>
      </c>
      <c r="AZ53" s="36">
        <f t="shared" si="0"/>
        <v>8.0296262026381584E-7</v>
      </c>
      <c r="BA53" s="35">
        <f t="shared" si="1"/>
        <v>5.5425645474757416E-2</v>
      </c>
      <c r="BB53" s="35">
        <f t="shared" si="2"/>
        <v>285.25819893241589</v>
      </c>
      <c r="BC53" s="35">
        <f t="shared" si="3"/>
        <v>41.216005047584076</v>
      </c>
      <c r="BD53" s="37">
        <f t="shared" si="4"/>
        <v>59.148995274216887</v>
      </c>
    </row>
    <row r="54" spans="1:56" x14ac:dyDescent="0.25">
      <c r="A54" s="40">
        <v>3</v>
      </c>
      <c r="B54" s="41">
        <v>12</v>
      </c>
      <c r="C54" s="35">
        <v>5.7651873669987697E-8</v>
      </c>
      <c r="D54" s="35">
        <v>1.6666219663685127E-2</v>
      </c>
      <c r="E54" s="35">
        <v>313.21881526113378</v>
      </c>
      <c r="F54" s="35">
        <v>43.395974990500015</v>
      </c>
      <c r="G54" s="37">
        <v>59.806055719538186</v>
      </c>
      <c r="I54">
        <f t="shared" si="5"/>
        <v>12</v>
      </c>
      <c r="J54">
        <f t="shared" si="6"/>
        <v>3</v>
      </c>
      <c r="Q54">
        <v>2</v>
      </c>
      <c r="R54">
        <f>VLOOKUP(R$3,$B$23:$G$42,4,FALSE)</f>
        <v>288.57650082391325</v>
      </c>
      <c r="S54" s="1">
        <f t="shared" ref="S54:AK54" si="54">VLOOKUP(S$3,$B$23:$G$42,4,FALSE)</f>
        <v>169.65725946889029</v>
      </c>
      <c r="T54">
        <f t="shared" si="54"/>
        <v>304.74145547263402</v>
      </c>
      <c r="U54">
        <f t="shared" si="54"/>
        <v>169.80261295627255</v>
      </c>
      <c r="V54">
        <f t="shared" si="54"/>
        <v>301.1658038368023</v>
      </c>
      <c r="W54">
        <f t="shared" si="54"/>
        <v>184.4130778780515</v>
      </c>
      <c r="X54">
        <f t="shared" si="54"/>
        <v>132.94427980335814</v>
      </c>
      <c r="Y54">
        <f t="shared" si="54"/>
        <v>144.45252788742505</v>
      </c>
      <c r="Z54">
        <f t="shared" si="54"/>
        <v>82.889843356171923</v>
      </c>
      <c r="AA54">
        <f t="shared" si="54"/>
        <v>139.53507654588228</v>
      </c>
      <c r="AB54">
        <f t="shared" si="54"/>
        <v>98.790119373235427</v>
      </c>
      <c r="AC54">
        <f t="shared" si="54"/>
        <v>190.87980213148145</v>
      </c>
      <c r="AD54">
        <f t="shared" si="54"/>
        <v>40.742754765514327</v>
      </c>
      <c r="AE54">
        <f t="shared" si="54"/>
        <v>128.05708711800008</v>
      </c>
      <c r="AF54">
        <f t="shared" si="54"/>
        <v>117.4938693975941</v>
      </c>
      <c r="AG54">
        <f t="shared" si="54"/>
        <v>46.825519688720817</v>
      </c>
      <c r="AH54">
        <f t="shared" si="54"/>
        <v>24.097149302387013</v>
      </c>
      <c r="AI54">
        <f t="shared" si="54"/>
        <v>41.197199905317966</v>
      </c>
      <c r="AJ54">
        <f t="shared" si="54"/>
        <v>52.162098483570595</v>
      </c>
      <c r="AK54">
        <f t="shared" si="54"/>
        <v>57.831917100515874</v>
      </c>
      <c r="AM54" s="76"/>
      <c r="AN54" s="77"/>
      <c r="AP54" s="40">
        <v>12</v>
      </c>
      <c r="AQ54" s="41">
        <v>3</v>
      </c>
      <c r="AR54" s="38">
        <f t="shared" si="13"/>
        <v>3.7729447124363045E-8</v>
      </c>
      <c r="AS54" s="38">
        <f t="shared" si="8"/>
        <v>1.0906969947992702E-2</v>
      </c>
      <c r="AT54" s="38">
        <f t="shared" si="9"/>
        <v>169.51139810340115</v>
      </c>
      <c r="AU54" s="38">
        <f t="shared" si="10"/>
        <v>28.399877394905854</v>
      </c>
      <c r="AV54" s="39">
        <f t="shared" si="11"/>
        <v>39.107404271713875</v>
      </c>
      <c r="AZ54" s="36">
        <f t="shared" si="0"/>
        <v>9.5381320794350749E-8</v>
      </c>
      <c r="BA54" s="35">
        <f t="shared" si="1"/>
        <v>2.7573189611677831E-2</v>
      </c>
      <c r="BB54" s="35">
        <f t="shared" si="2"/>
        <v>482.73021336453496</v>
      </c>
      <c r="BC54" s="35">
        <f t="shared" si="3"/>
        <v>71.795852385405865</v>
      </c>
      <c r="BD54" s="37">
        <f t="shared" si="4"/>
        <v>98.913459991252068</v>
      </c>
    </row>
    <row r="55" spans="1:56" x14ac:dyDescent="0.25">
      <c r="A55" s="40">
        <v>3</v>
      </c>
      <c r="B55" s="41">
        <v>13</v>
      </c>
      <c r="C55" s="35">
        <v>2.9499588528151566E-10</v>
      </c>
      <c r="D55" s="35">
        <v>6.1747451699622634E-4</v>
      </c>
      <c r="E55" s="35">
        <v>63.058142221829542</v>
      </c>
      <c r="F55" s="35">
        <v>9.0894659593264837</v>
      </c>
      <c r="G55" s="37">
        <v>11.562547670440775</v>
      </c>
      <c r="I55">
        <f t="shared" si="5"/>
        <v>13</v>
      </c>
      <c r="J55">
        <f t="shared" si="6"/>
        <v>3</v>
      </c>
      <c r="Q55">
        <v>3</v>
      </c>
      <c r="R55">
        <f>VLOOKUP(R$3,$B$43:$G$62,4,FALSE)</f>
        <v>395.24583467085745</v>
      </c>
      <c r="S55">
        <f t="shared" ref="S55:AK55" si="55">VLOOKUP(S$3,$B$43:$G$62,4,FALSE)</f>
        <v>260.95114093248702</v>
      </c>
      <c r="T55" s="1">
        <f t="shared" si="55"/>
        <v>430.07982984666319</v>
      </c>
      <c r="U55">
        <f t="shared" si="55"/>
        <v>274.87406375794654</v>
      </c>
      <c r="V55">
        <f t="shared" si="55"/>
        <v>514.34332805040287</v>
      </c>
      <c r="W55">
        <f t="shared" si="55"/>
        <v>322.53949928475697</v>
      </c>
      <c r="X55">
        <f t="shared" si="55"/>
        <v>224.70669626883236</v>
      </c>
      <c r="Y55">
        <f t="shared" si="55"/>
        <v>235.01377352393297</v>
      </c>
      <c r="Z55">
        <f t="shared" si="55"/>
        <v>138.89838740015978</v>
      </c>
      <c r="AA55">
        <f t="shared" si="55"/>
        <v>239.10966296003355</v>
      </c>
      <c r="AB55">
        <f t="shared" si="55"/>
        <v>172.62873443169366</v>
      </c>
      <c r="AC55">
        <f t="shared" si="55"/>
        <v>313.21881526113378</v>
      </c>
      <c r="AD55">
        <f t="shared" si="55"/>
        <v>63.058142221829542</v>
      </c>
      <c r="AE55">
        <f t="shared" si="55"/>
        <v>195.71124804167789</v>
      </c>
      <c r="AF55">
        <f t="shared" si="55"/>
        <v>182.94341382434675</v>
      </c>
      <c r="AG55">
        <f t="shared" si="55"/>
        <v>74.653292401188281</v>
      </c>
      <c r="AH55">
        <f t="shared" si="55"/>
        <v>33.765231850642188</v>
      </c>
      <c r="AI55">
        <f t="shared" si="55"/>
        <v>64.374641985089283</v>
      </c>
      <c r="AJ55">
        <f t="shared" si="55"/>
        <v>97.802153368990858</v>
      </c>
      <c r="AK55">
        <f t="shared" si="55"/>
        <v>114.27700000877272</v>
      </c>
      <c r="AP55" s="40">
        <v>13</v>
      </c>
      <c r="AQ55" s="41">
        <v>3</v>
      </c>
      <c r="AR55" s="38">
        <f t="shared" si="13"/>
        <v>2.545163924754506E-10</v>
      </c>
      <c r="AS55" s="38">
        <f t="shared" si="8"/>
        <v>5.327443342520692E-4</v>
      </c>
      <c r="AT55" s="38">
        <f t="shared" si="9"/>
        <v>44.990935204688022</v>
      </c>
      <c r="AU55" s="38">
        <f t="shared" si="10"/>
        <v>7.8422045896961698</v>
      </c>
      <c r="AV55" s="39">
        <f t="shared" si="11"/>
        <v>10.413776780825147</v>
      </c>
      <c r="AZ55" s="36">
        <f t="shared" si="0"/>
        <v>5.495122777569663E-10</v>
      </c>
      <c r="BA55" s="35">
        <f t="shared" si="1"/>
        <v>1.1502188512482955E-3</v>
      </c>
      <c r="BB55" s="35">
        <f t="shared" si="2"/>
        <v>108.04907742651756</v>
      </c>
      <c r="BC55" s="35">
        <f t="shared" si="3"/>
        <v>16.931670549022655</v>
      </c>
      <c r="BD55" s="37">
        <f t="shared" si="4"/>
        <v>21.976324451265924</v>
      </c>
    </row>
    <row r="56" spans="1:56" ht="14.45" customHeight="1" x14ac:dyDescent="0.25">
      <c r="A56" s="40">
        <v>3</v>
      </c>
      <c r="B56" s="41">
        <v>14</v>
      </c>
      <c r="C56" s="35">
        <v>9.5785010844048533E-11</v>
      </c>
      <c r="D56" s="35">
        <v>6.7704009856255835E-4</v>
      </c>
      <c r="E56" s="35">
        <v>195.71124804167789</v>
      </c>
      <c r="F56" s="35">
        <v>28.905684451500878</v>
      </c>
      <c r="G56" s="37">
        <v>35.996187907946663</v>
      </c>
      <c r="I56">
        <f t="shared" si="5"/>
        <v>14</v>
      </c>
      <c r="J56">
        <f t="shared" si="6"/>
        <v>3</v>
      </c>
      <c r="Q56">
        <v>4</v>
      </c>
      <c r="R56">
        <f>VLOOKUP(R$3,$B$63:$G$82,4,FALSE)</f>
        <v>204.3008842798844</v>
      </c>
      <c r="S56">
        <f t="shared" ref="S56:AK56" si="56">VLOOKUP(S$3,$B$63:$G$82,4,FALSE)</f>
        <v>137.25100528684834</v>
      </c>
      <c r="T56">
        <f t="shared" si="56"/>
        <v>258.20121537599061</v>
      </c>
      <c r="U56" s="1">
        <f t="shared" si="56"/>
        <v>146.1826119409254</v>
      </c>
      <c r="V56">
        <f t="shared" si="56"/>
        <v>317.84759744379915</v>
      </c>
      <c r="W56">
        <f t="shared" si="56"/>
        <v>203.99888937510275</v>
      </c>
      <c r="X56">
        <f t="shared" si="56"/>
        <v>144.84658881596266</v>
      </c>
      <c r="Y56">
        <f>VLOOKUP(Y$3,$B$63:$G$82,4,FALSE)</f>
        <v>158.60866884266116</v>
      </c>
      <c r="Z56">
        <f t="shared" si="56"/>
        <v>94.366716333335802</v>
      </c>
      <c r="AA56">
        <f t="shared" si="56"/>
        <v>151.1859425872924</v>
      </c>
      <c r="AB56">
        <f t="shared" si="56"/>
        <v>106.65237729040489</v>
      </c>
      <c r="AC56">
        <f t="shared" si="56"/>
        <v>208.18270032788948</v>
      </c>
      <c r="AD56">
        <f t="shared" si="56"/>
        <v>47.582616950498441</v>
      </c>
      <c r="AE56">
        <f t="shared" si="56"/>
        <v>136.0529901313154</v>
      </c>
      <c r="AF56">
        <f t="shared" si="56"/>
        <v>114.76453704715027</v>
      </c>
      <c r="AG56">
        <f t="shared" si="56"/>
        <v>57.005813155194041</v>
      </c>
      <c r="AH56">
        <f t="shared" si="56"/>
        <v>25.520478388313872</v>
      </c>
      <c r="AI56">
        <f t="shared" si="56"/>
        <v>43.360459001146204</v>
      </c>
      <c r="AJ56">
        <f t="shared" si="56"/>
        <v>65.648288593254591</v>
      </c>
      <c r="AK56">
        <f t="shared" si="56"/>
        <v>53.27341881252935</v>
      </c>
      <c r="AM56" s="76" t="s">
        <v>10</v>
      </c>
      <c r="AN56" s="77">
        <f>AN53/$AN$124</f>
        <v>0.61560358063261689</v>
      </c>
      <c r="AP56" s="40">
        <v>14</v>
      </c>
      <c r="AQ56" s="41">
        <v>3</v>
      </c>
      <c r="AR56" s="38">
        <f t="shared" si="13"/>
        <v>6.1822523324403384E-11</v>
      </c>
      <c r="AS56" s="38">
        <f t="shared" si="8"/>
        <v>4.3698201750050553E-4</v>
      </c>
      <c r="AT56" s="38">
        <f t="shared" si="9"/>
        <v>112.0339434744138</v>
      </c>
      <c r="AU56" s="38">
        <f t="shared" si="10"/>
        <v>18.656597054838581</v>
      </c>
      <c r="AV56" s="39">
        <f t="shared" si="11"/>
        <v>23.116190355957443</v>
      </c>
      <c r="AZ56" s="36">
        <f t="shared" si="0"/>
        <v>1.5760753416845192E-10</v>
      </c>
      <c r="BA56" s="35">
        <f t="shared" si="1"/>
        <v>1.1140221160630638E-3</v>
      </c>
      <c r="BB56" s="35">
        <f t="shared" si="2"/>
        <v>307.74519151609172</v>
      </c>
      <c r="BC56" s="35">
        <f t="shared" si="3"/>
        <v>47.56228150633946</v>
      </c>
      <c r="BD56" s="37">
        <f t="shared" si="4"/>
        <v>59.112378263904105</v>
      </c>
    </row>
    <row r="57" spans="1:56" x14ac:dyDescent="0.25">
      <c r="A57" s="40">
        <v>3</v>
      </c>
      <c r="B57" s="41">
        <v>15</v>
      </c>
      <c r="C57" s="35">
        <v>2.5462798500484012E-11</v>
      </c>
      <c r="D57" s="35">
        <v>3.5449687580069411E-4</v>
      </c>
      <c r="E57" s="35">
        <v>182.94341382434675</v>
      </c>
      <c r="F57" s="35">
        <v>27.388739084537875</v>
      </c>
      <c r="G57" s="37">
        <v>33.824703780498915</v>
      </c>
      <c r="I57">
        <f t="shared" si="5"/>
        <v>15</v>
      </c>
      <c r="J57">
        <f t="shared" si="6"/>
        <v>3</v>
      </c>
      <c r="Q57">
        <v>5</v>
      </c>
      <c r="R57">
        <f>VLOOKUP(R$3,$B$83:$G$102,4,FALSE)</f>
        <v>291.63377428186385</v>
      </c>
      <c r="S57">
        <f t="shared" ref="S57:AK57" si="57">VLOOKUP(S$3,$B$83:$G$102,4,FALSE)</f>
        <v>197.23666901423755</v>
      </c>
      <c r="T57">
        <f t="shared" si="57"/>
        <v>394.5381273767922</v>
      </c>
      <c r="U57">
        <f t="shared" si="57"/>
        <v>258.02563221613752</v>
      </c>
      <c r="V57" s="1">
        <f t="shared" si="57"/>
        <v>500.25464375813181</v>
      </c>
      <c r="W57">
        <f t="shared" si="57"/>
        <v>353.66195281438337</v>
      </c>
      <c r="X57">
        <f t="shared" si="57"/>
        <v>272.99050816424614</v>
      </c>
      <c r="Y57">
        <f t="shared" si="57"/>
        <v>283.23871468272006</v>
      </c>
      <c r="Z57">
        <f t="shared" si="57"/>
        <v>179.02950714421482</v>
      </c>
      <c r="AA57">
        <f t="shared" si="57"/>
        <v>308.74067558370609</v>
      </c>
      <c r="AB57">
        <f t="shared" si="57"/>
        <v>207.5378798818553</v>
      </c>
      <c r="AC57">
        <f t="shared" si="57"/>
        <v>365.97533862248633</v>
      </c>
      <c r="AD57">
        <f t="shared" si="57"/>
        <v>77.497074466553471</v>
      </c>
      <c r="AE57">
        <f t="shared" si="57"/>
        <v>239.06157319661003</v>
      </c>
      <c r="AF57">
        <f t="shared" si="57"/>
        <v>196.73463598882756</v>
      </c>
      <c r="AG57">
        <f t="shared" si="57"/>
        <v>100.05481956051085</v>
      </c>
      <c r="AH57">
        <f t="shared" si="57"/>
        <v>51.385064355641653</v>
      </c>
      <c r="AI57">
        <f t="shared" si="57"/>
        <v>79.925346049636815</v>
      </c>
      <c r="AJ57">
        <f t="shared" si="57"/>
        <v>124.25987928906316</v>
      </c>
      <c r="AK57">
        <f t="shared" si="57"/>
        <v>124.24659043298981</v>
      </c>
      <c r="AM57" s="76"/>
      <c r="AN57" s="77"/>
      <c r="AP57" s="40">
        <v>15</v>
      </c>
      <c r="AQ57" s="41">
        <v>3</v>
      </c>
      <c r="AR57" s="38">
        <f t="shared" si="13"/>
        <v>1.7270829241260586E-11</v>
      </c>
      <c r="AS57" s="38">
        <f t="shared" si="8"/>
        <v>2.4044705881004288E-4</v>
      </c>
      <c r="AT57" s="38">
        <f t="shared" si="9"/>
        <v>115.69729952607599</v>
      </c>
      <c r="AU57" s="38">
        <f t="shared" si="10"/>
        <v>18.577150341644572</v>
      </c>
      <c r="AV57" s="39">
        <f t="shared" si="11"/>
        <v>23.00820934162607</v>
      </c>
      <c r="AZ57" s="36">
        <f t="shared" si="0"/>
        <v>4.2733627741744601E-11</v>
      </c>
      <c r="BA57" s="35">
        <f t="shared" si="1"/>
        <v>5.9494393461073701E-4</v>
      </c>
      <c r="BB57" s="35">
        <f t="shared" si="2"/>
        <v>298.64071335042274</v>
      </c>
      <c r="BC57" s="35">
        <f t="shared" si="3"/>
        <v>45.965889426182443</v>
      </c>
      <c r="BD57" s="37">
        <f t="shared" si="4"/>
        <v>56.832913122124985</v>
      </c>
    </row>
    <row r="58" spans="1:56" x14ac:dyDescent="0.25">
      <c r="A58" s="40">
        <v>3</v>
      </c>
      <c r="B58" s="41">
        <v>16</v>
      </c>
      <c r="C58" s="35">
        <v>6.4685353050620058E-13</v>
      </c>
      <c r="D58" s="35">
        <v>4.0230611567637304E-5</v>
      </c>
      <c r="E58" s="35">
        <v>74.653292401188281</v>
      </c>
      <c r="F58" s="35">
        <v>11.516091684492389</v>
      </c>
      <c r="G58" s="37">
        <v>13.59734194158133</v>
      </c>
      <c r="I58">
        <f t="shared" si="5"/>
        <v>16</v>
      </c>
      <c r="J58">
        <f t="shared" si="6"/>
        <v>3</v>
      </c>
      <c r="Q58">
        <v>6</v>
      </c>
      <c r="R58">
        <f>VLOOKUP(R$3,$B$103:$G$122,4,FALSE)</f>
        <v>159.39807956627311</v>
      </c>
      <c r="S58">
        <f t="shared" ref="S58:AK58" si="58">VLOOKUP(S$3,$B$103:$G$122,4,FALSE)</f>
        <v>109.95258472210801</v>
      </c>
      <c r="T58">
        <f t="shared" si="58"/>
        <v>225.62337397915894</v>
      </c>
      <c r="U58">
        <f t="shared" si="58"/>
        <v>150.29800624478119</v>
      </c>
      <c r="V58">
        <f t="shared" si="58"/>
        <v>320.84625027462897</v>
      </c>
      <c r="W58" s="1">
        <f t="shared" si="58"/>
        <v>200.69490143484927</v>
      </c>
      <c r="X58">
        <f t="shared" si="58"/>
        <v>178.68556910479086</v>
      </c>
      <c r="Y58">
        <f t="shared" si="58"/>
        <v>202.50758162794406</v>
      </c>
      <c r="Z58">
        <f t="shared" si="58"/>
        <v>124.26389505208472</v>
      </c>
      <c r="AA58">
        <f t="shared" si="58"/>
        <v>203.1089631886243</v>
      </c>
      <c r="AB58">
        <f t="shared" si="58"/>
        <v>150.80696209874588</v>
      </c>
      <c r="AC58">
        <f t="shared" si="58"/>
        <v>294.65632346782854</v>
      </c>
      <c r="AD58">
        <f t="shared" si="58"/>
        <v>56.747622966618422</v>
      </c>
      <c r="AE58">
        <f t="shared" si="58"/>
        <v>178.86833182515389</v>
      </c>
      <c r="AF58">
        <f t="shared" si="58"/>
        <v>151.95882350656839</v>
      </c>
      <c r="AG58">
        <f t="shared" si="58"/>
        <v>65.926419044763037</v>
      </c>
      <c r="AH58">
        <f t="shared" si="58"/>
        <v>31.551220447113938</v>
      </c>
      <c r="AI58">
        <f t="shared" si="58"/>
        <v>50.854057844626823</v>
      </c>
      <c r="AJ58">
        <f t="shared" si="58"/>
        <v>94.928591201920995</v>
      </c>
      <c r="AK58">
        <f t="shared" si="58"/>
        <v>91.645916794580131</v>
      </c>
      <c r="AP58" s="40">
        <v>16</v>
      </c>
      <c r="AQ58" s="41">
        <v>3</v>
      </c>
      <c r="AR58" s="38">
        <f t="shared" si="13"/>
        <v>6.9564121048632699E-13</v>
      </c>
      <c r="AS58" s="38">
        <f t="shared" si="8"/>
        <v>4.3264927854093509E-5</v>
      </c>
      <c r="AT58" s="38">
        <f t="shared" si="9"/>
        <v>66.391482085687258</v>
      </c>
      <c r="AU58" s="38">
        <f t="shared" si="10"/>
        <v>12.384670689209475</v>
      </c>
      <c r="AV58" s="39">
        <f t="shared" si="11"/>
        <v>14.546109349517252</v>
      </c>
      <c r="AZ58" s="36">
        <f t="shared" si="0"/>
        <v>1.3424947409925276E-12</v>
      </c>
      <c r="BA58" s="35">
        <f t="shared" si="1"/>
        <v>8.3495539421730807E-5</v>
      </c>
      <c r="BB58" s="35">
        <f t="shared" si="2"/>
        <v>141.04477448687555</v>
      </c>
      <c r="BC58" s="35">
        <f t="shared" si="3"/>
        <v>23.900762373701866</v>
      </c>
      <c r="BD58" s="37">
        <f t="shared" si="4"/>
        <v>28.143451291098582</v>
      </c>
    </row>
    <row r="59" spans="1:56" x14ac:dyDescent="0.25">
      <c r="A59" s="40">
        <v>3</v>
      </c>
      <c r="B59" s="41">
        <v>17</v>
      </c>
      <c r="C59" s="35">
        <v>1.3840491198256616E-15</v>
      </c>
      <c r="D59" s="35">
        <v>1.5428084436798247E-6</v>
      </c>
      <c r="E59" s="35">
        <v>33.765231850642188</v>
      </c>
      <c r="F59" s="35">
        <v>5.5181573530883519</v>
      </c>
      <c r="G59" s="37">
        <v>5.9767775737035844</v>
      </c>
      <c r="I59">
        <f t="shared" si="5"/>
        <v>17</v>
      </c>
      <c r="J59">
        <f t="shared" si="6"/>
        <v>3</v>
      </c>
      <c r="Q59">
        <v>7</v>
      </c>
      <c r="R59">
        <f>VLOOKUP(R$3,$B$123:$G$142,4,FALSE)</f>
        <v>154.73806815462808</v>
      </c>
      <c r="S59">
        <f t="shared" ref="S59:AK59" si="59">VLOOKUP(S$3,$B$123:$G$142,4,FALSE)</f>
        <v>105.17850264865164</v>
      </c>
      <c r="T59">
        <f t="shared" si="59"/>
        <v>209.11972249900222</v>
      </c>
      <c r="U59">
        <f t="shared" si="59"/>
        <v>141.91272599129931</v>
      </c>
      <c r="V59">
        <f t="shared" si="59"/>
        <v>329.97896097547721</v>
      </c>
      <c r="W59">
        <f t="shared" si="59"/>
        <v>237.79661140915195</v>
      </c>
      <c r="X59" s="1">
        <f t="shared" si="59"/>
        <v>185.28798516312261</v>
      </c>
      <c r="Y59">
        <f t="shared" si="59"/>
        <v>235.855830069478</v>
      </c>
      <c r="Z59">
        <f t="shared" si="59"/>
        <v>150.50096468303622</v>
      </c>
      <c r="AA59">
        <f t="shared" si="59"/>
        <v>253.38298487609475</v>
      </c>
      <c r="AB59">
        <f t="shared" si="59"/>
        <v>189.55899518726147</v>
      </c>
      <c r="AC59">
        <f t="shared" si="59"/>
        <v>347.35250979082139</v>
      </c>
      <c r="AD59">
        <f t="shared" si="59"/>
        <v>75.381333227365445</v>
      </c>
      <c r="AE59">
        <f t="shared" si="59"/>
        <v>235.60597143833752</v>
      </c>
      <c r="AF59">
        <f t="shared" si="59"/>
        <v>194.40190262115235</v>
      </c>
      <c r="AG59">
        <f t="shared" si="59"/>
        <v>78.547749989061018</v>
      </c>
      <c r="AH59">
        <f t="shared" si="59"/>
        <v>42.859342824575563</v>
      </c>
      <c r="AI59">
        <f t="shared" si="59"/>
        <v>70.53265968520212</v>
      </c>
      <c r="AJ59">
        <f t="shared" si="59"/>
        <v>105.06261652886973</v>
      </c>
      <c r="AK59">
        <f t="shared" si="59"/>
        <v>112.69289102065305</v>
      </c>
      <c r="AP59" s="40">
        <v>17</v>
      </c>
      <c r="AQ59" s="41">
        <v>3</v>
      </c>
      <c r="AR59" s="38">
        <f t="shared" si="13"/>
        <v>1.2688855838776357E-15</v>
      </c>
      <c r="AS59" s="38">
        <f t="shared" si="8"/>
        <v>1.4144349104579547E-6</v>
      </c>
      <c r="AT59" s="38">
        <f t="shared" si="9"/>
        <v>23.39581836558996</v>
      </c>
      <c r="AU59" s="38">
        <f t="shared" si="10"/>
        <v>5.0590042033942852</v>
      </c>
      <c r="AV59" s="39">
        <f t="shared" si="11"/>
        <v>5.508645047461334</v>
      </c>
      <c r="AZ59" s="36">
        <f t="shared" si="0"/>
        <v>2.6529347037032975E-15</v>
      </c>
      <c r="BA59" s="35">
        <f t="shared" si="1"/>
        <v>2.9572433541377794E-6</v>
      </c>
      <c r="BB59" s="35">
        <f t="shared" si="2"/>
        <v>57.161050216232148</v>
      </c>
      <c r="BC59" s="35">
        <f t="shared" si="3"/>
        <v>10.577161556482636</v>
      </c>
      <c r="BD59" s="37">
        <f t="shared" si="4"/>
        <v>11.485422621164918</v>
      </c>
    </row>
    <row r="60" spans="1:56" x14ac:dyDescent="0.25">
      <c r="A60" s="40">
        <v>3</v>
      </c>
      <c r="B60" s="41">
        <v>18</v>
      </c>
      <c r="C60" s="35">
        <v>5.7128064652372898E-15</v>
      </c>
      <c r="D60" s="35">
        <v>4.1992609451781961E-6</v>
      </c>
      <c r="E60" s="35">
        <v>64.374641985089283</v>
      </c>
      <c r="F60" s="35">
        <v>10.433317601820576</v>
      </c>
      <c r="G60" s="37">
        <v>11.221109550164382</v>
      </c>
      <c r="I60">
        <f t="shared" si="5"/>
        <v>18</v>
      </c>
      <c r="J60">
        <f t="shared" si="6"/>
        <v>3</v>
      </c>
      <c r="Q60">
        <v>8</v>
      </c>
      <c r="R60">
        <f>VLOOKUP(R$3,$B$143:$G$162,4,FALSE)</f>
        <v>15.965718202967411</v>
      </c>
      <c r="S60">
        <f t="shared" ref="S60:AK60" si="60">VLOOKUP(S$3,$B$143:$G$162,4,FALSE)</f>
        <v>11.943420820056145</v>
      </c>
      <c r="T60">
        <f t="shared" si="60"/>
        <v>22.812403935169609</v>
      </c>
      <c r="U60">
        <f t="shared" si="60"/>
        <v>16.232301022780291</v>
      </c>
      <c r="V60">
        <f t="shared" si="60"/>
        <v>35.803803840357226</v>
      </c>
      <c r="W60">
        <f t="shared" si="60"/>
        <v>28.153125362858368</v>
      </c>
      <c r="X60">
        <f t="shared" si="60"/>
        <v>24.765923655026999</v>
      </c>
      <c r="Y60" s="1">
        <f t="shared" si="60"/>
        <v>28.782682624278536</v>
      </c>
      <c r="Z60">
        <f t="shared" si="60"/>
        <v>20.48194113338355</v>
      </c>
      <c r="AA60">
        <f t="shared" si="60"/>
        <v>36.77516194684749</v>
      </c>
      <c r="AB60">
        <f t="shared" si="60"/>
        <v>26.308965242198457</v>
      </c>
      <c r="AC60">
        <f t="shared" si="60"/>
        <v>49.440452921001686</v>
      </c>
      <c r="AD60">
        <f t="shared" si="60"/>
        <v>10.387718864326294</v>
      </c>
      <c r="AE60">
        <f t="shared" si="60"/>
        <v>31.252618210620394</v>
      </c>
      <c r="AF60">
        <f t="shared" si="60"/>
        <v>26.954450958903163</v>
      </c>
      <c r="AG60">
        <f t="shared" si="60"/>
        <v>11.652806665506791</v>
      </c>
      <c r="AH60">
        <f t="shared" si="60"/>
        <v>6.2994450434636544</v>
      </c>
      <c r="AI60">
        <f t="shared" si="60"/>
        <v>10.514251155775183</v>
      </c>
      <c r="AJ60">
        <f t="shared" si="60"/>
        <v>14.869518359616441</v>
      </c>
      <c r="AK60">
        <f t="shared" si="60"/>
        <v>14.639703352649175</v>
      </c>
      <c r="AP60" s="40">
        <v>18</v>
      </c>
      <c r="AQ60" s="41">
        <v>3</v>
      </c>
      <c r="AR60" s="38">
        <f t="shared" si="13"/>
        <v>6.582143764997934E-16</v>
      </c>
      <c r="AS60" s="38">
        <f t="shared" si="8"/>
        <v>4.8382768462568458E-7</v>
      </c>
      <c r="AT60" s="38">
        <f t="shared" si="9"/>
        <v>6.5783555260075968</v>
      </c>
      <c r="AU60" s="38">
        <f t="shared" si="10"/>
        <v>1.2020991227157567</v>
      </c>
      <c r="AV60" s="39">
        <f t="shared" si="11"/>
        <v>1.312347865079762</v>
      </c>
      <c r="AZ60" s="36">
        <f t="shared" si="0"/>
        <v>6.3710208417370833E-15</v>
      </c>
      <c r="BA60" s="35">
        <f t="shared" si="1"/>
        <v>4.6830886298038803E-6</v>
      </c>
      <c r="BB60" s="35">
        <f t="shared" si="2"/>
        <v>70.952997511096882</v>
      </c>
      <c r="BC60" s="35">
        <f t="shared" si="3"/>
        <v>11.635416724536332</v>
      </c>
      <c r="BD60" s="37">
        <f t="shared" si="4"/>
        <v>12.533457415244143</v>
      </c>
    </row>
    <row r="61" spans="1:56" x14ac:dyDescent="0.25">
      <c r="A61" s="40">
        <v>3</v>
      </c>
      <c r="B61" s="41">
        <v>19</v>
      </c>
      <c r="C61" s="35">
        <v>5.3824228502910268E-16</v>
      </c>
      <c r="D61" s="35">
        <v>1.7711176534914274E-6</v>
      </c>
      <c r="E61" s="35">
        <v>97.802153368990858</v>
      </c>
      <c r="F61" s="35">
        <v>16.333337766732999</v>
      </c>
      <c r="G61" s="37">
        <v>17.089158404612864</v>
      </c>
      <c r="I61">
        <f t="shared" si="5"/>
        <v>19</v>
      </c>
      <c r="J61">
        <f t="shared" si="6"/>
        <v>3</v>
      </c>
      <c r="Q61">
        <v>9</v>
      </c>
      <c r="R61">
        <f>VLOOKUP(R$3,$B$163:$G$182,4,FALSE)</f>
        <v>72.309083925331947</v>
      </c>
      <c r="S61">
        <f t="shared" ref="S61:AK61" si="61">VLOOKUP(S$3,$B$163:$G$182,4,FALSE)</f>
        <v>47.212024494107013</v>
      </c>
      <c r="T61">
        <f t="shared" si="61"/>
        <v>92.950472547238434</v>
      </c>
      <c r="U61">
        <f t="shared" si="61"/>
        <v>66.516406612137231</v>
      </c>
      <c r="V61">
        <f t="shared" si="61"/>
        <v>156.15987126806206</v>
      </c>
      <c r="W61">
        <f t="shared" si="61"/>
        <v>118.85821441832877</v>
      </c>
      <c r="X61">
        <f t="shared" si="61"/>
        <v>108.33563744394165</v>
      </c>
      <c r="Y61">
        <f t="shared" si="61"/>
        <v>140.56251412576518</v>
      </c>
      <c r="Z61" s="1">
        <f t="shared" si="61"/>
        <v>90.820404431986844</v>
      </c>
      <c r="AA61">
        <f t="shared" si="61"/>
        <v>186.20993933815237</v>
      </c>
      <c r="AB61">
        <f t="shared" si="61"/>
        <v>141.71002945500322</v>
      </c>
      <c r="AC61">
        <f t="shared" si="61"/>
        <v>257.01002884194907</v>
      </c>
      <c r="AD61">
        <f t="shared" si="61"/>
        <v>58.061675797058477</v>
      </c>
      <c r="AE61">
        <f t="shared" si="61"/>
        <v>173.41053143103264</v>
      </c>
      <c r="AF61">
        <f t="shared" si="61"/>
        <v>160.40466305522972</v>
      </c>
      <c r="AG61">
        <f t="shared" si="61"/>
        <v>62.39484388863913</v>
      </c>
      <c r="AH61">
        <f t="shared" si="61"/>
        <v>32.527067919842089</v>
      </c>
      <c r="AI61">
        <f t="shared" si="61"/>
        <v>59.270276175776296</v>
      </c>
      <c r="AJ61">
        <f t="shared" si="61"/>
        <v>84.571780553769941</v>
      </c>
      <c r="AK61">
        <f t="shared" si="61"/>
        <v>78.158040385463366</v>
      </c>
      <c r="AP61" s="40">
        <v>19</v>
      </c>
      <c r="AQ61" s="41">
        <v>3</v>
      </c>
      <c r="AR61" s="38">
        <f t="shared" si="13"/>
        <v>3.1314590905538291E-16</v>
      </c>
      <c r="AS61" s="38">
        <f t="shared" si="8"/>
        <v>1.0304248905613605E-6</v>
      </c>
      <c r="AT61" s="38">
        <f t="shared" si="9"/>
        <v>51.48585126548307</v>
      </c>
      <c r="AU61" s="38">
        <f t="shared" si="10"/>
        <v>9.5026311479702308</v>
      </c>
      <c r="AV61" s="39">
        <f t="shared" si="11"/>
        <v>9.9391245437743088</v>
      </c>
      <c r="AZ61" s="36">
        <f t="shared" si="0"/>
        <v>8.5138819408448565E-16</v>
      </c>
      <c r="BA61" s="35">
        <f t="shared" si="1"/>
        <v>2.8015425440527879E-6</v>
      </c>
      <c r="BB61" s="35">
        <f t="shared" si="2"/>
        <v>149.28800463447394</v>
      </c>
      <c r="BC61" s="35">
        <f t="shared" si="3"/>
        <v>25.83596891470323</v>
      </c>
      <c r="BD61" s="37">
        <f t="shared" si="4"/>
        <v>27.028282948387172</v>
      </c>
    </row>
    <row r="62" spans="1:56" x14ac:dyDescent="0.25">
      <c r="A62" s="40">
        <v>3</v>
      </c>
      <c r="B62" s="41">
        <v>20</v>
      </c>
      <c r="C62" s="35">
        <v>1.3427133617328888E-15</v>
      </c>
      <c r="D62" s="35">
        <v>2.9354956120685511E-6</v>
      </c>
      <c r="E62" s="35">
        <v>114.27700000877272</v>
      </c>
      <c r="F62" s="35">
        <v>18.929272685345794</v>
      </c>
      <c r="G62" s="37">
        <v>19.714624748780782</v>
      </c>
      <c r="I62">
        <f t="shared" si="5"/>
        <v>20</v>
      </c>
      <c r="J62">
        <f t="shared" si="6"/>
        <v>3</v>
      </c>
      <c r="Q62">
        <v>10</v>
      </c>
      <c r="R62">
        <f>VLOOKUP(R$3,$B$183:$G$202,4,FALSE)</f>
        <v>141.19829989082174</v>
      </c>
      <c r="S62">
        <f t="shared" ref="S62:AK62" si="62">VLOOKUP(S$3,$B$183:$G$202,4,FALSE)</f>
        <v>93.296230599806307</v>
      </c>
      <c r="T62">
        <f t="shared" si="62"/>
        <v>187.52993890211607</v>
      </c>
      <c r="U62">
        <f t="shared" si="62"/>
        <v>124.91723807594084</v>
      </c>
      <c r="V62">
        <f t="shared" si="62"/>
        <v>315.60696732358633</v>
      </c>
      <c r="W62">
        <f t="shared" si="62"/>
        <v>227.61198697476499</v>
      </c>
      <c r="X62">
        <f t="shared" si="62"/>
        <v>213.89618576189471</v>
      </c>
      <c r="Y62">
        <f t="shared" si="62"/>
        <v>296.5646021640552</v>
      </c>
      <c r="Z62">
        <f t="shared" si="62"/>
        <v>219.04038117729652</v>
      </c>
      <c r="AA62" s="1">
        <f t="shared" si="62"/>
        <v>402.76173168287465</v>
      </c>
      <c r="AB62">
        <f t="shared" si="62"/>
        <v>343.44224138583479</v>
      </c>
      <c r="AC62">
        <f t="shared" si="62"/>
        <v>660.39363596666408</v>
      </c>
      <c r="AD62">
        <f t="shared" si="62"/>
        <v>148.10110438557845</v>
      </c>
      <c r="AE62">
        <f t="shared" si="62"/>
        <v>443.58688677283919</v>
      </c>
      <c r="AF62">
        <f t="shared" si="62"/>
        <v>391.73910509385905</v>
      </c>
      <c r="AG62">
        <f t="shared" si="62"/>
        <v>168.48699785672227</v>
      </c>
      <c r="AH62">
        <f t="shared" si="62"/>
        <v>80.176077027825116</v>
      </c>
      <c r="AI62">
        <f t="shared" si="62"/>
        <v>135.96506977626623</v>
      </c>
      <c r="AJ62">
        <f t="shared" si="62"/>
        <v>221.94591566129216</v>
      </c>
      <c r="AK62">
        <f t="shared" si="62"/>
        <v>211.73416108698251</v>
      </c>
      <c r="AP62" s="40">
        <v>20</v>
      </c>
      <c r="AQ62" s="41">
        <v>3</v>
      </c>
      <c r="AR62" s="38">
        <f t="shared" si="13"/>
        <v>9.8889742870368383E-16</v>
      </c>
      <c r="AS62" s="38">
        <f t="shared" si="8"/>
        <v>2.1619685522449006E-6</v>
      </c>
      <c r="AT62" s="38">
        <f t="shared" si="9"/>
        <v>80.05934702625575</v>
      </c>
      <c r="AU62" s="38">
        <f t="shared" si="10"/>
        <v>13.941254789935721</v>
      </c>
      <c r="AV62" s="39">
        <f t="shared" si="11"/>
        <v>14.716973955166671</v>
      </c>
      <c r="AZ62" s="36">
        <f t="shared" si="0"/>
        <v>2.3316107904365729E-15</v>
      </c>
      <c r="BA62" s="35">
        <f t="shared" si="1"/>
        <v>5.0974641643134512E-6</v>
      </c>
      <c r="BB62" s="35">
        <f t="shared" si="2"/>
        <v>194.33634703502847</v>
      </c>
      <c r="BC62" s="35">
        <f t="shared" si="3"/>
        <v>32.870527475281513</v>
      </c>
      <c r="BD62" s="37">
        <f t="shared" si="4"/>
        <v>34.431598703947451</v>
      </c>
    </row>
    <row r="63" spans="1:56" x14ac:dyDescent="0.25">
      <c r="A63" s="40">
        <v>4</v>
      </c>
      <c r="B63" s="41">
        <v>1</v>
      </c>
      <c r="C63" s="35">
        <v>9.3751127200700529E-2</v>
      </c>
      <c r="D63" s="35">
        <v>10.6356549077559</v>
      </c>
      <c r="E63" s="35">
        <v>204.3008842798844</v>
      </c>
      <c r="F63" s="35">
        <v>28.96810874533298</v>
      </c>
      <c r="G63" s="37">
        <v>34.093085044900754</v>
      </c>
      <c r="I63">
        <f t="shared" si="5"/>
        <v>1</v>
      </c>
      <c r="J63">
        <f t="shared" si="6"/>
        <v>4</v>
      </c>
      <c r="Q63">
        <v>11</v>
      </c>
      <c r="R63">
        <f>VLOOKUP(R$3,$B$203:$G$222,4,FALSE)</f>
        <v>80.322005327214413</v>
      </c>
      <c r="S63">
        <f t="shared" ref="S63:AK63" si="63">VLOOKUP(S$3,$B$203:$G$222,4,FALSE)</f>
        <v>54.852218191269628</v>
      </c>
      <c r="T63">
        <f t="shared" si="63"/>
        <v>112.62946450072224</v>
      </c>
      <c r="U63">
        <f t="shared" si="63"/>
        <v>73.516519429700466</v>
      </c>
      <c r="V63">
        <f t="shared" si="63"/>
        <v>176.41974993299948</v>
      </c>
      <c r="W63">
        <f t="shared" si="63"/>
        <v>140.75798156424506</v>
      </c>
      <c r="X63">
        <f t="shared" si="63"/>
        <v>133.21815997534827</v>
      </c>
      <c r="Y63">
        <f t="shared" si="63"/>
        <v>176.61053087165513</v>
      </c>
      <c r="Z63">
        <f t="shared" si="63"/>
        <v>138.31280931933671</v>
      </c>
      <c r="AA63">
        <f t="shared" si="63"/>
        <v>285.13455830890882</v>
      </c>
      <c r="AB63" s="1">
        <f t="shared" si="63"/>
        <v>225.90412596406372</v>
      </c>
      <c r="AC63">
        <f t="shared" si="63"/>
        <v>486.42461432091937</v>
      </c>
      <c r="AD63">
        <f t="shared" si="63"/>
        <v>111.81746435523935</v>
      </c>
      <c r="AE63">
        <f t="shared" si="63"/>
        <v>339.52015561234595</v>
      </c>
      <c r="AF63">
        <f t="shared" si="63"/>
        <v>314.85721320388666</v>
      </c>
      <c r="AG63">
        <f t="shared" si="63"/>
        <v>128.99911829201716</v>
      </c>
      <c r="AH63">
        <f t="shared" si="63"/>
        <v>66.180676160500141</v>
      </c>
      <c r="AI63">
        <f t="shared" si="63"/>
        <v>115.40243573363912</v>
      </c>
      <c r="AJ63">
        <f t="shared" si="63"/>
        <v>153.92949982612794</v>
      </c>
      <c r="AK63">
        <f t="shared" si="63"/>
        <v>169.84861760616937</v>
      </c>
      <c r="AP63" s="40">
        <v>1</v>
      </c>
      <c r="AQ63" s="41">
        <v>4</v>
      </c>
      <c r="AR63" s="38">
        <f t="shared" si="13"/>
        <v>0.13132910204105988</v>
      </c>
      <c r="AS63" s="38">
        <f t="shared" si="8"/>
        <v>14.89871162470393</v>
      </c>
      <c r="AT63" s="38">
        <f t="shared" si="9"/>
        <v>297.86981959141633</v>
      </c>
      <c r="AU63" s="38">
        <f t="shared" si="10"/>
        <v>40.579306328851551</v>
      </c>
      <c r="AV63" s="39">
        <f t="shared" si="11"/>
        <v>47.591854033428433</v>
      </c>
      <c r="AZ63" s="36">
        <f t="shared" si="0"/>
        <v>0.22508022924176041</v>
      </c>
      <c r="BA63" s="35">
        <f t="shared" si="1"/>
        <v>25.534366532459828</v>
      </c>
      <c r="BB63" s="35">
        <f t="shared" si="2"/>
        <v>502.1707038713007</v>
      </c>
      <c r="BC63" s="35">
        <f t="shared" si="3"/>
        <v>69.547415074184528</v>
      </c>
      <c r="BD63" s="37">
        <f t="shared" si="4"/>
        <v>81.684939078329194</v>
      </c>
    </row>
    <row r="64" spans="1:56" x14ac:dyDescent="0.25">
      <c r="A64" s="40">
        <v>4</v>
      </c>
      <c r="B64" s="41">
        <v>2</v>
      </c>
      <c r="C64" s="35">
        <v>0.43881257830691212</v>
      </c>
      <c r="D64" s="35">
        <v>17.481894219371782</v>
      </c>
      <c r="E64" s="35">
        <v>137.25100528684834</v>
      </c>
      <c r="F64" s="35">
        <v>19.057935968232346</v>
      </c>
      <c r="G64" s="37">
        <v>20.708443546667503</v>
      </c>
      <c r="I64">
        <f t="shared" si="5"/>
        <v>2</v>
      </c>
      <c r="J64">
        <f t="shared" si="6"/>
        <v>4</v>
      </c>
      <c r="Q64">
        <v>12</v>
      </c>
      <c r="R64">
        <f>VLOOKUP(R$3,$B$223:$G$242,4,FALSE)</f>
        <v>116.24391706376115</v>
      </c>
      <c r="S64">
        <f t="shared" ref="S64:AK64" si="64">VLOOKUP(S$3,$B$223:$G$242,4,FALSE)</f>
        <v>88.045484570517388</v>
      </c>
      <c r="T64">
        <f t="shared" si="64"/>
        <v>169.51139810340115</v>
      </c>
      <c r="U64">
        <f t="shared" si="64"/>
        <v>118.81917871773693</v>
      </c>
      <c r="V64">
        <f t="shared" si="64"/>
        <v>257.85775726907241</v>
      </c>
      <c r="W64">
        <f t="shared" si="64"/>
        <v>227.82879659567482</v>
      </c>
      <c r="X64">
        <f t="shared" si="64"/>
        <v>202.45294537166714</v>
      </c>
      <c r="Y64">
        <f t="shared" si="64"/>
        <v>275.59831945286015</v>
      </c>
      <c r="Z64">
        <f t="shared" si="64"/>
        <v>207.68577308164453</v>
      </c>
      <c r="AA64">
        <f t="shared" si="64"/>
        <v>455.54076224878406</v>
      </c>
      <c r="AB64">
        <f t="shared" si="64"/>
        <v>403.01410328989886</v>
      </c>
      <c r="AC64" s="1">
        <f t="shared" si="64"/>
        <v>823.37434663079989</v>
      </c>
      <c r="AD64">
        <f t="shared" si="64"/>
        <v>207.50745273558184</v>
      </c>
      <c r="AE64">
        <f t="shared" si="64"/>
        <v>675.51526202594175</v>
      </c>
      <c r="AF64">
        <f t="shared" si="64"/>
        <v>604.79659355712602</v>
      </c>
      <c r="AG64">
        <f t="shared" si="64"/>
        <v>251.96230795285013</v>
      </c>
      <c r="AH64">
        <f t="shared" si="64"/>
        <v>137.08180079951077</v>
      </c>
      <c r="AI64">
        <f t="shared" si="64"/>
        <v>216.14059035231847</v>
      </c>
      <c r="AJ64">
        <f t="shared" si="64"/>
        <v>337.81451439729818</v>
      </c>
      <c r="AK64">
        <f t="shared" si="64"/>
        <v>320.69746556215034</v>
      </c>
      <c r="AP64" s="40">
        <v>2</v>
      </c>
      <c r="AQ64" s="41">
        <v>4</v>
      </c>
      <c r="AR64" s="38">
        <f t="shared" si="13"/>
        <v>0.50618268949873391</v>
      </c>
      <c r="AS64" s="38">
        <f t="shared" si="8"/>
        <v>20.165858206791942</v>
      </c>
      <c r="AT64" s="38">
        <f t="shared" si="9"/>
        <v>169.80261295627255</v>
      </c>
      <c r="AU64" s="38">
        <f t="shared" si="10"/>
        <v>21.98386682969555</v>
      </c>
      <c r="AV64" s="39">
        <f t="shared" si="11"/>
        <v>24.280655592147639</v>
      </c>
      <c r="AZ64" s="36">
        <f t="shared" si="0"/>
        <v>0.94499526780564602</v>
      </c>
      <c r="BA64" s="35">
        <f t="shared" si="1"/>
        <v>37.64775242616372</v>
      </c>
      <c r="BB64" s="35">
        <f t="shared" si="2"/>
        <v>307.05361824312092</v>
      </c>
      <c r="BC64" s="35">
        <f t="shared" si="3"/>
        <v>41.0418027979279</v>
      </c>
      <c r="BD64" s="37">
        <f t="shared" si="4"/>
        <v>44.989099138815142</v>
      </c>
    </row>
    <row r="65" spans="1:56" x14ac:dyDescent="0.25">
      <c r="A65" s="40">
        <v>4</v>
      </c>
      <c r="B65" s="41">
        <v>3</v>
      </c>
      <c r="C65" s="35">
        <v>16.211030103814981</v>
      </c>
      <c r="D65" s="35">
        <v>129.72901582962041</v>
      </c>
      <c r="E65" s="35">
        <v>258.20121537599061</v>
      </c>
      <c r="F65" s="35">
        <v>34.71977909981721</v>
      </c>
      <c r="G65" s="37">
        <v>36.024328495494295</v>
      </c>
      <c r="I65">
        <f t="shared" si="5"/>
        <v>3</v>
      </c>
      <c r="J65">
        <f t="shared" si="6"/>
        <v>4</v>
      </c>
      <c r="Q65">
        <v>13</v>
      </c>
      <c r="R65">
        <f>VLOOKUP(R$3,$B$243:$G$262,4,FALSE)</f>
        <v>32.678188098437573</v>
      </c>
      <c r="S65">
        <f t="shared" ref="S65:AK65" si="65">VLOOKUP(S$3,$B$243:$G$262,4,FALSE)</f>
        <v>24.80280920738511</v>
      </c>
      <c r="T65">
        <f t="shared" si="65"/>
        <v>44.990935204688022</v>
      </c>
      <c r="U65">
        <f t="shared" si="65"/>
        <v>35.846994359641471</v>
      </c>
      <c r="V65">
        <f t="shared" si="65"/>
        <v>72.025990274608048</v>
      </c>
      <c r="W65">
        <f t="shared" si="65"/>
        <v>58.027415849364992</v>
      </c>
      <c r="X65">
        <f t="shared" si="65"/>
        <v>57.964666699310179</v>
      </c>
      <c r="Y65">
        <f t="shared" si="65"/>
        <v>76.637171460794036</v>
      </c>
      <c r="Z65">
        <f t="shared" si="65"/>
        <v>62.002345199732346</v>
      </c>
      <c r="AA65">
        <f t="shared" si="65"/>
        <v>135.02335089465214</v>
      </c>
      <c r="AB65">
        <f t="shared" si="65"/>
        <v>122.53340982924325</v>
      </c>
      <c r="AC65">
        <f t="shared" si="65"/>
        <v>274.0344677264834</v>
      </c>
      <c r="AD65" s="1">
        <f t="shared" si="65"/>
        <v>64.045588494106411</v>
      </c>
      <c r="AE65">
        <f t="shared" si="65"/>
        <v>237.35463739594712</v>
      </c>
      <c r="AF65">
        <f t="shared" si="65"/>
        <v>224.50742899077773</v>
      </c>
      <c r="AG65">
        <f t="shared" si="65"/>
        <v>94.317873367443198</v>
      </c>
      <c r="AH65">
        <f t="shared" si="65"/>
        <v>49.471882304796758</v>
      </c>
      <c r="AI65">
        <f t="shared" si="65"/>
        <v>81.86028828519737</v>
      </c>
      <c r="AJ65">
        <f t="shared" si="65"/>
        <v>128.41542772953474</v>
      </c>
      <c r="AK65">
        <f t="shared" si="65"/>
        <v>126.23748040570501</v>
      </c>
      <c r="AP65" s="40">
        <v>3</v>
      </c>
      <c r="AQ65" s="41">
        <v>4</v>
      </c>
      <c r="AR65" s="38">
        <f t="shared" si="13"/>
        <v>14.414948212169648</v>
      </c>
      <c r="AS65" s="38">
        <f t="shared" si="8"/>
        <v>115.35584307869705</v>
      </c>
      <c r="AT65" s="38">
        <f t="shared" si="9"/>
        <v>274.87406375794654</v>
      </c>
      <c r="AU65" s="38">
        <f t="shared" si="10"/>
        <v>30.873042271635484</v>
      </c>
      <c r="AV65" s="39">
        <f t="shared" si="11"/>
        <v>31.065702564293964</v>
      </c>
      <c r="AZ65" s="36">
        <f t="shared" si="0"/>
        <v>30.625978315984629</v>
      </c>
      <c r="BA65" s="35">
        <f t="shared" si="1"/>
        <v>245.08485890831747</v>
      </c>
      <c r="BB65" s="35">
        <f t="shared" si="2"/>
        <v>533.0752791339371</v>
      </c>
      <c r="BC65" s="35">
        <f t="shared" si="3"/>
        <v>65.592821371452686</v>
      </c>
      <c r="BD65" s="37">
        <f t="shared" si="4"/>
        <v>67.090031059788259</v>
      </c>
    </row>
    <row r="66" spans="1:56" x14ac:dyDescent="0.25">
      <c r="A66" s="40">
        <v>4</v>
      </c>
      <c r="B66" s="41">
        <v>4</v>
      </c>
      <c r="C66" s="35">
        <v>124.52862614561757</v>
      </c>
      <c r="D66" s="35">
        <v>244.32740214756416</v>
      </c>
      <c r="E66" s="35">
        <v>146.1826119409254</v>
      </c>
      <c r="F66" s="35">
        <v>19.111902360167164</v>
      </c>
      <c r="G66" s="37">
        <v>17.960367426514342</v>
      </c>
      <c r="I66">
        <f t="shared" si="5"/>
        <v>4</v>
      </c>
      <c r="J66">
        <f t="shared" si="6"/>
        <v>4</v>
      </c>
      <c r="Q66">
        <v>14</v>
      </c>
      <c r="R66">
        <f>VLOOKUP(R$3,$B$263:$G$282,4,FALSE)</f>
        <v>77.197198283532572</v>
      </c>
      <c r="S66">
        <f t="shared" ref="S66:AK66" si="66">VLOOKUP(S$3,$B$263:$G$282,4,FALSE)</f>
        <v>62.517067194296146</v>
      </c>
      <c r="T66">
        <f t="shared" si="66"/>
        <v>112.0339434744138</v>
      </c>
      <c r="U66">
        <f t="shared" si="66"/>
        <v>81.993763448212519</v>
      </c>
      <c r="V66">
        <f t="shared" si="66"/>
        <v>178.25566695501237</v>
      </c>
      <c r="W66">
        <f t="shared" si="66"/>
        <v>146.72581589577024</v>
      </c>
      <c r="X66">
        <f t="shared" si="66"/>
        <v>145.19353748091757</v>
      </c>
      <c r="Y66">
        <f t="shared" si="66"/>
        <v>183.91626878553001</v>
      </c>
      <c r="Z66">
        <f t="shared" si="66"/>
        <v>148.14751564121261</v>
      </c>
      <c r="AA66">
        <f t="shared" si="66"/>
        <v>323.55386973457644</v>
      </c>
      <c r="AB66">
        <f t="shared" si="66"/>
        <v>297.64604388085814</v>
      </c>
      <c r="AC66">
        <f t="shared" si="66"/>
        <v>715.12759327694641</v>
      </c>
      <c r="AD66">
        <f t="shared" si="66"/>
        <v>190.70998316213388</v>
      </c>
      <c r="AE66" s="1">
        <f t="shared" si="66"/>
        <v>649.1455194522033</v>
      </c>
      <c r="AF66">
        <f t="shared" si="66"/>
        <v>673.03548767572295</v>
      </c>
      <c r="AG66">
        <f t="shared" si="66"/>
        <v>296.03701568831343</v>
      </c>
      <c r="AH66">
        <f t="shared" si="66"/>
        <v>163.00371250260787</v>
      </c>
      <c r="AI66">
        <f t="shared" si="66"/>
        <v>263.10736469441844</v>
      </c>
      <c r="AJ66">
        <f t="shared" si="66"/>
        <v>413.95773012241887</v>
      </c>
      <c r="AK66">
        <f t="shared" si="66"/>
        <v>371.99526793699874</v>
      </c>
      <c r="AP66" s="40">
        <v>4</v>
      </c>
      <c r="AQ66" s="41">
        <v>4</v>
      </c>
      <c r="AR66" s="38">
        <f t="shared" si="13"/>
        <v>124.52862614561757</v>
      </c>
      <c r="AS66" s="38">
        <f t="shared" si="8"/>
        <v>244.32740214756416</v>
      </c>
      <c r="AT66" s="38">
        <f t="shared" si="9"/>
        <v>146.1826119409254</v>
      </c>
      <c r="AU66" s="38">
        <f t="shared" si="10"/>
        <v>19.111902360167164</v>
      </c>
      <c r="AV66" s="39">
        <f t="shared" si="11"/>
        <v>17.960367426514342</v>
      </c>
      <c r="AZ66" s="36">
        <f t="shared" si="0"/>
        <v>249.05725229123513</v>
      </c>
      <c r="BA66" s="35">
        <f t="shared" si="1"/>
        <v>488.65480429512832</v>
      </c>
      <c r="BB66" s="35">
        <f t="shared" si="2"/>
        <v>292.3652238818508</v>
      </c>
      <c r="BC66" s="35">
        <f t="shared" si="3"/>
        <v>38.223804720334329</v>
      </c>
      <c r="BD66" s="37">
        <f t="shared" si="4"/>
        <v>35.920734853028684</v>
      </c>
    </row>
    <row r="67" spans="1:56" x14ac:dyDescent="0.25">
      <c r="A67" s="40">
        <v>4</v>
      </c>
      <c r="B67" s="41">
        <v>5</v>
      </c>
      <c r="C67" s="35">
        <v>20.198940991836089</v>
      </c>
      <c r="D67" s="35">
        <v>160.59091309710433</v>
      </c>
      <c r="E67" s="35">
        <v>317.84759744379915</v>
      </c>
      <c r="F67" s="35">
        <v>42.734725758792031</v>
      </c>
      <c r="G67" s="37">
        <v>42.775011316483813</v>
      </c>
      <c r="I67">
        <f t="shared" si="5"/>
        <v>5</v>
      </c>
      <c r="J67">
        <f t="shared" si="6"/>
        <v>4</v>
      </c>
      <c r="Q67">
        <v>15</v>
      </c>
      <c r="R67">
        <f>VLOOKUP(R$3,$B$283:$G$302,4,FALSE)</f>
        <v>86.821106439245327</v>
      </c>
      <c r="S67">
        <f t="shared" ref="S67:AK67" si="67">VLOOKUP(S$3,$B$283:$G$302,4,FALSE)</f>
        <v>63.320485599173722</v>
      </c>
      <c r="T67">
        <f t="shared" si="67"/>
        <v>115.69729952607599</v>
      </c>
      <c r="U67">
        <f t="shared" si="67"/>
        <v>76.558877120786775</v>
      </c>
      <c r="V67">
        <f t="shared" si="67"/>
        <v>161.98874418291811</v>
      </c>
      <c r="W67">
        <f t="shared" si="67"/>
        <v>137.59951169936738</v>
      </c>
      <c r="X67">
        <f t="shared" si="67"/>
        <v>132.44557239147875</v>
      </c>
      <c r="Y67">
        <f t="shared" si="67"/>
        <v>175.85316083401693</v>
      </c>
      <c r="Z67">
        <f t="shared" si="67"/>
        <v>151.4934520429355</v>
      </c>
      <c r="AA67">
        <f t="shared" si="67"/>
        <v>315.58096576851977</v>
      </c>
      <c r="AB67">
        <f t="shared" si="67"/>
        <v>304.71785227709</v>
      </c>
      <c r="AC67">
        <f t="shared" si="67"/>
        <v>706.41937121289152</v>
      </c>
      <c r="AD67">
        <f t="shared" si="67"/>
        <v>199.0359665206802</v>
      </c>
      <c r="AE67">
        <f t="shared" si="67"/>
        <v>745.66360460751139</v>
      </c>
      <c r="AF67" s="1">
        <f t="shared" si="67"/>
        <v>704.44580949787178</v>
      </c>
      <c r="AG67">
        <f t="shared" si="67"/>
        <v>356.25811436834402</v>
      </c>
      <c r="AH67">
        <f t="shared" si="67"/>
        <v>200.94726495575327</v>
      </c>
      <c r="AI67">
        <f t="shared" si="67"/>
        <v>332.52791212343516</v>
      </c>
      <c r="AJ67">
        <f t="shared" si="67"/>
        <v>523.38318042987385</v>
      </c>
      <c r="AK67">
        <f t="shared" si="67"/>
        <v>498.08411672379492</v>
      </c>
      <c r="AP67" s="40">
        <v>5</v>
      </c>
      <c r="AQ67" s="41">
        <v>4</v>
      </c>
      <c r="AR67" s="38">
        <f t="shared" si="13"/>
        <v>15.442401838203319</v>
      </c>
      <c r="AS67" s="38">
        <f t="shared" si="8"/>
        <v>122.77422923369055</v>
      </c>
      <c r="AT67" s="38">
        <f t="shared" si="9"/>
        <v>258.02563221613752</v>
      </c>
      <c r="AU67" s="38">
        <f t="shared" si="10"/>
        <v>32.671356774566092</v>
      </c>
      <c r="AV67" s="39">
        <f t="shared" si="11"/>
        <v>33.386200998759669</v>
      </c>
      <c r="AZ67" s="36">
        <f t="shared" ref="AZ67:AZ130" si="68">C67+AR67</f>
        <v>35.641342830039406</v>
      </c>
      <c r="BA67" s="35">
        <f t="shared" ref="BA67:BA130" si="69">D67+AS67</f>
        <v>283.36514233079487</v>
      </c>
      <c r="BB67" s="35">
        <f t="shared" ref="BB67:BB130" si="70">E67+AT67</f>
        <v>575.87322965993667</v>
      </c>
      <c r="BC67" s="35">
        <f t="shared" ref="BC67:BC130" si="71">F67+AU67</f>
        <v>75.406082533358131</v>
      </c>
      <c r="BD67" s="37">
        <f t="shared" ref="BD67:BD130" si="72">G67+AV67</f>
        <v>76.161212315243489</v>
      </c>
    </row>
    <row r="68" spans="1:56" x14ac:dyDescent="0.25">
      <c r="A68" s="40">
        <v>4</v>
      </c>
      <c r="B68" s="41">
        <v>6</v>
      </c>
      <c r="C68" s="35">
        <v>1.4059956740820756</v>
      </c>
      <c r="D68" s="35">
        <v>37.021933230525761</v>
      </c>
      <c r="E68" s="35">
        <v>203.99888937510275</v>
      </c>
      <c r="F68" s="35">
        <v>28.092568346973639</v>
      </c>
      <c r="G68" s="37">
        <v>30.48180698999424</v>
      </c>
      <c r="I68">
        <f t="shared" ref="I68:I131" si="73">B68</f>
        <v>6</v>
      </c>
      <c r="J68">
        <f t="shared" ref="J68:J131" si="74">A68</f>
        <v>4</v>
      </c>
      <c r="Q68">
        <v>16</v>
      </c>
      <c r="R68">
        <f>VLOOKUP(R$3,$B$303:$G$322,4,FALSE)</f>
        <v>48.342919179021209</v>
      </c>
      <c r="S68">
        <f t="shared" ref="S68:AK68" si="75">VLOOKUP(S$3,$B$303:$G$322,4,FALSE)</f>
        <v>35.499714284226968</v>
      </c>
      <c r="T68">
        <f t="shared" si="75"/>
        <v>66.391482085687258</v>
      </c>
      <c r="U68">
        <f t="shared" si="75"/>
        <v>53.56344534001105</v>
      </c>
      <c r="V68">
        <f t="shared" si="75"/>
        <v>116.05699974686588</v>
      </c>
      <c r="W68">
        <f t="shared" si="75"/>
        <v>83.914915792038542</v>
      </c>
      <c r="X68">
        <f t="shared" si="75"/>
        <v>75.143835314807873</v>
      </c>
      <c r="Y68">
        <f t="shared" si="75"/>
        <v>106.72910368912254</v>
      </c>
      <c r="Z68">
        <f t="shared" si="75"/>
        <v>82.973073120992538</v>
      </c>
      <c r="AA68">
        <f t="shared" si="75"/>
        <v>191.24002505796972</v>
      </c>
      <c r="AB68">
        <f t="shared" si="75"/>
        <v>176.05677957017477</v>
      </c>
      <c r="AC68">
        <f t="shared" si="75"/>
        <v>413.85485630218233</v>
      </c>
      <c r="AD68">
        <f t="shared" si="75"/>
        <v>117.24205858622672</v>
      </c>
      <c r="AE68">
        <f t="shared" si="75"/>
        <v>459.69451265771443</v>
      </c>
      <c r="AF68">
        <f t="shared" si="75"/>
        <v>497.23801937511161</v>
      </c>
      <c r="AG68" s="1">
        <f t="shared" si="75"/>
        <v>217.83317949499886</v>
      </c>
      <c r="AH68">
        <f t="shared" si="75"/>
        <v>143.25306846153569</v>
      </c>
      <c r="AI68">
        <f t="shared" si="75"/>
        <v>239.27213852758706</v>
      </c>
      <c r="AJ68">
        <f t="shared" si="75"/>
        <v>388.31822193441769</v>
      </c>
      <c r="AK68">
        <f t="shared" si="75"/>
        <v>373.44076741232175</v>
      </c>
      <c r="AP68" s="40">
        <v>6</v>
      </c>
      <c r="AQ68" s="41">
        <v>4</v>
      </c>
      <c r="AR68" s="38">
        <f t="shared" ref="AR68:AR131" si="76">VLOOKUP($AP68,$Q$4:$AK$23,$AQ68+1)</f>
        <v>1.0462906535837566</v>
      </c>
      <c r="AS68" s="38">
        <f t="shared" ref="AS68:AS131" si="77">VLOOKUP($AP68,$Q$28:$AK$47,$AQ68+1)</f>
        <v>27.550371192991154</v>
      </c>
      <c r="AT68" s="38">
        <f t="shared" ref="AT68:AT131" si="78">VLOOKUP($AP68,$Q$53:$AK$72,$AQ68+1)</f>
        <v>150.29800624478119</v>
      </c>
      <c r="AU68" s="38">
        <f t="shared" ref="AU68:AU131" si="79">VLOOKUP($AP68,$Q$77:$AK$96,$AQ68+1)</f>
        <v>20.905463820712704</v>
      </c>
      <c r="AV68" s="39">
        <f t="shared" ref="AV68:AV131" si="80">VLOOKUP($AP68,$Q$101:$AK$120,$AQ68+1)</f>
        <v>22.774400354082854</v>
      </c>
      <c r="AZ68" s="36">
        <f t="shared" si="68"/>
        <v>2.4522863276658322</v>
      </c>
      <c r="BA68" s="35">
        <f t="shared" si="69"/>
        <v>64.572304423516911</v>
      </c>
      <c r="BB68" s="35">
        <f t="shared" si="70"/>
        <v>354.29689561988391</v>
      </c>
      <c r="BC68" s="35">
        <f t="shared" si="71"/>
        <v>48.998032167686347</v>
      </c>
      <c r="BD68" s="37">
        <f t="shared" si="72"/>
        <v>53.256207344077097</v>
      </c>
    </row>
    <row r="69" spans="1:56" x14ac:dyDescent="0.25">
      <c r="A69" s="40">
        <v>4</v>
      </c>
      <c r="B69" s="41">
        <v>7</v>
      </c>
      <c r="C69" s="35">
        <v>4.1420411234244642E-2</v>
      </c>
      <c r="D69" s="35">
        <v>6.0635920058656456</v>
      </c>
      <c r="E69" s="35">
        <v>144.84658881596266</v>
      </c>
      <c r="F69" s="35">
        <v>20.642995796954562</v>
      </c>
      <c r="G69" s="37">
        <v>24.580059478949085</v>
      </c>
      <c r="I69">
        <f t="shared" si="73"/>
        <v>7</v>
      </c>
      <c r="J69">
        <f t="shared" si="74"/>
        <v>4</v>
      </c>
      <c r="Q69">
        <v>17</v>
      </c>
      <c r="R69">
        <f>VLOOKUP(R$3,$B$323:$G$342,4,FALSE)</f>
        <v>19.919207349907655</v>
      </c>
      <c r="S69">
        <f t="shared" ref="S69:AK69" si="81">VLOOKUP(S$3,$B$323:$G$342,4,FALSE)</f>
        <v>14.235370674086477</v>
      </c>
      <c r="T69">
        <f t="shared" si="81"/>
        <v>23.39581836558996</v>
      </c>
      <c r="U69">
        <f t="shared" si="81"/>
        <v>18.671376473989017</v>
      </c>
      <c r="V69">
        <f t="shared" si="81"/>
        <v>46.369422629929474</v>
      </c>
      <c r="W69">
        <f t="shared" si="81"/>
        <v>31.273934654391891</v>
      </c>
      <c r="X69">
        <f t="shared" si="81"/>
        <v>31.992782409292431</v>
      </c>
      <c r="Y69">
        <f t="shared" si="81"/>
        <v>45.080773296732858</v>
      </c>
      <c r="Z69">
        <f t="shared" si="81"/>
        <v>33.705925259511197</v>
      </c>
      <c r="AA69">
        <f t="shared" si="81"/>
        <v>71.045297724841546</v>
      </c>
      <c r="AB69">
        <f t="shared" si="81"/>
        <v>70.410128411236585</v>
      </c>
      <c r="AC69">
        <f t="shared" si="81"/>
        <v>175.85907366150946</v>
      </c>
      <c r="AD69">
        <f t="shared" si="81"/>
        <v>48.03422385123573</v>
      </c>
      <c r="AE69">
        <f t="shared" si="81"/>
        <v>197.75990791353709</v>
      </c>
      <c r="AF69">
        <f t="shared" si="81"/>
        <v>220.00507390422214</v>
      </c>
      <c r="AG69">
        <f t="shared" si="81"/>
        <v>111.15821119624181</v>
      </c>
      <c r="AH69" s="1">
        <f t="shared" si="81"/>
        <v>60.738786203591324</v>
      </c>
      <c r="AI69">
        <f t="shared" si="81"/>
        <v>122.60247146532869</v>
      </c>
      <c r="AJ69">
        <f t="shared" si="81"/>
        <v>204.50353024595336</v>
      </c>
      <c r="AK69">
        <f t="shared" si="81"/>
        <v>200.98030378332291</v>
      </c>
      <c r="AP69" s="40">
        <v>7</v>
      </c>
      <c r="AQ69" s="41">
        <v>4</v>
      </c>
      <c r="AR69" s="38">
        <f t="shared" si="76"/>
        <v>4.058144218640037E-2</v>
      </c>
      <c r="AS69" s="38">
        <f t="shared" si="77"/>
        <v>5.9407741520566191</v>
      </c>
      <c r="AT69" s="38">
        <f t="shared" si="78"/>
        <v>141.91272599129931</v>
      </c>
      <c r="AU69" s="38">
        <f t="shared" si="79"/>
        <v>20.224872605697932</v>
      </c>
      <c r="AV69" s="39">
        <f t="shared" si="80"/>
        <v>23.870156290147094</v>
      </c>
      <c r="AZ69" s="36">
        <f t="shared" si="68"/>
        <v>8.2001853420645004E-2</v>
      </c>
      <c r="BA69" s="35">
        <f t="shared" si="69"/>
        <v>12.004366157922265</v>
      </c>
      <c r="BB69" s="35">
        <f t="shared" si="70"/>
        <v>286.75931480726194</v>
      </c>
      <c r="BC69" s="35">
        <f t="shared" si="71"/>
        <v>40.867868402652491</v>
      </c>
      <c r="BD69" s="37">
        <f t="shared" si="72"/>
        <v>48.450215769096175</v>
      </c>
    </row>
    <row r="70" spans="1:56" x14ac:dyDescent="0.25">
      <c r="A70" s="40">
        <v>4</v>
      </c>
      <c r="B70" s="41">
        <v>8</v>
      </c>
      <c r="C70" s="35">
        <v>8.1322882672261298E-3</v>
      </c>
      <c r="D70" s="35">
        <v>3.0068463469012867</v>
      </c>
      <c r="E70" s="35">
        <v>158.60866884266116</v>
      </c>
      <c r="F70" s="35">
        <v>23.027088526942446</v>
      </c>
      <c r="G70" s="37">
        <v>28.905903272723208</v>
      </c>
      <c r="I70">
        <f t="shared" si="73"/>
        <v>8</v>
      </c>
      <c r="J70">
        <f t="shared" si="74"/>
        <v>4</v>
      </c>
      <c r="Q70">
        <v>18</v>
      </c>
      <c r="R70">
        <f>VLOOKUP(R$3,$B$343:$G$362,4,FALSE)</f>
        <v>4.5806580002891835</v>
      </c>
      <c r="S70">
        <f t="shared" ref="S70:AK70" si="82">VLOOKUP(S$3,$B$343:$G$362,4,FALSE)</f>
        <v>3.5906569060871951</v>
      </c>
      <c r="T70">
        <f t="shared" si="82"/>
        <v>6.5783555260075968</v>
      </c>
      <c r="U70">
        <f t="shared" si="82"/>
        <v>4.6819796698517955</v>
      </c>
      <c r="V70">
        <f t="shared" si="82"/>
        <v>10.649962280937983</v>
      </c>
      <c r="W70">
        <f t="shared" si="82"/>
        <v>7.4427334651772741</v>
      </c>
      <c r="X70">
        <f t="shared" si="82"/>
        <v>7.7687159417203784</v>
      </c>
      <c r="Y70">
        <f t="shared" si="82"/>
        <v>11.07668916956456</v>
      </c>
      <c r="Z70">
        <f t="shared" si="82"/>
        <v>9.0621388723405403</v>
      </c>
      <c r="AA70">
        <f t="shared" si="82"/>
        <v>17.70901554950672</v>
      </c>
      <c r="AB70">
        <f t="shared" si="82"/>
        <v>18.082184229579639</v>
      </c>
      <c r="AC70">
        <f t="shared" si="82"/>
        <v>40.874870116982542</v>
      </c>
      <c r="AD70">
        <f t="shared" si="82"/>
        <v>11.70545151477204</v>
      </c>
      <c r="AE70">
        <f t="shared" si="82"/>
        <v>47.012181272875665</v>
      </c>
      <c r="AF70">
        <f t="shared" si="82"/>
        <v>53.789591781428214</v>
      </c>
      <c r="AG70">
        <f t="shared" si="82"/>
        <v>27.522426941159704</v>
      </c>
      <c r="AH70">
        <f t="shared" si="82"/>
        <v>18.195512741610642</v>
      </c>
      <c r="AI70" s="1">
        <f t="shared" si="82"/>
        <v>32.334121663214276</v>
      </c>
      <c r="AJ70">
        <f t="shared" si="82"/>
        <v>59.273023817294565</v>
      </c>
      <c r="AK70">
        <f t="shared" si="82"/>
        <v>61.661259406230542</v>
      </c>
      <c r="AM70" t="s">
        <v>11</v>
      </c>
      <c r="AN70">
        <f>SUM(R53,S54,T55,U56,V57,W58,X59,Y60,Z61,AA62,AB63,AC64,AD65,AE66,AF67,AG68,AH69,AI70,AJ71,AK72)</f>
        <v>6849.9520917861573</v>
      </c>
      <c r="AP70" s="40">
        <v>8</v>
      </c>
      <c r="AQ70" s="41">
        <v>4</v>
      </c>
      <c r="AR70" s="38">
        <f t="shared" si="76"/>
        <v>7.6828503511081156E-4</v>
      </c>
      <c r="AS70" s="38">
        <f t="shared" si="77"/>
        <v>0.28406703934879518</v>
      </c>
      <c r="AT70" s="38">
        <f t="shared" si="78"/>
        <v>16.232301022780291</v>
      </c>
      <c r="AU70" s="38">
        <f t="shared" si="79"/>
        <v>2.1754476644316192</v>
      </c>
      <c r="AV70" s="39">
        <f t="shared" si="80"/>
        <v>2.7026799487038917</v>
      </c>
      <c r="AZ70" s="36">
        <f t="shared" si="68"/>
        <v>8.9005733023369421E-3</v>
      </c>
      <c r="BA70" s="35">
        <f t="shared" si="69"/>
        <v>3.2909133862500819</v>
      </c>
      <c r="BB70" s="35">
        <f t="shared" si="70"/>
        <v>174.84096986544145</v>
      </c>
      <c r="BC70" s="35">
        <f t="shared" si="71"/>
        <v>25.202536191374065</v>
      </c>
      <c r="BD70" s="37">
        <f t="shared" si="72"/>
        <v>31.6085832214271</v>
      </c>
    </row>
    <row r="71" spans="1:56" x14ac:dyDescent="0.25">
      <c r="A71" s="40">
        <v>4</v>
      </c>
      <c r="B71" s="41">
        <v>9</v>
      </c>
      <c r="C71" s="35">
        <v>3.2187039829458284E-4</v>
      </c>
      <c r="D71" s="35">
        <v>0.51297193542857511</v>
      </c>
      <c r="E71" s="35">
        <v>94.366716333335802</v>
      </c>
      <c r="F71" s="35">
        <v>14.10656373960304</v>
      </c>
      <c r="G71" s="37">
        <v>18.670346643609953</v>
      </c>
      <c r="I71">
        <f t="shared" si="73"/>
        <v>9</v>
      </c>
      <c r="J71">
        <f t="shared" si="74"/>
        <v>4</v>
      </c>
      <c r="Q71">
        <v>19</v>
      </c>
      <c r="R71">
        <f>VLOOKUP(R$3,$B$363:$G$382,4,FALSE)</f>
        <v>35.157773767219346</v>
      </c>
      <c r="S71">
        <f t="shared" ref="S71:AK71" si="83">VLOOKUP(S$3,$B$363:$G$382,4,FALSE)</f>
        <v>23.397867467128666</v>
      </c>
      <c r="T71">
        <f t="shared" si="83"/>
        <v>51.48585126548307</v>
      </c>
      <c r="U71">
        <f t="shared" si="83"/>
        <v>36.465206031948412</v>
      </c>
      <c r="V71">
        <f t="shared" si="83"/>
        <v>85.179735362580971</v>
      </c>
      <c r="W71">
        <f t="shared" si="83"/>
        <v>71.448540990727423</v>
      </c>
      <c r="X71">
        <f t="shared" si="83"/>
        <v>59.557242916893159</v>
      </c>
      <c r="Y71">
        <f t="shared" si="83"/>
        <v>80.677645043671546</v>
      </c>
      <c r="Z71">
        <f t="shared" si="83"/>
        <v>66.608200202601239</v>
      </c>
      <c r="AA71">
        <f t="shared" si="83"/>
        <v>148.87673101773134</v>
      </c>
      <c r="AB71">
        <f t="shared" si="83"/>
        <v>124.00743311543292</v>
      </c>
      <c r="AC71">
        <f t="shared" si="83"/>
        <v>328.9171221208581</v>
      </c>
      <c r="AD71">
        <f t="shared" si="83"/>
        <v>94.582827504177544</v>
      </c>
      <c r="AE71">
        <f t="shared" si="83"/>
        <v>380.95736470659074</v>
      </c>
      <c r="AF71">
        <f t="shared" si="83"/>
        <v>435.69002731910905</v>
      </c>
      <c r="AG71">
        <f t="shared" si="83"/>
        <v>229.8538645469246</v>
      </c>
      <c r="AH71">
        <f t="shared" si="83"/>
        <v>155.59306542276681</v>
      </c>
      <c r="AI71">
        <f t="shared" si="83"/>
        <v>305.3457855207501</v>
      </c>
      <c r="AJ71" s="1">
        <f t="shared" si="83"/>
        <v>515.45195270783483</v>
      </c>
      <c r="AK71">
        <f t="shared" si="83"/>
        <v>603.95250194278378</v>
      </c>
      <c r="AP71" s="40">
        <v>9</v>
      </c>
      <c r="AQ71" s="41">
        <v>4</v>
      </c>
      <c r="AR71" s="38">
        <f t="shared" si="76"/>
        <v>2.2915741707288479E-4</v>
      </c>
      <c r="AS71" s="38">
        <f t="shared" si="77"/>
        <v>0.36521321742083707</v>
      </c>
      <c r="AT71" s="38">
        <f t="shared" si="78"/>
        <v>66.516406612137231</v>
      </c>
      <c r="AU71" s="38">
        <f t="shared" si="79"/>
        <v>10.043246373289909</v>
      </c>
      <c r="AV71" s="39">
        <f t="shared" si="80"/>
        <v>13.500114394891524</v>
      </c>
      <c r="AZ71" s="36">
        <f t="shared" si="68"/>
        <v>5.510278153674676E-4</v>
      </c>
      <c r="BA71" s="35">
        <f t="shared" si="69"/>
        <v>0.87818515284941223</v>
      </c>
      <c r="BB71" s="35">
        <f t="shared" si="70"/>
        <v>160.88312294547302</v>
      </c>
      <c r="BC71" s="35">
        <f t="shared" si="71"/>
        <v>24.149810112892951</v>
      </c>
      <c r="BD71" s="37">
        <f t="shared" si="72"/>
        <v>32.170461038501479</v>
      </c>
    </row>
    <row r="72" spans="1:56" x14ac:dyDescent="0.25">
      <c r="A72" s="40">
        <v>4</v>
      </c>
      <c r="B72" s="41">
        <v>10</v>
      </c>
      <c r="C72" s="35">
        <v>2.1789569828037174E-5</v>
      </c>
      <c r="D72" s="35">
        <v>0.19117424846302269</v>
      </c>
      <c r="E72" s="35">
        <v>151.1859425872924</v>
      </c>
      <c r="F72" s="35">
        <v>23.384558108554749</v>
      </c>
      <c r="G72" s="37">
        <v>34.321378256996738</v>
      </c>
      <c r="I72">
        <f t="shared" si="73"/>
        <v>10</v>
      </c>
      <c r="J72">
        <f t="shared" si="74"/>
        <v>4</v>
      </c>
      <c r="Q72">
        <v>20</v>
      </c>
      <c r="R72">
        <f>VLOOKUP(R$3,$B$383:$G$402,4,FALSE)</f>
        <v>40.929719976949855</v>
      </c>
      <c r="S72">
        <f t="shared" ref="S72:AK72" si="84">VLOOKUP(S$3,$B$383:$G$402,4,FALSE)</f>
        <v>34.539893356228625</v>
      </c>
      <c r="T72">
        <f t="shared" si="84"/>
        <v>80.05934702625575</v>
      </c>
      <c r="U72">
        <f t="shared" si="84"/>
        <v>39.414324373918888</v>
      </c>
      <c r="V72">
        <f t="shared" si="84"/>
        <v>113.52826123992179</v>
      </c>
      <c r="W72">
        <f t="shared" si="84"/>
        <v>91.88880362650265</v>
      </c>
      <c r="X72">
        <f t="shared" si="84"/>
        <v>85.080678893706491</v>
      </c>
      <c r="Y72">
        <f t="shared" si="84"/>
        <v>105.67358385541131</v>
      </c>
      <c r="Z72">
        <f t="shared" si="84"/>
        <v>81.999918948232121</v>
      </c>
      <c r="AA72">
        <f t="shared" si="84"/>
        <v>189.29193536763415</v>
      </c>
      <c r="AB72">
        <f t="shared" si="84"/>
        <v>182.47392412878395</v>
      </c>
      <c r="AC72">
        <f t="shared" si="84"/>
        <v>414.82652655077271</v>
      </c>
      <c r="AD72">
        <f t="shared" si="84"/>
        <v>123.6075478506564</v>
      </c>
      <c r="AE72">
        <f t="shared" si="84"/>
        <v>455.66126650003883</v>
      </c>
      <c r="AF72">
        <f t="shared" si="84"/>
        <v>551.91026674887246</v>
      </c>
      <c r="AG72">
        <f t="shared" si="84"/>
        <v>294.17344737645425</v>
      </c>
      <c r="AH72">
        <f t="shared" si="84"/>
        <v>202.92797903222879</v>
      </c>
      <c r="AI72">
        <f t="shared" si="84"/>
        <v>423.13602997635644</v>
      </c>
      <c r="AJ72">
        <f t="shared" si="84"/>
        <v>806.39161542703914</v>
      </c>
      <c r="AK72" s="1">
        <f t="shared" si="84"/>
        <v>884.57776131280093</v>
      </c>
      <c r="AP72" s="40">
        <v>10</v>
      </c>
      <c r="AQ72" s="41">
        <v>4</v>
      </c>
      <c r="AR72" s="38">
        <f t="shared" si="76"/>
        <v>1.7125564422065519E-5</v>
      </c>
      <c r="AS72" s="38">
        <f t="shared" si="77"/>
        <v>0.15025385694768337</v>
      </c>
      <c r="AT72" s="38">
        <f t="shared" si="78"/>
        <v>124.91723807594084</v>
      </c>
      <c r="AU72" s="38">
        <f t="shared" si="79"/>
        <v>18.379149268669337</v>
      </c>
      <c r="AV72" s="39">
        <f t="shared" si="80"/>
        <v>27.492129845201084</v>
      </c>
      <c r="AZ72" s="36">
        <f t="shared" si="68"/>
        <v>3.8915134250102696E-5</v>
      </c>
      <c r="BA72" s="35">
        <f t="shared" si="69"/>
        <v>0.34142810541070606</v>
      </c>
      <c r="BB72" s="35">
        <f t="shared" si="70"/>
        <v>276.10318066323327</v>
      </c>
      <c r="BC72" s="35">
        <f t="shared" si="71"/>
        <v>41.763707377224087</v>
      </c>
      <c r="BD72" s="37">
        <f t="shared" si="72"/>
        <v>61.813508102197822</v>
      </c>
    </row>
    <row r="73" spans="1:56" x14ac:dyDescent="0.25">
      <c r="A73" s="40">
        <v>4</v>
      </c>
      <c r="B73" s="41">
        <v>11</v>
      </c>
      <c r="C73" s="35">
        <v>1.1580176380563171E-6</v>
      </c>
      <c r="D73" s="35">
        <v>4.0952720890479348E-2</v>
      </c>
      <c r="E73" s="35">
        <v>106.65237729040489</v>
      </c>
      <c r="F73" s="35">
        <v>16.962741080040697</v>
      </c>
      <c r="G73" s="37">
        <v>25.383167192244173</v>
      </c>
      <c r="I73">
        <f t="shared" si="73"/>
        <v>11</v>
      </c>
      <c r="J73">
        <f t="shared" si="74"/>
        <v>4</v>
      </c>
      <c r="Q73" t="s">
        <v>12</v>
      </c>
      <c r="AP73" s="40">
        <v>11</v>
      </c>
      <c r="AQ73" s="41">
        <v>4</v>
      </c>
      <c r="AR73" s="38">
        <f t="shared" si="76"/>
        <v>7.9029025498910693E-7</v>
      </c>
      <c r="AS73" s="38">
        <f t="shared" si="77"/>
        <v>2.7948223905602278E-2</v>
      </c>
      <c r="AT73" s="38">
        <f t="shared" si="78"/>
        <v>73.516519429700466</v>
      </c>
      <c r="AU73" s="38">
        <f t="shared" si="79"/>
        <v>11.576239025132725</v>
      </c>
      <c r="AV73" s="39">
        <f t="shared" si="80"/>
        <v>16.541689787190855</v>
      </c>
      <c r="AZ73" s="36">
        <f t="shared" si="68"/>
        <v>1.948307893045424E-6</v>
      </c>
      <c r="BA73" s="35">
        <f t="shared" si="69"/>
        <v>6.8900944796081623E-2</v>
      </c>
      <c r="BB73" s="35">
        <f t="shared" si="70"/>
        <v>180.16889672010535</v>
      </c>
      <c r="BC73" s="35">
        <f t="shared" si="71"/>
        <v>28.538980105173422</v>
      </c>
      <c r="BD73" s="37">
        <f t="shared" si="72"/>
        <v>41.924856979435027</v>
      </c>
    </row>
    <row r="74" spans="1:56" x14ac:dyDescent="0.25">
      <c r="A74" s="40">
        <v>4</v>
      </c>
      <c r="B74" s="41">
        <v>12</v>
      </c>
      <c r="C74" s="35">
        <v>5.9225095070007239E-7</v>
      </c>
      <c r="D74" s="35">
        <v>4.3117082532189772E-2</v>
      </c>
      <c r="E74" s="35">
        <v>208.18270032788948</v>
      </c>
      <c r="F74" s="35">
        <v>33.592447756188164</v>
      </c>
      <c r="G74" s="37">
        <v>48.42314229074421</v>
      </c>
      <c r="I74">
        <f t="shared" si="73"/>
        <v>12</v>
      </c>
      <c r="J74">
        <f t="shared" si="74"/>
        <v>4</v>
      </c>
      <c r="AP74" s="40">
        <v>12</v>
      </c>
      <c r="AQ74" s="41">
        <v>4</v>
      </c>
      <c r="AR74" s="38">
        <f t="shared" si="76"/>
        <v>3.4142130665527223E-7</v>
      </c>
      <c r="AS74" s="38">
        <f t="shared" si="77"/>
        <v>2.4856170580903791E-2</v>
      </c>
      <c r="AT74" s="38">
        <f t="shared" si="78"/>
        <v>118.81917871773693</v>
      </c>
      <c r="AU74" s="38">
        <f t="shared" si="79"/>
        <v>19.365401428413996</v>
      </c>
      <c r="AV74" s="39">
        <f t="shared" si="80"/>
        <v>27.70477385395445</v>
      </c>
      <c r="AZ74" s="36">
        <f t="shared" si="68"/>
        <v>9.3367225735534462E-7</v>
      </c>
      <c r="BA74" s="35">
        <f t="shared" si="69"/>
        <v>6.797325311309356E-2</v>
      </c>
      <c r="BB74" s="35">
        <f t="shared" si="70"/>
        <v>327.00187904562642</v>
      </c>
      <c r="BC74" s="35">
        <f t="shared" si="71"/>
        <v>52.957849184602161</v>
      </c>
      <c r="BD74" s="37">
        <f t="shared" si="72"/>
        <v>76.127916144698659</v>
      </c>
    </row>
    <row r="75" spans="1:56" x14ac:dyDescent="0.25">
      <c r="A75" s="40">
        <v>4</v>
      </c>
      <c r="B75" s="41">
        <v>13</v>
      </c>
      <c r="C75" s="35">
        <v>3.5016089293485447E-8</v>
      </c>
      <c r="D75" s="35">
        <v>5.2842535387804005E-3</v>
      </c>
      <c r="E75" s="35">
        <v>47.582616950498441</v>
      </c>
      <c r="F75" s="35">
        <v>7.7907054474726607</v>
      </c>
      <c r="G75" s="37">
        <v>10.871271608427259</v>
      </c>
      <c r="I75">
        <f t="shared" si="73"/>
        <v>13</v>
      </c>
      <c r="J75">
        <f t="shared" si="74"/>
        <v>4</v>
      </c>
      <c r="AP75" s="40">
        <v>13</v>
      </c>
      <c r="AQ75" s="41">
        <v>4</v>
      </c>
      <c r="AR75" s="38">
        <f t="shared" si="76"/>
        <v>2.6644956141833567E-8</v>
      </c>
      <c r="AS75" s="38">
        <f t="shared" si="77"/>
        <v>4.0209716911284964E-3</v>
      </c>
      <c r="AT75" s="38">
        <f t="shared" si="78"/>
        <v>35.846994359641471</v>
      </c>
      <c r="AU75" s="38">
        <f t="shared" si="79"/>
        <v>5.928217832151593</v>
      </c>
      <c r="AV75" s="39">
        <f t="shared" si="80"/>
        <v>8.3489780658337249</v>
      </c>
      <c r="AZ75" s="36">
        <f t="shared" si="68"/>
        <v>6.1661045435319021E-8</v>
      </c>
      <c r="BA75" s="35">
        <f t="shared" si="69"/>
        <v>9.3052252299088978E-3</v>
      </c>
      <c r="BB75" s="35">
        <f t="shared" si="70"/>
        <v>83.429611310139904</v>
      </c>
      <c r="BC75" s="35">
        <f t="shared" si="71"/>
        <v>13.718923279624253</v>
      </c>
      <c r="BD75" s="37">
        <f t="shared" si="72"/>
        <v>19.220249674260984</v>
      </c>
    </row>
    <row r="76" spans="1:56" x14ac:dyDescent="0.25">
      <c r="A76" s="40">
        <v>4</v>
      </c>
      <c r="B76" s="41">
        <v>14</v>
      </c>
      <c r="C76" s="35">
        <v>2.3105810638418936E-9</v>
      </c>
      <c r="D76" s="35">
        <v>2.6595767325402857E-3</v>
      </c>
      <c r="E76" s="35">
        <v>136.0529901313154</v>
      </c>
      <c r="F76" s="35">
        <v>23.199790240612337</v>
      </c>
      <c r="G76" s="37">
        <v>30.31878432873965</v>
      </c>
      <c r="I76">
        <f t="shared" si="73"/>
        <v>14</v>
      </c>
      <c r="J76">
        <f t="shared" si="74"/>
        <v>4</v>
      </c>
      <c r="Q76" t="s">
        <v>45</v>
      </c>
      <c r="R76">
        <v>1</v>
      </c>
      <c r="S76">
        <v>2</v>
      </c>
      <c r="T76">
        <v>3</v>
      </c>
      <c r="U76">
        <v>4</v>
      </c>
      <c r="V76">
        <v>5</v>
      </c>
      <c r="W76">
        <v>6</v>
      </c>
      <c r="X76">
        <v>7</v>
      </c>
      <c r="Y76">
        <v>8</v>
      </c>
      <c r="Z76">
        <v>9</v>
      </c>
      <c r="AA76">
        <v>10</v>
      </c>
      <c r="AB76">
        <v>11</v>
      </c>
      <c r="AC76">
        <v>12</v>
      </c>
      <c r="AD76">
        <v>13</v>
      </c>
      <c r="AE76">
        <v>14</v>
      </c>
      <c r="AF76">
        <v>15</v>
      </c>
      <c r="AG76">
        <v>16</v>
      </c>
      <c r="AH76">
        <v>17</v>
      </c>
      <c r="AI76">
        <v>18</v>
      </c>
      <c r="AJ76">
        <v>19</v>
      </c>
      <c r="AK76">
        <v>20</v>
      </c>
      <c r="AL76" t="s">
        <v>8</v>
      </c>
      <c r="AP76" s="40">
        <v>14</v>
      </c>
      <c r="AQ76" s="41">
        <v>4</v>
      </c>
      <c r="AR76" s="38">
        <f t="shared" si="76"/>
        <v>1.3114032949471557E-9</v>
      </c>
      <c r="AS76" s="38">
        <f t="shared" si="77"/>
        <v>1.5094807729527809E-3</v>
      </c>
      <c r="AT76" s="38">
        <f t="shared" si="78"/>
        <v>81.993763448212519</v>
      </c>
      <c r="AU76" s="38">
        <f t="shared" si="79"/>
        <v>13.16737241541928</v>
      </c>
      <c r="AV76" s="39">
        <f t="shared" si="80"/>
        <v>17.656942887712326</v>
      </c>
      <c r="AZ76" s="36">
        <f t="shared" si="68"/>
        <v>3.6219843587890493E-9</v>
      </c>
      <c r="BA76" s="35">
        <f t="shared" si="69"/>
        <v>4.1690575054930661E-3</v>
      </c>
      <c r="BB76" s="35">
        <f t="shared" si="70"/>
        <v>218.04675357952792</v>
      </c>
      <c r="BC76" s="35">
        <f t="shared" si="71"/>
        <v>36.367162656031617</v>
      </c>
      <c r="BD76" s="37">
        <f t="shared" si="72"/>
        <v>47.975727216451972</v>
      </c>
    </row>
    <row r="77" spans="1:56" ht="14.45" customHeight="1" x14ac:dyDescent="0.25">
      <c r="A77" s="40">
        <v>4</v>
      </c>
      <c r="B77" s="41">
        <v>15</v>
      </c>
      <c r="C77" s="35">
        <v>8.615606151654393E-11</v>
      </c>
      <c r="D77" s="35">
        <v>5.3282512392045821E-4</v>
      </c>
      <c r="E77" s="35">
        <v>114.76453704715027</v>
      </c>
      <c r="F77" s="35">
        <v>20.238942996247118</v>
      </c>
      <c r="G77" s="37">
        <v>25.715838319142904</v>
      </c>
      <c r="I77">
        <f t="shared" si="73"/>
        <v>15</v>
      </c>
      <c r="J77">
        <f t="shared" si="74"/>
        <v>4</v>
      </c>
      <c r="Q77">
        <v>1</v>
      </c>
      <c r="R77" s="1">
        <f>VLOOKUP(R$52,$B$3:$G$22,5,FALSE)</f>
        <v>65.025741620890798</v>
      </c>
      <c r="S77">
        <f t="shared" ref="S77:AJ77" si="85">VLOOKUP(S$52,$B$3:$G$22,5,FALSE)</f>
        <v>43.861313697983647</v>
      </c>
      <c r="T77">
        <f t="shared" si="85"/>
        <v>72.520876537032265</v>
      </c>
      <c r="U77">
        <f t="shared" si="85"/>
        <v>40.579306328851551</v>
      </c>
      <c r="V77">
        <f t="shared" si="85"/>
        <v>73.578454787097627</v>
      </c>
      <c r="W77">
        <f t="shared" si="85"/>
        <v>45.182988777421926</v>
      </c>
      <c r="X77">
        <f t="shared" si="85"/>
        <v>33.777401322403279</v>
      </c>
      <c r="Y77">
        <f t="shared" si="85"/>
        <v>34.597465621398221</v>
      </c>
      <c r="Z77">
        <f t="shared" si="85"/>
        <v>22.987787070990947</v>
      </c>
      <c r="AA77">
        <f t="shared" si="85"/>
        <v>39.36377205562826</v>
      </c>
      <c r="AB77">
        <f t="shared" si="85"/>
        <v>27.874392775604445</v>
      </c>
      <c r="AC77">
        <f t="shared" si="85"/>
        <v>50.476479841605169</v>
      </c>
      <c r="AD77">
        <f t="shared" si="85"/>
        <v>11.044488347721272</v>
      </c>
      <c r="AE77">
        <f t="shared" si="85"/>
        <v>33.741469695994709</v>
      </c>
      <c r="AF77">
        <f t="shared" si="85"/>
        <v>34.192032021580154</v>
      </c>
      <c r="AG77">
        <f t="shared" si="85"/>
        <v>14.044365156582851</v>
      </c>
      <c r="AH77">
        <f t="shared" si="85"/>
        <v>7.6193117829130932</v>
      </c>
      <c r="AI77">
        <f t="shared" si="85"/>
        <v>12.261439357418034</v>
      </c>
      <c r="AJ77">
        <f t="shared" si="85"/>
        <v>18.894652331859792</v>
      </c>
      <c r="AK77">
        <f>VLOOKUP(AK$52,$B$3:$G$22,5,FALSE)</f>
        <v>17.351647952979302</v>
      </c>
      <c r="AM77" s="76" t="s">
        <v>18</v>
      </c>
      <c r="AN77" s="77">
        <f>SUM(R78:R96,S79:S96,T80:T96,U81:U96,V82:V96,W83:W96,X84:X96,Y85:Y96,Z86:Z96,AA87:AA96,AB88:AB96,AC89:AC96,AD90:AD96,AE91:AE96,AF92:AF96,AG93:AG96,AH94:AH96,AI95:AI96,AJ96)+AN94/2</f>
        <v>4622.3090537497501</v>
      </c>
      <c r="AP77" s="40">
        <v>15</v>
      </c>
      <c r="AQ77" s="41">
        <v>4</v>
      </c>
      <c r="AR77" s="38">
        <f t="shared" si="76"/>
        <v>5.1487439024587662E-11</v>
      </c>
      <c r="AS77" s="38">
        <f t="shared" si="77"/>
        <v>3.1841986037575584E-4</v>
      </c>
      <c r="AT77" s="38">
        <f t="shared" si="78"/>
        <v>76.558877120786775</v>
      </c>
      <c r="AU77" s="38">
        <f t="shared" si="79"/>
        <v>12.094927798449577</v>
      </c>
      <c r="AV77" s="39">
        <f t="shared" si="80"/>
        <v>15.276054218161255</v>
      </c>
      <c r="AZ77" s="36">
        <f t="shared" si="68"/>
        <v>1.3764350054113159E-10</v>
      </c>
      <c r="BA77" s="35">
        <f t="shared" si="69"/>
        <v>8.5124498429621411E-4</v>
      </c>
      <c r="BB77" s="35">
        <f t="shared" si="70"/>
        <v>191.32341416793705</v>
      </c>
      <c r="BC77" s="35">
        <f t="shared" si="71"/>
        <v>32.333870794696693</v>
      </c>
      <c r="BD77" s="37">
        <f t="shared" si="72"/>
        <v>40.99189253730416</v>
      </c>
    </row>
    <row r="78" spans="1:56" x14ac:dyDescent="0.25">
      <c r="A78" s="40">
        <v>4</v>
      </c>
      <c r="B78" s="41">
        <v>16</v>
      </c>
      <c r="C78" s="35">
        <v>9.5607524711179827E-11</v>
      </c>
      <c r="D78" s="35">
        <v>3.8335370422332219E-4</v>
      </c>
      <c r="E78" s="35">
        <v>57.005813155194041</v>
      </c>
      <c r="F78" s="35">
        <v>9.9663340055889886</v>
      </c>
      <c r="G78" s="37">
        <v>12.784813374983699</v>
      </c>
      <c r="I78">
        <f t="shared" si="73"/>
        <v>16</v>
      </c>
      <c r="J78">
        <f t="shared" si="74"/>
        <v>4</v>
      </c>
      <c r="Q78">
        <v>2</v>
      </c>
      <c r="R78">
        <f>VLOOKUP(R$3,$B$23:$G$42,5,FALSE)</f>
        <v>36.178193152489548</v>
      </c>
      <c r="S78" s="1">
        <f t="shared" ref="S78:AJ78" si="86">VLOOKUP(S$3,$B$23:$G$42,5,FALSE)</f>
        <v>20.783722653483881</v>
      </c>
      <c r="T78">
        <f t="shared" si="86"/>
        <v>38.230907639713294</v>
      </c>
      <c r="U78">
        <f t="shared" si="86"/>
        <v>21.98386682969555</v>
      </c>
      <c r="V78">
        <f t="shared" si="86"/>
        <v>40.11449934484142</v>
      </c>
      <c r="W78">
        <f t="shared" si="86"/>
        <v>25.06804815414888</v>
      </c>
      <c r="X78">
        <f t="shared" si="86"/>
        <v>18.546685935942719</v>
      </c>
      <c r="Y78">
        <f t="shared" si="86"/>
        <v>20.544764699667812</v>
      </c>
      <c r="Z78">
        <f t="shared" si="86"/>
        <v>12.215268765727822</v>
      </c>
      <c r="AA78">
        <f t="shared" si="86"/>
        <v>21.095957053200166</v>
      </c>
      <c r="AB78">
        <f t="shared" si="86"/>
        <v>15.358204340533522</v>
      </c>
      <c r="AC78">
        <f t="shared" si="86"/>
        <v>30.159263705368044</v>
      </c>
      <c r="AD78">
        <f t="shared" si="86"/>
        <v>6.6195361030098629</v>
      </c>
      <c r="AE78">
        <f t="shared" si="86"/>
        <v>21.264632641635856</v>
      </c>
      <c r="AF78">
        <f t="shared" si="86"/>
        <v>19.85465136785605</v>
      </c>
      <c r="AG78">
        <f t="shared" si="86"/>
        <v>8.1910148248009396</v>
      </c>
      <c r="AH78">
        <f t="shared" si="86"/>
        <v>4.3548763069192207</v>
      </c>
      <c r="AI78">
        <f t="shared" si="86"/>
        <v>7.5398572238331996</v>
      </c>
      <c r="AJ78">
        <f t="shared" si="86"/>
        <v>10.196390774912546</v>
      </c>
      <c r="AK78">
        <f>VLOOKUP(AK$3,$B$23:$G$42,5,FALSE)</f>
        <v>11.328499600321239</v>
      </c>
      <c r="AM78" s="76"/>
      <c r="AN78" s="77"/>
      <c r="AP78" s="40">
        <v>16</v>
      </c>
      <c r="AQ78" s="41">
        <v>4</v>
      </c>
      <c r="AR78" s="38">
        <f t="shared" si="76"/>
        <v>9.0736992088674547E-11</v>
      </c>
      <c r="AS78" s="38">
        <f t="shared" si="77"/>
        <v>3.6382452251907505E-4</v>
      </c>
      <c r="AT78" s="38">
        <f t="shared" si="78"/>
        <v>53.56344534001105</v>
      </c>
      <c r="AU78" s="38">
        <f t="shared" si="79"/>
        <v>9.4586192096287043</v>
      </c>
      <c r="AV78" s="39">
        <f t="shared" si="80"/>
        <v>11.585756010258082</v>
      </c>
      <c r="AZ78" s="36">
        <f t="shared" si="68"/>
        <v>1.8634451679985439E-10</v>
      </c>
      <c r="BA78" s="35">
        <f t="shared" si="69"/>
        <v>7.4717822674239725E-4</v>
      </c>
      <c r="BB78" s="35">
        <f t="shared" si="70"/>
        <v>110.56925849520509</v>
      </c>
      <c r="BC78" s="35">
        <f t="shared" si="71"/>
        <v>19.424953215217691</v>
      </c>
      <c r="BD78" s="37">
        <f t="shared" si="72"/>
        <v>24.37056938524178</v>
      </c>
    </row>
    <row r="79" spans="1:56" x14ac:dyDescent="0.25">
      <c r="A79" s="40">
        <v>4</v>
      </c>
      <c r="B79" s="41">
        <v>17</v>
      </c>
      <c r="C79" s="35">
        <v>1.6903851551276711E-13</v>
      </c>
      <c r="D79" s="35">
        <v>1.3389602716485311E-5</v>
      </c>
      <c r="E79" s="35">
        <v>25.520478388313872</v>
      </c>
      <c r="F79" s="35">
        <v>4.7360752317724701</v>
      </c>
      <c r="G79" s="37">
        <v>5.6015380184257566</v>
      </c>
      <c r="I79">
        <f t="shared" si="73"/>
        <v>17</v>
      </c>
      <c r="J79">
        <f t="shared" si="74"/>
        <v>4</v>
      </c>
      <c r="Q79">
        <v>3</v>
      </c>
      <c r="R79">
        <f>VLOOKUP(R$3,$B$43:$G$62,5,FALSE)</f>
        <v>45.6415350189585</v>
      </c>
      <c r="S79">
        <f t="shared" ref="S79:AJ79" si="87">VLOOKUP(S$3,$B$43:$G$62,5,FALSE)</f>
        <v>29.327151202758454</v>
      </c>
      <c r="T79" s="1">
        <f t="shared" si="87"/>
        <v>47.050960048978354</v>
      </c>
      <c r="U79">
        <f t="shared" si="87"/>
        <v>30.873042271635484</v>
      </c>
      <c r="V79">
        <f t="shared" si="87"/>
        <v>59.370947475837319</v>
      </c>
      <c r="W79">
        <f t="shared" si="87"/>
        <v>37.923432208773093</v>
      </c>
      <c r="X79">
        <f t="shared" si="87"/>
        <v>27.33139780371117</v>
      </c>
      <c r="Y79">
        <f t="shared" si="87"/>
        <v>29.367756018316754</v>
      </c>
      <c r="Z79">
        <f t="shared" si="87"/>
        <v>17.881610120671798</v>
      </c>
      <c r="AA79">
        <f t="shared" si="87"/>
        <v>31.431729672073772</v>
      </c>
      <c r="AB79">
        <f t="shared" si="87"/>
        <v>23.242055263831809</v>
      </c>
      <c r="AC79">
        <f t="shared" si="87"/>
        <v>43.395974990500015</v>
      </c>
      <c r="AD79">
        <f t="shared" si="87"/>
        <v>9.0894659593264837</v>
      </c>
      <c r="AE79">
        <f t="shared" si="87"/>
        <v>28.905684451500878</v>
      </c>
      <c r="AF79">
        <f t="shared" si="87"/>
        <v>27.388739084537875</v>
      </c>
      <c r="AG79">
        <f t="shared" si="87"/>
        <v>11.516091684492389</v>
      </c>
      <c r="AH79">
        <f t="shared" si="87"/>
        <v>5.5181573530883519</v>
      </c>
      <c r="AI79">
        <f t="shared" si="87"/>
        <v>10.433317601820576</v>
      </c>
      <c r="AJ79">
        <f t="shared" si="87"/>
        <v>16.333337766732999</v>
      </c>
      <c r="AK79">
        <f>VLOOKUP(AK$3,$B$43:$G$62,5,FALSE)</f>
        <v>18.929272685345794</v>
      </c>
      <c r="AP79" s="40">
        <v>17</v>
      </c>
      <c r="AQ79" s="41">
        <v>4</v>
      </c>
      <c r="AR79" s="38">
        <f t="shared" si="76"/>
        <v>1.3667926761265169E-13</v>
      </c>
      <c r="AS79" s="38">
        <f t="shared" si="77"/>
        <v>1.0826414840204637E-5</v>
      </c>
      <c r="AT79" s="38">
        <f t="shared" si="78"/>
        <v>18.671376473989017</v>
      </c>
      <c r="AU79" s="38">
        <f t="shared" si="79"/>
        <v>3.8294426100079528</v>
      </c>
      <c r="AV79" s="39">
        <f t="shared" si="80"/>
        <v>4.4469072304640287</v>
      </c>
      <c r="AZ79" s="36">
        <f t="shared" si="68"/>
        <v>3.057177831254188E-13</v>
      </c>
      <c r="BA79" s="35">
        <f t="shared" si="69"/>
        <v>2.4216017556689948E-5</v>
      </c>
      <c r="BB79" s="35">
        <f t="shared" si="70"/>
        <v>44.19185486230289</v>
      </c>
      <c r="BC79" s="35">
        <f t="shared" si="71"/>
        <v>8.565517841780423</v>
      </c>
      <c r="BD79" s="37">
        <f t="shared" si="72"/>
        <v>10.048445248889784</v>
      </c>
    </row>
    <row r="80" spans="1:56" ht="14.45" customHeight="1" x14ac:dyDescent="0.25">
      <c r="A80" s="40">
        <v>4</v>
      </c>
      <c r="B80" s="41">
        <v>18</v>
      </c>
      <c r="C80" s="35">
        <v>7.7219236118930636E-14</v>
      </c>
      <c r="D80" s="35">
        <v>1.2417550859596351E-5</v>
      </c>
      <c r="E80" s="35">
        <v>43.360459001146204</v>
      </c>
      <c r="F80" s="35">
        <v>8.1615796015614919</v>
      </c>
      <c r="G80" s="37">
        <v>9.4381139021055844</v>
      </c>
      <c r="I80">
        <f t="shared" si="73"/>
        <v>18</v>
      </c>
      <c r="J80">
        <f t="shared" si="74"/>
        <v>4</v>
      </c>
      <c r="Q80">
        <v>4</v>
      </c>
      <c r="R80">
        <f>VLOOKUP(R$3,$B$63:$G$82,5,FALSE)</f>
        <v>28.96810874533298</v>
      </c>
      <c r="S80">
        <f t="shared" ref="S80:AJ80" si="88">VLOOKUP(S$3,$B$63:$G$82,5,FALSE)</f>
        <v>19.057935968232346</v>
      </c>
      <c r="T80">
        <f t="shared" si="88"/>
        <v>34.71977909981721</v>
      </c>
      <c r="U80" s="1">
        <f t="shared" si="88"/>
        <v>19.111902360167164</v>
      </c>
      <c r="V80">
        <f t="shared" si="88"/>
        <v>42.734725758792031</v>
      </c>
      <c r="W80">
        <f t="shared" si="88"/>
        <v>28.092568346973639</v>
      </c>
      <c r="X80">
        <f t="shared" si="88"/>
        <v>20.642995796954562</v>
      </c>
      <c r="Y80">
        <f t="shared" si="88"/>
        <v>23.027088526942446</v>
      </c>
      <c r="Z80">
        <f t="shared" si="88"/>
        <v>14.10656373960304</v>
      </c>
      <c r="AA80">
        <f t="shared" si="88"/>
        <v>23.384558108554749</v>
      </c>
      <c r="AB80">
        <f t="shared" si="88"/>
        <v>16.962741080040697</v>
      </c>
      <c r="AC80">
        <f t="shared" si="88"/>
        <v>33.592447756188164</v>
      </c>
      <c r="AD80">
        <f t="shared" si="88"/>
        <v>7.7907054474726607</v>
      </c>
      <c r="AE80">
        <f t="shared" si="88"/>
        <v>23.199790240612337</v>
      </c>
      <c r="AF80">
        <f t="shared" si="88"/>
        <v>20.238942996247118</v>
      </c>
      <c r="AG80">
        <f t="shared" si="88"/>
        <v>9.9663340055889886</v>
      </c>
      <c r="AH80">
        <f t="shared" si="88"/>
        <v>4.7360752317724701</v>
      </c>
      <c r="AI80">
        <f t="shared" si="88"/>
        <v>8.1615796015614919</v>
      </c>
      <c r="AJ80">
        <f t="shared" si="88"/>
        <v>12.742299219155484</v>
      </c>
      <c r="AK80">
        <f>VLOOKUP(AK$3,$B$63:$G$82,5,FALSE)</f>
        <v>11.017104594503218</v>
      </c>
      <c r="AM80" s="76" t="s">
        <v>10</v>
      </c>
      <c r="AN80" s="77">
        <f>AN77/$AN$124</f>
        <v>8.6291181297334582E-2</v>
      </c>
      <c r="AP80" s="40">
        <v>18</v>
      </c>
      <c r="AQ80" s="41">
        <v>4</v>
      </c>
      <c r="AR80" s="38">
        <f t="shared" si="76"/>
        <v>7.8524193556927508E-15</v>
      </c>
      <c r="AS80" s="38">
        <f t="shared" si="77"/>
        <v>1.2627399806184958E-6</v>
      </c>
      <c r="AT80" s="38">
        <f t="shared" si="78"/>
        <v>4.6819796698517955</v>
      </c>
      <c r="AU80" s="38">
        <f t="shared" si="79"/>
        <v>0.82995052602724573</v>
      </c>
      <c r="AV80" s="39">
        <f t="shared" si="80"/>
        <v>0.92983263974134178</v>
      </c>
      <c r="AZ80" s="36">
        <f t="shared" si="68"/>
        <v>8.5071655474623385E-14</v>
      </c>
      <c r="BA80" s="35">
        <f t="shared" si="69"/>
        <v>1.3680290840214846E-5</v>
      </c>
      <c r="BB80" s="35">
        <f t="shared" si="70"/>
        <v>48.042438670997996</v>
      </c>
      <c r="BC80" s="35">
        <f t="shared" si="71"/>
        <v>8.9915301275887369</v>
      </c>
      <c r="BD80" s="37">
        <f t="shared" si="72"/>
        <v>10.367946541846926</v>
      </c>
    </row>
    <row r="81" spans="1:56" x14ac:dyDescent="0.25">
      <c r="A81" s="40">
        <v>4</v>
      </c>
      <c r="B81" s="41">
        <v>19</v>
      </c>
      <c r="C81" s="35">
        <v>6.7638705686829477E-15</v>
      </c>
      <c r="D81" s="35">
        <v>5.0548439945030923E-6</v>
      </c>
      <c r="E81" s="35">
        <v>65.648288593254591</v>
      </c>
      <c r="F81" s="35">
        <v>12.742299219155484</v>
      </c>
      <c r="G81" s="37">
        <v>14.1699516306474</v>
      </c>
      <c r="I81">
        <f t="shared" si="73"/>
        <v>19</v>
      </c>
      <c r="J81">
        <f t="shared" si="74"/>
        <v>4</v>
      </c>
      <c r="Q81">
        <v>5</v>
      </c>
      <c r="R81">
        <f>VLOOKUP(R$3,$B$83:$G$102,5,FALSE)</f>
        <v>40.021866382279434</v>
      </c>
      <c r="S81">
        <f t="shared" ref="S81:AJ81" si="89">VLOOKUP(S$3,$B$83:$G$102,5,FALSE)</f>
        <v>26.535441789633566</v>
      </c>
      <c r="T81">
        <f t="shared" si="89"/>
        <v>51.348195474199926</v>
      </c>
      <c r="U81">
        <f t="shared" si="89"/>
        <v>32.671356774566092</v>
      </c>
      <c r="V81" s="1">
        <f t="shared" si="89"/>
        <v>61.889294133999719</v>
      </c>
      <c r="W81">
        <f t="shared" si="89"/>
        <v>44.779319238711444</v>
      </c>
      <c r="X81">
        <f t="shared" si="89"/>
        <v>35.473279611288852</v>
      </c>
      <c r="Y81">
        <f t="shared" si="89"/>
        <v>38.045493978845307</v>
      </c>
      <c r="Z81">
        <f t="shared" si="89"/>
        <v>24.48093198311107</v>
      </c>
      <c r="AA81">
        <f t="shared" si="89"/>
        <v>43.098820016142689</v>
      </c>
      <c r="AB81">
        <f t="shared" si="89"/>
        <v>30.059237459257027</v>
      </c>
      <c r="AC81">
        <f t="shared" si="89"/>
        <v>54.8296044887637</v>
      </c>
      <c r="AD81">
        <f t="shared" si="89"/>
        <v>11.960341893662983</v>
      </c>
      <c r="AE81">
        <f t="shared" si="89"/>
        <v>37.842482796397988</v>
      </c>
      <c r="AF81">
        <f t="shared" si="89"/>
        <v>32.377254569976934</v>
      </c>
      <c r="AG81">
        <f t="shared" si="89"/>
        <v>16.244259769908314</v>
      </c>
      <c r="AH81">
        <f t="shared" si="89"/>
        <v>8.6224240193401211</v>
      </c>
      <c r="AI81">
        <f t="shared" si="89"/>
        <v>13.839612783834678</v>
      </c>
      <c r="AJ81">
        <f t="shared" si="89"/>
        <v>22.074465138427364</v>
      </c>
      <c r="AK81">
        <f>VLOOKUP(AK$3,$B$83:$G$102,5,FALSE)</f>
        <v>22.568203054189166</v>
      </c>
      <c r="AM81" s="76"/>
      <c r="AN81" s="77"/>
      <c r="AP81" s="40">
        <v>19</v>
      </c>
      <c r="AQ81" s="41">
        <v>4</v>
      </c>
      <c r="AR81" s="38">
        <f t="shared" si="76"/>
        <v>3.4682228310179951E-15</v>
      </c>
      <c r="AS81" s="38">
        <f t="shared" si="77"/>
        <v>2.5919072771943214E-6</v>
      </c>
      <c r="AT81" s="38">
        <f t="shared" si="78"/>
        <v>36.465206031948412</v>
      </c>
      <c r="AU81" s="38">
        <f t="shared" si="79"/>
        <v>6.5337047216950301</v>
      </c>
      <c r="AV81" s="39">
        <f t="shared" si="80"/>
        <v>7.1859136106714248</v>
      </c>
      <c r="AZ81" s="36">
        <f t="shared" si="68"/>
        <v>1.0232093399700942E-14</v>
      </c>
      <c r="BA81" s="35">
        <f t="shared" si="69"/>
        <v>7.6467512716974141E-6</v>
      </c>
      <c r="BB81" s="35">
        <f t="shared" si="70"/>
        <v>102.113494625203</v>
      </c>
      <c r="BC81" s="35">
        <f t="shared" si="71"/>
        <v>19.276003940850515</v>
      </c>
      <c r="BD81" s="37">
        <f t="shared" si="72"/>
        <v>21.355865241318824</v>
      </c>
    </row>
    <row r="82" spans="1:56" x14ac:dyDescent="0.25">
      <c r="A82" s="40">
        <v>4</v>
      </c>
      <c r="B82" s="41">
        <v>20</v>
      </c>
      <c r="C82" s="35">
        <v>1.534058046440811E-17</v>
      </c>
      <c r="D82" s="35">
        <v>2.7288518055585228E-7</v>
      </c>
      <c r="E82" s="35">
        <v>53.27341881252935</v>
      </c>
      <c r="F82" s="35">
        <v>11.017104594503218</v>
      </c>
      <c r="G82" s="37">
        <v>10.95168561185705</v>
      </c>
      <c r="I82">
        <f t="shared" si="73"/>
        <v>20</v>
      </c>
      <c r="J82">
        <f t="shared" si="74"/>
        <v>4</v>
      </c>
      <c r="Q82">
        <v>6</v>
      </c>
      <c r="R82">
        <f>VLOOKUP(R$3,$B$103:$G$122,5,FALSE)</f>
        <v>24.022924258503767</v>
      </c>
      <c r="S82">
        <f t="shared" ref="S82:AJ82" si="90">VLOOKUP(S$3,$B$103:$G$122,5,FALSE)</f>
        <v>16.191154074700176</v>
      </c>
      <c r="T82">
        <f t="shared" si="90"/>
        <v>32.079291595113475</v>
      </c>
      <c r="U82">
        <f t="shared" si="90"/>
        <v>20.905463820712704</v>
      </c>
      <c r="V82">
        <f t="shared" si="90"/>
        <v>43.569916542370038</v>
      </c>
      <c r="W82" s="1">
        <f t="shared" si="90"/>
        <v>26.479516902982652</v>
      </c>
      <c r="X82">
        <f t="shared" si="90"/>
        <v>24.332820954951767</v>
      </c>
      <c r="Y82">
        <f t="shared" si="90"/>
        <v>28.214634203758102</v>
      </c>
      <c r="Z82">
        <f t="shared" si="90"/>
        <v>17.802433306561724</v>
      </c>
      <c r="AA82">
        <f t="shared" si="90"/>
        <v>30.051513973224417</v>
      </c>
      <c r="AB82">
        <f t="shared" si="90"/>
        <v>22.711511391027308</v>
      </c>
      <c r="AC82">
        <f t="shared" si="90"/>
        <v>44.994429704033273</v>
      </c>
      <c r="AD82">
        <f t="shared" si="90"/>
        <v>9.0828014808550268</v>
      </c>
      <c r="AE82">
        <f t="shared" si="90"/>
        <v>29.240022316465431</v>
      </c>
      <c r="AF82">
        <f t="shared" si="90"/>
        <v>25.664559573940505</v>
      </c>
      <c r="AG82">
        <f t="shared" si="90"/>
        <v>11.334907594848479</v>
      </c>
      <c r="AH82">
        <f t="shared" si="90"/>
        <v>5.6849642882725977</v>
      </c>
      <c r="AI82">
        <f t="shared" si="90"/>
        <v>9.3896114814555514</v>
      </c>
      <c r="AJ82">
        <f t="shared" si="90"/>
        <v>17.34700343944986</v>
      </c>
      <c r="AK82">
        <f>VLOOKUP(AK$3,$B$103:$G$122,5,FALSE)</f>
        <v>17.2450044282525</v>
      </c>
      <c r="AP82" s="40">
        <v>20</v>
      </c>
      <c r="AQ82" s="41">
        <v>4</v>
      </c>
      <c r="AR82" s="38">
        <f t="shared" si="76"/>
        <v>9.9661410247821729E-18</v>
      </c>
      <c r="AS82" s="38">
        <f t="shared" si="77"/>
        <v>1.7728222209730455E-7</v>
      </c>
      <c r="AT82" s="38">
        <f t="shared" si="78"/>
        <v>39.414324373918888</v>
      </c>
      <c r="AU82" s="38">
        <f t="shared" si="79"/>
        <v>7.1573574629942174</v>
      </c>
      <c r="AV82" s="39">
        <f t="shared" si="80"/>
        <v>6.97927271621323</v>
      </c>
      <c r="AZ82" s="36">
        <f t="shared" si="68"/>
        <v>2.5306721489190284E-17</v>
      </c>
      <c r="BA82" s="35">
        <f t="shared" si="69"/>
        <v>4.5016740265315681E-7</v>
      </c>
      <c r="BB82" s="35">
        <f t="shared" si="70"/>
        <v>92.687743186448245</v>
      </c>
      <c r="BC82" s="35">
        <f t="shared" si="71"/>
        <v>18.174462057497436</v>
      </c>
      <c r="BD82" s="37">
        <f t="shared" si="72"/>
        <v>17.930958328070279</v>
      </c>
    </row>
    <row r="83" spans="1:56" x14ac:dyDescent="0.25">
      <c r="A83" s="40">
        <v>5</v>
      </c>
      <c r="B83" s="41">
        <v>1</v>
      </c>
      <c r="C83" s="35">
        <v>9.9952815220002954E-3</v>
      </c>
      <c r="D83" s="35">
        <v>4.4457740886394896</v>
      </c>
      <c r="E83" s="35">
        <v>291.63377428186385</v>
      </c>
      <c r="F83" s="35">
        <v>40.021866382279434</v>
      </c>
      <c r="G83" s="37">
        <v>50.312456512668291</v>
      </c>
      <c r="I83">
        <f t="shared" si="73"/>
        <v>1</v>
      </c>
      <c r="J83">
        <f t="shared" si="74"/>
        <v>5</v>
      </c>
      <c r="Q83">
        <v>7</v>
      </c>
      <c r="R83">
        <f>VLOOKUP(R$3,$B$123:$G$142,5,FALSE)</f>
        <v>23.622901063866944</v>
      </c>
      <c r="S83">
        <f t="shared" ref="S83:AJ83" si="91">VLOOKUP(S$3,$B$123:$G$142,5,FALSE)</f>
        <v>15.737083880225411</v>
      </c>
      <c r="T83">
        <f t="shared" si="91"/>
        <v>30.451860341049727</v>
      </c>
      <c r="U83">
        <f t="shared" si="91"/>
        <v>20.224872605697932</v>
      </c>
      <c r="V83">
        <f t="shared" si="91"/>
        <v>45.530006764602533</v>
      </c>
      <c r="W83">
        <f t="shared" si="91"/>
        <v>32.060160903144414</v>
      </c>
      <c r="X83" s="1">
        <f t="shared" si="91"/>
        <v>24.285266714342686</v>
      </c>
      <c r="Y83">
        <f t="shared" si="91"/>
        <v>31.662621974386461</v>
      </c>
      <c r="Z83">
        <f t="shared" si="91"/>
        <v>20.859317589365801</v>
      </c>
      <c r="AA83">
        <f t="shared" si="91"/>
        <v>36.156316051669855</v>
      </c>
      <c r="AB83">
        <f t="shared" si="91"/>
        <v>27.513453703719119</v>
      </c>
      <c r="AC83">
        <f t="shared" si="91"/>
        <v>51.76200797762948</v>
      </c>
      <c r="AD83">
        <f t="shared" si="91"/>
        <v>11.507928390177472</v>
      </c>
      <c r="AE83">
        <f t="shared" si="91"/>
        <v>36.776855669043535</v>
      </c>
      <c r="AF83">
        <f t="shared" si="91"/>
        <v>31.519203478279053</v>
      </c>
      <c r="AG83">
        <f t="shared" si="91"/>
        <v>13.150729329679471</v>
      </c>
      <c r="AH83">
        <f t="shared" si="91"/>
        <v>7.3276136445152877</v>
      </c>
      <c r="AI83">
        <f t="shared" si="91"/>
        <v>12.306606488636179</v>
      </c>
      <c r="AJ83">
        <f t="shared" si="91"/>
        <v>18.966298486080813</v>
      </c>
      <c r="AK83">
        <f>VLOOKUP(AK$3,$B$123:$G$142,5,FALSE)</f>
        <v>20.51752164599527</v>
      </c>
      <c r="AP83" s="40">
        <v>1</v>
      </c>
      <c r="AQ83" s="41">
        <v>5</v>
      </c>
      <c r="AR83" s="38">
        <f t="shared" si="76"/>
        <v>1.8375888883494007E-2</v>
      </c>
      <c r="AS83" s="38">
        <f t="shared" si="77"/>
        <v>8.173361648107635</v>
      </c>
      <c r="AT83" s="38">
        <f t="shared" si="78"/>
        <v>525.53936763816341</v>
      </c>
      <c r="AU83" s="38">
        <f t="shared" si="79"/>
        <v>73.578454787097627</v>
      </c>
      <c r="AV83" s="39">
        <f t="shared" si="80"/>
        <v>91.406737270839528</v>
      </c>
      <c r="AZ83" s="36">
        <f t="shared" si="68"/>
        <v>2.8371170405494302E-2</v>
      </c>
      <c r="BA83" s="35">
        <f t="shared" si="69"/>
        <v>12.619135736747126</v>
      </c>
      <c r="BB83" s="35">
        <f t="shared" si="70"/>
        <v>817.17314192002732</v>
      </c>
      <c r="BC83" s="35">
        <f t="shared" si="71"/>
        <v>113.60032116937705</v>
      </c>
      <c r="BD83" s="37">
        <f t="shared" si="72"/>
        <v>141.71919378350782</v>
      </c>
    </row>
    <row r="84" spans="1:56" x14ac:dyDescent="0.25">
      <c r="A84" s="40">
        <v>5</v>
      </c>
      <c r="B84" s="41">
        <v>2</v>
      </c>
      <c r="C84" s="35">
        <v>4.2611740225186573E-2</v>
      </c>
      <c r="D84" s="35">
        <v>7.0248786679931614</v>
      </c>
      <c r="E84" s="35">
        <v>197.23666901423755</v>
      </c>
      <c r="F84" s="35">
        <v>26.535441789633566</v>
      </c>
      <c r="G84" s="37">
        <v>31.018886022825185</v>
      </c>
      <c r="I84">
        <f t="shared" si="73"/>
        <v>2</v>
      </c>
      <c r="J84">
        <f t="shared" si="74"/>
        <v>5</v>
      </c>
      <c r="Q84">
        <v>8</v>
      </c>
      <c r="R84">
        <f>VLOOKUP(R$3,$B$143:$G$162,5,FALSE)</f>
        <v>2.3370926370234857</v>
      </c>
      <c r="S84">
        <f t="shared" ref="S84:AJ84" si="92">VLOOKUP(S$3,$B$143:$G$162,5,FALSE)</f>
        <v>1.6817514670749247</v>
      </c>
      <c r="T84">
        <f t="shared" si="92"/>
        <v>3.1504888634020851</v>
      </c>
      <c r="U84">
        <f t="shared" si="92"/>
        <v>2.1754476644316192</v>
      </c>
      <c r="V84">
        <f t="shared" si="92"/>
        <v>4.7140468221288661</v>
      </c>
      <c r="W84">
        <f t="shared" si="92"/>
        <v>3.5848686496062689</v>
      </c>
      <c r="X84">
        <f t="shared" si="92"/>
        <v>3.0691013564038663</v>
      </c>
      <c r="Y84" s="1">
        <f t="shared" si="92"/>
        <v>3.4962572864063826</v>
      </c>
      <c r="Z84">
        <f t="shared" si="92"/>
        <v>2.5469201660416694</v>
      </c>
      <c r="AA84">
        <f t="shared" si="92"/>
        <v>4.6881104782265544</v>
      </c>
      <c r="AB84">
        <f t="shared" si="92"/>
        <v>3.4546636705721747</v>
      </c>
      <c r="AC84">
        <f t="shared" si="92"/>
        <v>6.6375295022728071</v>
      </c>
      <c r="AD84">
        <f t="shared" si="92"/>
        <v>1.4376475113002132</v>
      </c>
      <c r="AE84">
        <f t="shared" si="92"/>
        <v>4.4567485933691087</v>
      </c>
      <c r="AF84">
        <f t="shared" si="92"/>
        <v>3.9558869094255793</v>
      </c>
      <c r="AG84">
        <f t="shared" si="92"/>
        <v>1.7426446136006486</v>
      </c>
      <c r="AH84">
        <f t="shared" si="92"/>
        <v>0.96340669671842194</v>
      </c>
      <c r="AI84">
        <f t="shared" si="92"/>
        <v>1.6371101783057669</v>
      </c>
      <c r="AJ84">
        <f t="shared" si="92"/>
        <v>2.4201762804187803</v>
      </c>
      <c r="AK84">
        <f>VLOOKUP(AK$3,$B$143:$G$162,5,FALSE)</f>
        <v>2.4438312511922082</v>
      </c>
      <c r="AP84" s="40">
        <v>2</v>
      </c>
      <c r="AQ84" s="41">
        <v>5</v>
      </c>
      <c r="AR84" s="38">
        <f t="shared" si="76"/>
        <v>6.4417567979349791E-2</v>
      </c>
      <c r="AS84" s="38">
        <f t="shared" si="77"/>
        <v>10.619739929669871</v>
      </c>
      <c r="AT84" s="38">
        <f t="shared" si="78"/>
        <v>301.1658038368023</v>
      </c>
      <c r="AU84" s="38">
        <f t="shared" si="79"/>
        <v>40.11449934484142</v>
      </c>
      <c r="AV84" s="39">
        <f t="shared" si="80"/>
        <v>48.067587212309945</v>
      </c>
      <c r="AZ84" s="36">
        <f t="shared" si="68"/>
        <v>0.10702930820453636</v>
      </c>
      <c r="BA84" s="35">
        <f t="shared" si="69"/>
        <v>17.644618597663033</v>
      </c>
      <c r="BB84" s="35">
        <f t="shared" si="70"/>
        <v>498.40247285103987</v>
      </c>
      <c r="BC84" s="35">
        <f t="shared" si="71"/>
        <v>66.649941134474986</v>
      </c>
      <c r="BD84" s="37">
        <f t="shared" si="72"/>
        <v>79.086473235135131</v>
      </c>
    </row>
    <row r="85" spans="1:56" x14ac:dyDescent="0.25">
      <c r="A85" s="40">
        <v>5</v>
      </c>
      <c r="B85" s="41">
        <v>3</v>
      </c>
      <c r="C85" s="35">
        <v>1.8469639116020506</v>
      </c>
      <c r="D85" s="35">
        <v>58.002291664973335</v>
      </c>
      <c r="E85" s="35">
        <v>394.5381273767922</v>
      </c>
      <c r="F85" s="35">
        <v>51.348195474199926</v>
      </c>
      <c r="G85" s="37">
        <v>57.059859461116844</v>
      </c>
      <c r="I85">
        <f t="shared" si="73"/>
        <v>3</v>
      </c>
      <c r="J85">
        <f t="shared" si="74"/>
        <v>5</v>
      </c>
      <c r="Q85">
        <v>9</v>
      </c>
      <c r="R85">
        <f>VLOOKUP(R$3,$B$163:$G$182,5,FALSE)</f>
        <v>11.695602689432651</v>
      </c>
      <c r="S85">
        <f t="shared" ref="S85:AJ85" si="93">VLOOKUP(S$3,$B$163:$G$182,5,FALSE)</f>
        <v>7.536989154919552</v>
      </c>
      <c r="T85">
        <f t="shared" si="93"/>
        <v>14.47028122251414</v>
      </c>
      <c r="U85">
        <f t="shared" si="93"/>
        <v>10.043246373289909</v>
      </c>
      <c r="V85">
        <f t="shared" si="93"/>
        <v>22.901998781671182</v>
      </c>
      <c r="W85">
        <f t="shared" si="93"/>
        <v>17.027998633331208</v>
      </c>
      <c r="X85">
        <f t="shared" si="93"/>
        <v>15.166141394010443</v>
      </c>
      <c r="Y85">
        <f t="shared" si="93"/>
        <v>19.12494691125351</v>
      </c>
      <c r="Z85" s="1">
        <f t="shared" si="93"/>
        <v>12.003473490103252</v>
      </c>
      <c r="AA85">
        <f t="shared" si="93"/>
        <v>25.332840911926734</v>
      </c>
      <c r="AB85">
        <f t="shared" si="93"/>
        <v>19.793384762355963</v>
      </c>
      <c r="AC85">
        <f t="shared" si="93"/>
        <v>37.109849145836712</v>
      </c>
      <c r="AD85">
        <f t="shared" si="93"/>
        <v>8.526616495721461</v>
      </c>
      <c r="AE85">
        <f t="shared" si="93"/>
        <v>26.280214298602107</v>
      </c>
      <c r="AF85">
        <f t="shared" si="93"/>
        <v>24.681209841322822</v>
      </c>
      <c r="AG85">
        <f t="shared" si="93"/>
        <v>9.9751199953289937</v>
      </c>
      <c r="AH85">
        <f t="shared" si="93"/>
        <v>5.3589694535506096</v>
      </c>
      <c r="AI85">
        <f t="shared" si="93"/>
        <v>9.767470376021441</v>
      </c>
      <c r="AJ85">
        <f t="shared" si="93"/>
        <v>14.542824226034032</v>
      </c>
      <c r="AK85">
        <f>VLOOKUP(AK$3,$B$163:$G$182,5,FALSE)</f>
        <v>13.95644225007805</v>
      </c>
      <c r="AP85" s="40">
        <v>3</v>
      </c>
      <c r="AQ85" s="41">
        <v>5</v>
      </c>
      <c r="AR85" s="38">
        <f t="shared" si="76"/>
        <v>2.1355375076537877</v>
      </c>
      <c r="AS85" s="38">
        <f t="shared" si="77"/>
        <v>67.064693902429411</v>
      </c>
      <c r="AT85" s="38">
        <f t="shared" si="78"/>
        <v>514.34332805040287</v>
      </c>
      <c r="AU85" s="38">
        <f t="shared" si="79"/>
        <v>59.370947475837319</v>
      </c>
      <c r="AV85" s="39">
        <f t="shared" si="80"/>
        <v>65.488649131995871</v>
      </c>
      <c r="AZ85" s="36">
        <f t="shared" si="68"/>
        <v>3.9825014192558381</v>
      </c>
      <c r="BA85" s="35">
        <f t="shared" si="69"/>
        <v>125.06698556740275</v>
      </c>
      <c r="BB85" s="35">
        <f t="shared" si="70"/>
        <v>908.88145542719508</v>
      </c>
      <c r="BC85" s="35">
        <f t="shared" si="71"/>
        <v>110.71914295003725</v>
      </c>
      <c r="BD85" s="37">
        <f t="shared" si="72"/>
        <v>122.54850859311271</v>
      </c>
    </row>
    <row r="86" spans="1:56" x14ac:dyDescent="0.25">
      <c r="A86" s="40">
        <v>5</v>
      </c>
      <c r="B86" s="41">
        <v>4</v>
      </c>
      <c r="C86" s="35">
        <v>15.442401838203319</v>
      </c>
      <c r="D86" s="35">
        <v>122.77422923369055</v>
      </c>
      <c r="E86" s="35">
        <v>258.02563221613752</v>
      </c>
      <c r="F86" s="35">
        <v>32.671356774566092</v>
      </c>
      <c r="G86" s="37">
        <v>33.386200998759669</v>
      </c>
      <c r="I86">
        <f t="shared" si="73"/>
        <v>4</v>
      </c>
      <c r="J86">
        <f t="shared" si="74"/>
        <v>5</v>
      </c>
      <c r="Q86">
        <v>10</v>
      </c>
      <c r="R86">
        <f>VLOOKUP(R$3,$B$183:$G$202,5,FALSE)</f>
        <v>22.114221948602495</v>
      </c>
      <c r="S86">
        <f t="shared" ref="S86:AJ86" si="94">VLOOKUP(S$3,$B$183:$G$202,5,FALSE)</f>
        <v>14.390166696454553</v>
      </c>
      <c r="T86">
        <f t="shared" si="94"/>
        <v>28.073725436990411</v>
      </c>
      <c r="U86">
        <f t="shared" si="94"/>
        <v>18.379149268669337</v>
      </c>
      <c r="V86">
        <f t="shared" si="94"/>
        <v>44.500107154559629</v>
      </c>
      <c r="W86">
        <f t="shared" si="94"/>
        <v>31.715731186129766</v>
      </c>
      <c r="X86">
        <f t="shared" si="94"/>
        <v>29.033209121903443</v>
      </c>
      <c r="Y86">
        <f t="shared" si="94"/>
        <v>38.95752792666611</v>
      </c>
      <c r="Z86">
        <f t="shared" si="94"/>
        <v>28.063869670703575</v>
      </c>
      <c r="AA86" s="1">
        <f t="shared" si="94"/>
        <v>50.306389327293921</v>
      </c>
      <c r="AB86">
        <f t="shared" si="94"/>
        <v>43.799962624449769</v>
      </c>
      <c r="AC86">
        <f t="shared" si="94"/>
        <v>87.175178351526213</v>
      </c>
      <c r="AD86">
        <f t="shared" si="94"/>
        <v>19.962408696325856</v>
      </c>
      <c r="AE86">
        <f t="shared" si="94"/>
        <v>61.754918208059266</v>
      </c>
      <c r="AF86">
        <f t="shared" si="94"/>
        <v>55.876214911597145</v>
      </c>
      <c r="AG86">
        <f t="shared" si="94"/>
        <v>24.491790007597743</v>
      </c>
      <c r="AH86">
        <f t="shared" si="94"/>
        <v>12.215160337331175</v>
      </c>
      <c r="AI86">
        <f t="shared" si="94"/>
        <v>21.024411472347925</v>
      </c>
      <c r="AJ86">
        <f t="shared" si="94"/>
        <v>34.876161777698428</v>
      </c>
      <c r="AK86">
        <f>VLOOKUP(AK$3,$B$183:$G$202,5,FALSE)</f>
        <v>34.328854182916238</v>
      </c>
      <c r="AP86" s="40">
        <v>4</v>
      </c>
      <c r="AQ86" s="41">
        <v>5</v>
      </c>
      <c r="AR86" s="38">
        <f t="shared" si="76"/>
        <v>20.198940991836089</v>
      </c>
      <c r="AS86" s="38">
        <f t="shared" si="77"/>
        <v>160.59091309710433</v>
      </c>
      <c r="AT86" s="38">
        <f t="shared" si="78"/>
        <v>317.84759744379915</v>
      </c>
      <c r="AU86" s="38">
        <f t="shared" si="79"/>
        <v>42.734725758792031</v>
      </c>
      <c r="AV86" s="39">
        <f t="shared" si="80"/>
        <v>42.775011316483813</v>
      </c>
      <c r="AZ86" s="36">
        <f t="shared" si="68"/>
        <v>35.641342830039406</v>
      </c>
      <c r="BA86" s="35">
        <f t="shared" si="69"/>
        <v>283.36514233079487</v>
      </c>
      <c r="BB86" s="35">
        <f t="shared" si="70"/>
        <v>575.87322965993667</v>
      </c>
      <c r="BC86" s="35">
        <f t="shared" si="71"/>
        <v>75.406082533358131</v>
      </c>
      <c r="BD86" s="37">
        <f t="shared" si="72"/>
        <v>76.161212315243489</v>
      </c>
    </row>
    <row r="87" spans="1:56" x14ac:dyDescent="0.25">
      <c r="A87" s="40">
        <v>5</v>
      </c>
      <c r="B87" s="41">
        <v>5</v>
      </c>
      <c r="C87" s="35">
        <v>257.72442960104388</v>
      </c>
      <c r="D87" s="35">
        <v>642.02511734679263</v>
      </c>
      <c r="E87" s="35">
        <v>500.25464375813181</v>
      </c>
      <c r="F87" s="35">
        <v>61.889294133999719</v>
      </c>
      <c r="G87" s="37">
        <v>57.702283013157512</v>
      </c>
      <c r="I87">
        <f t="shared" si="73"/>
        <v>5</v>
      </c>
      <c r="J87">
        <f t="shared" si="74"/>
        <v>5</v>
      </c>
      <c r="Q87">
        <v>11</v>
      </c>
      <c r="R87">
        <f>VLOOKUP(R$3,$B$203:$G$222,5,FALSE)</f>
        <v>13.55270468508489</v>
      </c>
      <c r="S87">
        <f t="shared" ref="S87:AJ87" si="95">VLOOKUP(S$3,$B$203:$G$222,5,FALSE)</f>
        <v>9.0547986025198615</v>
      </c>
      <c r="T87">
        <f t="shared" si="95"/>
        <v>17.973949783752268</v>
      </c>
      <c r="U87">
        <f t="shared" si="95"/>
        <v>11.576239025132725</v>
      </c>
      <c r="V87">
        <f t="shared" si="95"/>
        <v>26.862257606353626</v>
      </c>
      <c r="W87">
        <f t="shared" si="95"/>
        <v>20.778384844602243</v>
      </c>
      <c r="X87">
        <f t="shared" si="95"/>
        <v>19.143493622383087</v>
      </c>
      <c r="Y87">
        <f t="shared" si="95"/>
        <v>24.872487167332753</v>
      </c>
      <c r="Z87">
        <f t="shared" si="95"/>
        <v>18.936337769193592</v>
      </c>
      <c r="AA87">
        <f t="shared" si="95"/>
        <v>37.847889439338232</v>
      </c>
      <c r="AB87" s="1">
        <f t="shared" si="95"/>
        <v>29.493690381975295</v>
      </c>
      <c r="AC87">
        <f t="shared" si="95"/>
        <v>64.882474688367509</v>
      </c>
      <c r="AD87">
        <f t="shared" si="95"/>
        <v>15.301490469153959</v>
      </c>
      <c r="AE87">
        <f t="shared" si="95"/>
        <v>48.026608616383619</v>
      </c>
      <c r="AF87">
        <f t="shared" si="95"/>
        <v>45.234644522199368</v>
      </c>
      <c r="AG87">
        <f t="shared" si="95"/>
        <v>19.068028264110982</v>
      </c>
      <c r="AH87">
        <f t="shared" si="95"/>
        <v>10.101066643122916</v>
      </c>
      <c r="AI87">
        <f t="shared" si="95"/>
        <v>17.771524119424971</v>
      </c>
      <c r="AJ87">
        <f t="shared" si="95"/>
        <v>25.061167221986764</v>
      </c>
      <c r="AK87">
        <f>VLOOKUP(AK$3,$B$203:$G$222,5,FALSE)</f>
        <v>27.732823785390902</v>
      </c>
      <c r="AP87" s="40">
        <v>5</v>
      </c>
      <c r="AQ87" s="41">
        <v>5</v>
      </c>
      <c r="AR87" s="38">
        <f t="shared" si="76"/>
        <v>257.72442960104388</v>
      </c>
      <c r="AS87" s="38">
        <f t="shared" si="77"/>
        <v>642.02511734679263</v>
      </c>
      <c r="AT87" s="38">
        <f t="shared" si="78"/>
        <v>500.25464375813181</v>
      </c>
      <c r="AU87" s="38">
        <f t="shared" si="79"/>
        <v>61.889294133999719</v>
      </c>
      <c r="AV87" s="39">
        <f t="shared" si="80"/>
        <v>57.702283013157512</v>
      </c>
      <c r="AZ87" s="36">
        <f t="shared" si="68"/>
        <v>515.44885920208776</v>
      </c>
      <c r="BA87" s="35">
        <f t="shared" si="69"/>
        <v>1284.0502346935853</v>
      </c>
      <c r="BB87" s="35">
        <f t="shared" si="70"/>
        <v>1000.5092875162636</v>
      </c>
      <c r="BC87" s="35">
        <f t="shared" si="71"/>
        <v>123.77858826799944</v>
      </c>
      <c r="BD87" s="37">
        <f t="shared" si="72"/>
        <v>115.40456602631502</v>
      </c>
    </row>
    <row r="88" spans="1:56" x14ac:dyDescent="0.25">
      <c r="A88" s="40">
        <v>5</v>
      </c>
      <c r="B88" s="41">
        <v>6</v>
      </c>
      <c r="C88" s="35">
        <v>21.234774144815017</v>
      </c>
      <c r="D88" s="35">
        <v>168.53160511654858</v>
      </c>
      <c r="E88" s="35">
        <v>353.66195281438337</v>
      </c>
      <c r="F88" s="35">
        <v>44.779319238711444</v>
      </c>
      <c r="G88" s="37">
        <v>44.933564917429514</v>
      </c>
      <c r="I88">
        <f t="shared" si="73"/>
        <v>6</v>
      </c>
      <c r="J88">
        <f t="shared" si="74"/>
        <v>5</v>
      </c>
      <c r="Q88">
        <v>12</v>
      </c>
      <c r="R88">
        <f>VLOOKUP(R$3,$B$223:$G$242,5,FALSE)</f>
        <v>20.745814215484806</v>
      </c>
      <c r="S88">
        <f t="shared" ref="S88:AJ88" si="96">VLOOKUP(S$3,$B$223:$G$242,5,FALSE)</f>
        <v>15.069935901108538</v>
      </c>
      <c r="T88">
        <f t="shared" si="96"/>
        <v>28.399877394905854</v>
      </c>
      <c r="U88">
        <f t="shared" si="96"/>
        <v>19.365401428413996</v>
      </c>
      <c r="V88">
        <f t="shared" si="96"/>
        <v>41.432783114065614</v>
      </c>
      <c r="W88">
        <f t="shared" si="96"/>
        <v>34.789773565127049</v>
      </c>
      <c r="X88">
        <f t="shared" si="96"/>
        <v>30.472474228031029</v>
      </c>
      <c r="Y88">
        <f t="shared" si="96"/>
        <v>40.484342667420933</v>
      </c>
      <c r="Z88">
        <f t="shared" si="96"/>
        <v>29.987887023412295</v>
      </c>
      <c r="AA88">
        <f t="shared" si="96"/>
        <v>63.852054875130278</v>
      </c>
      <c r="AB88">
        <f t="shared" si="96"/>
        <v>54.842595065528712</v>
      </c>
      <c r="AC88" s="1">
        <f t="shared" si="96"/>
        <v>109.65283750486208</v>
      </c>
      <c r="AD88">
        <f t="shared" si="96"/>
        <v>28.299729695050093</v>
      </c>
      <c r="AE88">
        <f t="shared" si="96"/>
        <v>94.627353305141298</v>
      </c>
      <c r="AF88">
        <f t="shared" si="96"/>
        <v>86.902268434816818</v>
      </c>
      <c r="AG88">
        <f t="shared" si="96"/>
        <v>37.168567866630831</v>
      </c>
      <c r="AH88">
        <f t="shared" si="96"/>
        <v>20.651484549779678</v>
      </c>
      <c r="AI88">
        <f t="shared" si="96"/>
        <v>33.483616240104361</v>
      </c>
      <c r="AJ88">
        <f t="shared" si="96"/>
        <v>53.606391146114724</v>
      </c>
      <c r="AK88">
        <f>VLOOKUP(AK$3,$B$223:$G$242,5,FALSE)</f>
        <v>52.572962204013692</v>
      </c>
      <c r="AP88" s="40">
        <v>6</v>
      </c>
      <c r="AQ88" s="41">
        <v>5</v>
      </c>
      <c r="AR88" s="38">
        <f t="shared" si="76"/>
        <v>20.661264016846424</v>
      </c>
      <c r="AS88" s="38">
        <f t="shared" si="77"/>
        <v>163.97989282811133</v>
      </c>
      <c r="AT88" s="38">
        <f t="shared" si="78"/>
        <v>320.84625027462897</v>
      </c>
      <c r="AU88" s="38">
        <f t="shared" si="79"/>
        <v>43.569916542370038</v>
      </c>
      <c r="AV88" s="39">
        <f t="shared" si="80"/>
        <v>43.062729754997967</v>
      </c>
      <c r="AZ88" s="36">
        <f t="shared" si="68"/>
        <v>41.896038161661437</v>
      </c>
      <c r="BA88" s="35">
        <f t="shared" si="69"/>
        <v>332.51149794465994</v>
      </c>
      <c r="BB88" s="35">
        <f t="shared" si="70"/>
        <v>674.50820308901234</v>
      </c>
      <c r="BC88" s="35">
        <f t="shared" si="71"/>
        <v>88.349235781081489</v>
      </c>
      <c r="BD88" s="37">
        <f t="shared" si="72"/>
        <v>87.996294672427481</v>
      </c>
    </row>
    <row r="89" spans="1:56" x14ac:dyDescent="0.25">
      <c r="A89" s="40">
        <v>5</v>
      </c>
      <c r="B89" s="41">
        <v>7</v>
      </c>
      <c r="C89" s="35">
        <v>1.4784636878396098</v>
      </c>
      <c r="D89" s="35">
        <v>42.921690716264173</v>
      </c>
      <c r="E89" s="35">
        <v>272.99050816424614</v>
      </c>
      <c r="F89" s="35">
        <v>35.473279611288852</v>
      </c>
      <c r="G89" s="37">
        <v>38.370059339528204</v>
      </c>
      <c r="I89">
        <f t="shared" si="73"/>
        <v>7</v>
      </c>
      <c r="J89">
        <f t="shared" si="74"/>
        <v>5</v>
      </c>
      <c r="Q89">
        <v>13</v>
      </c>
      <c r="R89">
        <f>VLOOKUP(R$3,$B$243:$G$262,5,FALSE)</f>
        <v>6.0023120537666408</v>
      </c>
      <c r="S89">
        <f t="shared" ref="S89:AJ89" si="97">VLOOKUP(S$3,$B$243:$G$262,5,FALSE)</f>
        <v>4.3653753959331514</v>
      </c>
      <c r="T89">
        <f t="shared" si="97"/>
        <v>7.8422045896961698</v>
      </c>
      <c r="U89">
        <f t="shared" si="97"/>
        <v>5.928217832151593</v>
      </c>
      <c r="V89">
        <f t="shared" si="97"/>
        <v>11.921973113903224</v>
      </c>
      <c r="W89">
        <f t="shared" si="97"/>
        <v>9.2876400993366506</v>
      </c>
      <c r="X89">
        <f t="shared" si="97"/>
        <v>8.9379850573224875</v>
      </c>
      <c r="Y89">
        <f t="shared" si="97"/>
        <v>11.605348868705308</v>
      </c>
      <c r="Z89">
        <f t="shared" si="97"/>
        <v>9.1053214034211116</v>
      </c>
      <c r="AA89">
        <f t="shared" si="97"/>
        <v>19.325075369511293</v>
      </c>
      <c r="AB89">
        <f t="shared" si="97"/>
        <v>17.106631696339019</v>
      </c>
      <c r="AC89">
        <f t="shared" si="97"/>
        <v>37.372640170511922</v>
      </c>
      <c r="AD89" s="1">
        <f t="shared" si="97"/>
        <v>8.4820545996627867</v>
      </c>
      <c r="AE89">
        <f t="shared" si="97"/>
        <v>32.327112107897712</v>
      </c>
      <c r="AF89">
        <f t="shared" si="97"/>
        <v>31.273188434624942</v>
      </c>
      <c r="AG89">
        <f t="shared" si="97"/>
        <v>13.525381907625176</v>
      </c>
      <c r="AH89">
        <f t="shared" si="97"/>
        <v>7.303798237589965</v>
      </c>
      <c r="AI89">
        <f t="shared" si="97"/>
        <v>12.318111111428793</v>
      </c>
      <c r="AJ89">
        <f t="shared" si="97"/>
        <v>19.775137601179935</v>
      </c>
      <c r="AK89">
        <f>VLOOKUP(AK$3,$B$243:$G$262,5,FALSE)</f>
        <v>19.931328399351592</v>
      </c>
      <c r="AP89" s="40">
        <v>7</v>
      </c>
      <c r="AQ89" s="41">
        <v>5</v>
      </c>
      <c r="AR89" s="38">
        <f t="shared" si="76"/>
        <v>1.8976103265945226</v>
      </c>
      <c r="AS89" s="38">
        <f t="shared" si="77"/>
        <v>55.090053416932506</v>
      </c>
      <c r="AT89" s="38">
        <f t="shared" si="78"/>
        <v>329.97896097547721</v>
      </c>
      <c r="AU89" s="38">
        <f t="shared" si="79"/>
        <v>45.530006764602533</v>
      </c>
      <c r="AV89" s="39">
        <f t="shared" si="80"/>
        <v>49.569440849974463</v>
      </c>
      <c r="AZ89" s="36">
        <f t="shared" si="68"/>
        <v>3.3760740144341321</v>
      </c>
      <c r="BA89" s="35">
        <f t="shared" si="69"/>
        <v>98.011744133196686</v>
      </c>
      <c r="BB89" s="35">
        <f t="shared" si="70"/>
        <v>602.96946913972329</v>
      </c>
      <c r="BC89" s="35">
        <f t="shared" si="71"/>
        <v>81.003286375891378</v>
      </c>
      <c r="BD89" s="37">
        <f t="shared" si="72"/>
        <v>87.939500189502667</v>
      </c>
    </row>
    <row r="90" spans="1:56" x14ac:dyDescent="0.25">
      <c r="A90" s="40">
        <v>5</v>
      </c>
      <c r="B90" s="41">
        <v>8</v>
      </c>
      <c r="C90" s="35">
        <v>7.087791549615588E-2</v>
      </c>
      <c r="D90" s="35">
        <v>10.794883361663953</v>
      </c>
      <c r="E90" s="35">
        <v>283.23871468272006</v>
      </c>
      <c r="F90" s="35">
        <v>38.045493978845307</v>
      </c>
      <c r="G90" s="37">
        <v>45.015433017332732</v>
      </c>
      <c r="I90">
        <f t="shared" si="73"/>
        <v>8</v>
      </c>
      <c r="J90">
        <f t="shared" si="74"/>
        <v>5</v>
      </c>
      <c r="Q90">
        <v>14</v>
      </c>
      <c r="R90">
        <f>VLOOKUP(R$3,$B$263:$G$282,5,FALSE)</f>
        <v>13.680568184083869</v>
      </c>
      <c r="S90">
        <f t="shared" ref="S90:AJ90" si="98">VLOOKUP(S$3,$B$263:$G$282,5,FALSE)</f>
        <v>10.485660847529246</v>
      </c>
      <c r="T90">
        <f t="shared" si="98"/>
        <v>18.656597054838581</v>
      </c>
      <c r="U90">
        <f t="shared" si="98"/>
        <v>13.16737241541928</v>
      </c>
      <c r="V90">
        <f t="shared" si="98"/>
        <v>28.217153095356441</v>
      </c>
      <c r="W90">
        <f t="shared" si="98"/>
        <v>22.364034961690574</v>
      </c>
      <c r="X90">
        <f t="shared" si="98"/>
        <v>21.34410356397732</v>
      </c>
      <c r="Y90">
        <f t="shared" si="98"/>
        <v>26.757021447241399</v>
      </c>
      <c r="Z90">
        <f t="shared" si="98"/>
        <v>20.933757666396193</v>
      </c>
      <c r="AA90">
        <f t="shared" si="98"/>
        <v>44.596061456951503</v>
      </c>
      <c r="AB90">
        <f t="shared" si="98"/>
        <v>40.049928893378677</v>
      </c>
      <c r="AC90">
        <f t="shared" si="98"/>
        <v>93.403779424156852</v>
      </c>
      <c r="AD90">
        <f t="shared" si="98"/>
        <v>24.218207846015147</v>
      </c>
      <c r="AE90" s="1">
        <f t="shared" si="98"/>
        <v>80.406545059495855</v>
      </c>
      <c r="AF90">
        <f t="shared" si="98"/>
        <v>85.320108818173395</v>
      </c>
      <c r="AG90">
        <f t="shared" si="98"/>
        <v>38.605236619531162</v>
      </c>
      <c r="AH90">
        <f t="shared" si="98"/>
        <v>21.729782810246366</v>
      </c>
      <c r="AI90">
        <f t="shared" si="98"/>
        <v>35.965384315145535</v>
      </c>
      <c r="AJ90">
        <f t="shared" si="98"/>
        <v>57.911015219317996</v>
      </c>
      <c r="AK90">
        <f>VLOOKUP(AK$3,$B$263:$G$282,5,FALSE)</f>
        <v>54.269278352417814</v>
      </c>
      <c r="AP90" s="40">
        <v>8</v>
      </c>
      <c r="AQ90" s="41">
        <v>5</v>
      </c>
      <c r="AR90" s="38">
        <f t="shared" si="76"/>
        <v>8.7821651754490544E-3</v>
      </c>
      <c r="AS90" s="38">
        <f t="shared" si="77"/>
        <v>1.3375456666326662</v>
      </c>
      <c r="AT90" s="38">
        <f t="shared" si="78"/>
        <v>35.803803840357226</v>
      </c>
      <c r="AU90" s="38">
        <f t="shared" si="79"/>
        <v>4.7140468221288661</v>
      </c>
      <c r="AV90" s="39">
        <f t="shared" si="80"/>
        <v>5.5830965213270742</v>
      </c>
      <c r="AZ90" s="36">
        <f t="shared" si="68"/>
        <v>7.9660080671604933E-2</v>
      </c>
      <c r="BA90" s="35">
        <f t="shared" si="69"/>
        <v>12.132429028296619</v>
      </c>
      <c r="BB90" s="35">
        <f t="shared" si="70"/>
        <v>319.04251852307726</v>
      </c>
      <c r="BC90" s="35">
        <f t="shared" si="71"/>
        <v>42.759540800974172</v>
      </c>
      <c r="BD90" s="37">
        <f t="shared" si="72"/>
        <v>50.598529538659804</v>
      </c>
    </row>
    <row r="91" spans="1:56" x14ac:dyDescent="0.25">
      <c r="A91" s="40">
        <v>5</v>
      </c>
      <c r="B91" s="41">
        <v>9</v>
      </c>
      <c r="C91" s="35">
        <v>8.5549656270961574E-3</v>
      </c>
      <c r="D91" s="35">
        <v>3.1809821097024433</v>
      </c>
      <c r="E91" s="35">
        <v>179.02950714421482</v>
      </c>
      <c r="F91" s="35">
        <v>24.48093198311107</v>
      </c>
      <c r="G91" s="37">
        <v>30.58490179363389</v>
      </c>
      <c r="I91">
        <f t="shared" si="73"/>
        <v>9</v>
      </c>
      <c r="J91">
        <f t="shared" si="74"/>
        <v>5</v>
      </c>
      <c r="Q91">
        <v>15</v>
      </c>
      <c r="R91">
        <f>VLOOKUP(R$3,$B$283:$G$302,5,FALSE)</f>
        <v>14.593604179133619</v>
      </c>
      <c r="S91">
        <f t="shared" ref="S91:AJ91" si="99">VLOOKUP(S$3,$B$283:$G$302,5,FALSE)</f>
        <v>10.280624966540378</v>
      </c>
      <c r="T91">
        <f t="shared" si="99"/>
        <v>18.577150341644572</v>
      </c>
      <c r="U91">
        <f t="shared" si="99"/>
        <v>12.094927798449577</v>
      </c>
      <c r="V91">
        <f t="shared" si="99"/>
        <v>25.358835608966274</v>
      </c>
      <c r="W91">
        <f t="shared" si="99"/>
        <v>20.611492857474147</v>
      </c>
      <c r="X91">
        <f t="shared" si="99"/>
        <v>19.237107610045665</v>
      </c>
      <c r="Y91">
        <f t="shared" si="99"/>
        <v>25.045789253259283</v>
      </c>
      <c r="Z91">
        <f t="shared" si="99"/>
        <v>20.674165052837488</v>
      </c>
      <c r="AA91">
        <f t="shared" si="99"/>
        <v>42.391929493939585</v>
      </c>
      <c r="AB91">
        <f t="shared" si="99"/>
        <v>39.611928367251139</v>
      </c>
      <c r="AC91">
        <f t="shared" si="99"/>
        <v>90.02622481788481</v>
      </c>
      <c r="AD91">
        <f t="shared" si="99"/>
        <v>24.589951347871359</v>
      </c>
      <c r="AE91">
        <f t="shared" si="99"/>
        <v>89.916968882356841</v>
      </c>
      <c r="AF91" s="1">
        <f t="shared" si="99"/>
        <v>82.561220879940919</v>
      </c>
      <c r="AG91">
        <f t="shared" si="99"/>
        <v>42.761269114578873</v>
      </c>
      <c r="AH91">
        <f t="shared" si="99"/>
        <v>24.859237923062548</v>
      </c>
      <c r="AI91">
        <f t="shared" si="99"/>
        <v>42.091769486289472</v>
      </c>
      <c r="AJ91">
        <f t="shared" si="99"/>
        <v>67.86798746878479</v>
      </c>
      <c r="AK91">
        <f>VLOOKUP(AK$3,$B$283:$G$302,5,FALSE)</f>
        <v>66.671149110595891</v>
      </c>
      <c r="AP91" s="40">
        <v>9</v>
      </c>
      <c r="AQ91" s="41">
        <v>5</v>
      </c>
      <c r="AR91" s="38">
        <f t="shared" si="76"/>
        <v>8.0032007157309435E-3</v>
      </c>
      <c r="AS91" s="38">
        <f t="shared" si="77"/>
        <v>2.9758200566539545</v>
      </c>
      <c r="AT91" s="38">
        <f t="shared" si="78"/>
        <v>156.15987126806206</v>
      </c>
      <c r="AU91" s="38">
        <f t="shared" si="79"/>
        <v>22.901998781671182</v>
      </c>
      <c r="AV91" s="39">
        <f t="shared" si="80"/>
        <v>28.088424125777657</v>
      </c>
      <c r="AZ91" s="36">
        <f t="shared" si="68"/>
        <v>1.6558166342827099E-2</v>
      </c>
      <c r="BA91" s="35">
        <f t="shared" si="69"/>
        <v>6.1568021663563979</v>
      </c>
      <c r="BB91" s="35">
        <f t="shared" si="70"/>
        <v>335.18937841227688</v>
      </c>
      <c r="BC91" s="35">
        <f t="shared" si="71"/>
        <v>47.382930764782252</v>
      </c>
      <c r="BD91" s="37">
        <f t="shared" si="72"/>
        <v>58.673325919411546</v>
      </c>
    </row>
    <row r="92" spans="1:56" x14ac:dyDescent="0.25">
      <c r="A92" s="40">
        <v>5</v>
      </c>
      <c r="B92" s="41">
        <v>10</v>
      </c>
      <c r="C92" s="35">
        <v>2.1731368678495821E-3</v>
      </c>
      <c r="D92" s="35">
        <v>2.2690285952431242</v>
      </c>
      <c r="E92" s="35">
        <v>308.74067558370609</v>
      </c>
      <c r="F92" s="35">
        <v>43.098820016142689</v>
      </c>
      <c r="G92" s="37">
        <v>56.894102656115599</v>
      </c>
      <c r="I92">
        <f t="shared" si="73"/>
        <v>10</v>
      </c>
      <c r="J92">
        <f t="shared" si="74"/>
        <v>5</v>
      </c>
      <c r="Q92">
        <v>16</v>
      </c>
      <c r="R92">
        <f>VLOOKUP(R$3,$B$303:$G$322,5,FALSE)</f>
        <v>9.4949844676175736</v>
      </c>
      <c r="S92">
        <f t="shared" ref="S92:AJ92" si="100">VLOOKUP(S$3,$B$303:$G$322,5,FALSE)</f>
        <v>6.7270324423475945</v>
      </c>
      <c r="T92">
        <f t="shared" si="100"/>
        <v>12.384670689209475</v>
      </c>
      <c r="U92">
        <f t="shared" si="100"/>
        <v>9.4586192096287043</v>
      </c>
      <c r="V92">
        <f t="shared" si="100"/>
        <v>20.208490090209992</v>
      </c>
      <c r="W92">
        <f t="shared" si="100"/>
        <v>14.427718509728548</v>
      </c>
      <c r="X92">
        <f t="shared" si="100"/>
        <v>12.707273938109498</v>
      </c>
      <c r="Y92">
        <f t="shared" si="100"/>
        <v>17.464158040425271</v>
      </c>
      <c r="Z92">
        <f t="shared" si="100"/>
        <v>13.264980071755719</v>
      </c>
      <c r="AA92">
        <f t="shared" si="100"/>
        <v>29.518249278437676</v>
      </c>
      <c r="AB92">
        <f t="shared" si="100"/>
        <v>26.549582019873519</v>
      </c>
      <c r="AC92">
        <f t="shared" si="100"/>
        <v>61.050370741487775</v>
      </c>
      <c r="AD92">
        <f t="shared" si="100"/>
        <v>16.812758403035101</v>
      </c>
      <c r="AE92">
        <f t="shared" si="100"/>
        <v>64.293953910200372</v>
      </c>
      <c r="AF92">
        <f t="shared" si="100"/>
        <v>67.292317752774622</v>
      </c>
      <c r="AG92" s="1">
        <f t="shared" si="100"/>
        <v>28.743152079531558</v>
      </c>
      <c r="AH92">
        <f t="shared" si="100"/>
        <v>19.442026953055304</v>
      </c>
      <c r="AI92">
        <f t="shared" si="100"/>
        <v>33.583441700545819</v>
      </c>
      <c r="AJ92">
        <f t="shared" si="100"/>
        <v>55.588619390378895</v>
      </c>
      <c r="AK92">
        <f>VLOOKUP(AK$3,$B$303:$G$322,5,FALSE)</f>
        <v>55.120422169026156</v>
      </c>
      <c r="AP92" s="40">
        <v>10</v>
      </c>
      <c r="AQ92" s="41">
        <v>5</v>
      </c>
      <c r="AR92" s="38">
        <f t="shared" si="76"/>
        <v>2.2437928334142244E-3</v>
      </c>
      <c r="AS92" s="38">
        <f t="shared" si="77"/>
        <v>2.3428023223665937</v>
      </c>
      <c r="AT92" s="38">
        <f t="shared" si="78"/>
        <v>315.60696732358633</v>
      </c>
      <c r="AU92" s="38">
        <f t="shared" si="79"/>
        <v>44.500107154559629</v>
      </c>
      <c r="AV92" s="39">
        <f t="shared" si="80"/>
        <v>57.85549797657324</v>
      </c>
      <c r="AZ92" s="36">
        <f t="shared" si="68"/>
        <v>4.4169297012638066E-3</v>
      </c>
      <c r="BA92" s="35">
        <f t="shared" si="69"/>
        <v>4.6118309176097174</v>
      </c>
      <c r="BB92" s="35">
        <f t="shared" si="70"/>
        <v>624.34764290729242</v>
      </c>
      <c r="BC92" s="35">
        <f t="shared" si="71"/>
        <v>87.598927170702325</v>
      </c>
      <c r="BD92" s="37">
        <f t="shared" si="72"/>
        <v>114.74960063268884</v>
      </c>
    </row>
    <row r="93" spans="1:56" x14ac:dyDescent="0.25">
      <c r="A93" s="40">
        <v>5</v>
      </c>
      <c r="B93" s="41">
        <v>11</v>
      </c>
      <c r="C93" s="35">
        <v>4.7835562769618401E-5</v>
      </c>
      <c r="D93" s="35">
        <v>0.31546882995658071</v>
      </c>
      <c r="E93" s="35">
        <v>207.5378798818553</v>
      </c>
      <c r="F93" s="35">
        <v>30.059237459257027</v>
      </c>
      <c r="G93" s="37">
        <v>43.749052954801037</v>
      </c>
      <c r="I93">
        <f t="shared" si="73"/>
        <v>11</v>
      </c>
      <c r="J93">
        <f t="shared" si="74"/>
        <v>5</v>
      </c>
      <c r="Q93">
        <v>17</v>
      </c>
      <c r="R93">
        <f>VLOOKUP(R$3,$B$323:$G$342,5,FALSE)</f>
        <v>4.3977290425791846</v>
      </c>
      <c r="S93">
        <f t="shared" ref="S93:AJ93" si="101">VLOOKUP(S$3,$B$323:$G$342,5,FALSE)</f>
        <v>3.0493620965793875</v>
      </c>
      <c r="T93">
        <f t="shared" si="101"/>
        <v>5.0590042033942852</v>
      </c>
      <c r="U93">
        <f t="shared" si="101"/>
        <v>3.8294426100079528</v>
      </c>
      <c r="V93">
        <f t="shared" si="101"/>
        <v>9.1308514371692748</v>
      </c>
      <c r="W93">
        <f t="shared" si="101"/>
        <v>6.1656746703621748</v>
      </c>
      <c r="X93">
        <f t="shared" si="101"/>
        <v>6.045030766258777</v>
      </c>
      <c r="Y93">
        <f t="shared" si="101"/>
        <v>8.2541381459714334</v>
      </c>
      <c r="Z93">
        <f t="shared" si="101"/>
        <v>6.0761588869830767</v>
      </c>
      <c r="AA93">
        <f t="shared" si="101"/>
        <v>12.575749563825632</v>
      </c>
      <c r="AB93">
        <f t="shared" si="101"/>
        <v>11.996196357833629</v>
      </c>
      <c r="AC93">
        <f t="shared" si="101"/>
        <v>28.988300876581896</v>
      </c>
      <c r="AD93">
        <f t="shared" si="101"/>
        <v>7.759390592155242</v>
      </c>
      <c r="AE93">
        <f t="shared" si="101"/>
        <v>30.937360501505363</v>
      </c>
      <c r="AF93">
        <f t="shared" si="101"/>
        <v>33.576873118070253</v>
      </c>
      <c r="AG93">
        <f t="shared" si="101"/>
        <v>16.506905320496806</v>
      </c>
      <c r="AH93" s="1">
        <f t="shared" si="101"/>
        <v>8.750223287551897</v>
      </c>
      <c r="AI93">
        <f t="shared" si="101"/>
        <v>18.311040443568189</v>
      </c>
      <c r="AJ93">
        <f t="shared" si="101"/>
        <v>31.240203351603444</v>
      </c>
      <c r="AK93">
        <f>VLOOKUP(AK$3,$B$323:$G$342,5,FALSE)</f>
        <v>31.639479208879052</v>
      </c>
      <c r="AP93" s="40">
        <v>11</v>
      </c>
      <c r="AQ93" s="41">
        <v>5</v>
      </c>
      <c r="AR93" s="38">
        <f t="shared" si="76"/>
        <v>4.2747964302290365E-5</v>
      </c>
      <c r="AS93" s="38">
        <f t="shared" si="77"/>
        <v>0.28191683134193835</v>
      </c>
      <c r="AT93" s="38">
        <f t="shared" si="78"/>
        <v>176.41974993299948</v>
      </c>
      <c r="AU93" s="38">
        <f t="shared" si="79"/>
        <v>26.862257606353626</v>
      </c>
      <c r="AV93" s="39">
        <f t="shared" si="80"/>
        <v>38.576617332231407</v>
      </c>
      <c r="AZ93" s="36">
        <f t="shared" si="68"/>
        <v>9.0583527071908765E-5</v>
      </c>
      <c r="BA93" s="35">
        <f t="shared" si="69"/>
        <v>0.59738566129851911</v>
      </c>
      <c r="BB93" s="35">
        <f t="shared" si="70"/>
        <v>383.95762981485478</v>
      </c>
      <c r="BC93" s="35">
        <f t="shared" si="71"/>
        <v>56.921495065610657</v>
      </c>
      <c r="BD93" s="37">
        <f t="shared" si="72"/>
        <v>82.325670287032437</v>
      </c>
    </row>
    <row r="94" spans="1:56" x14ac:dyDescent="0.25">
      <c r="A94" s="40">
        <v>5</v>
      </c>
      <c r="B94" s="41">
        <v>12</v>
      </c>
      <c r="C94" s="35">
        <v>3.6667738389437154E-6</v>
      </c>
      <c r="D94" s="35">
        <v>0.13110676881580158</v>
      </c>
      <c r="E94" s="35">
        <v>365.97533862248633</v>
      </c>
      <c r="F94" s="35">
        <v>54.8296044887637</v>
      </c>
      <c r="G94" s="37">
        <v>80.070157359405641</v>
      </c>
      <c r="I94">
        <f t="shared" si="73"/>
        <v>12</v>
      </c>
      <c r="J94">
        <f t="shared" si="74"/>
        <v>5</v>
      </c>
      <c r="Q94">
        <v>18</v>
      </c>
      <c r="R94">
        <f>VLOOKUP(R$3,$B$343:$G$362,5,FALSE)</f>
        <v>0.88896515357392947</v>
      </c>
      <c r="S94">
        <f t="shared" ref="S94:AJ94" si="102">VLOOKUP(S$3,$B$343:$G$362,5,FALSE)</f>
        <v>0.66376183464235761</v>
      </c>
      <c r="T94">
        <f t="shared" si="102"/>
        <v>1.2020991227157567</v>
      </c>
      <c r="U94">
        <f t="shared" si="102"/>
        <v>0.82995052602724573</v>
      </c>
      <c r="V94">
        <f t="shared" si="102"/>
        <v>1.8441128054558635</v>
      </c>
      <c r="W94">
        <f t="shared" si="102"/>
        <v>1.2813089589562634</v>
      </c>
      <c r="X94">
        <f t="shared" si="102"/>
        <v>1.2765552802161075</v>
      </c>
      <c r="Y94">
        <f t="shared" si="102"/>
        <v>1.7595249125022976</v>
      </c>
      <c r="Z94">
        <f t="shared" si="102"/>
        <v>1.3924360267012839</v>
      </c>
      <c r="AA94">
        <f t="shared" si="102"/>
        <v>2.7111152016873015</v>
      </c>
      <c r="AB94">
        <f t="shared" si="102"/>
        <v>2.6487798601276151</v>
      </c>
      <c r="AC94">
        <f t="shared" si="102"/>
        <v>5.9040740299727554</v>
      </c>
      <c r="AD94">
        <f t="shared" si="102"/>
        <v>1.6423223536424572</v>
      </c>
      <c r="AE94">
        <f t="shared" si="102"/>
        <v>6.4263163782436301</v>
      </c>
      <c r="AF94">
        <f t="shared" si="102"/>
        <v>7.1578410542622111</v>
      </c>
      <c r="AG94">
        <f t="shared" si="102"/>
        <v>3.6017966028842539</v>
      </c>
      <c r="AH94">
        <f t="shared" si="102"/>
        <v>2.3157462963394191</v>
      </c>
      <c r="AI94" s="1">
        <f t="shared" si="102"/>
        <v>4.0065118603738519</v>
      </c>
      <c r="AJ94">
        <f t="shared" si="102"/>
        <v>7.5007899376050169</v>
      </c>
      <c r="AK94">
        <f>VLOOKUP(AK$3,$B$343:$G$362,5,FALSE)</f>
        <v>8.0296853544441706</v>
      </c>
      <c r="AM94" t="s">
        <v>11</v>
      </c>
      <c r="AN94">
        <f>SUM(R77,S78,T79,U80,V81,W82,X83,Y84,Z85,AA86,AB87,AC88,AD89,AE90,AF91,AG92,AH93,AI94,AJ95,AK96)</f>
        <v>847.28402192708415</v>
      </c>
      <c r="AP94" s="40">
        <v>12</v>
      </c>
      <c r="AQ94" s="41">
        <v>5</v>
      </c>
      <c r="AR94" s="38">
        <f t="shared" si="76"/>
        <v>2.7708506492768676E-6</v>
      </c>
      <c r="AS94" s="38">
        <f t="shared" si="77"/>
        <v>9.9072724813184798E-2</v>
      </c>
      <c r="AT94" s="38">
        <f t="shared" si="78"/>
        <v>257.85775726907241</v>
      </c>
      <c r="AU94" s="38">
        <f t="shared" si="79"/>
        <v>41.432783114065614</v>
      </c>
      <c r="AV94" s="39">
        <f t="shared" si="80"/>
        <v>60.687051652626984</v>
      </c>
      <c r="AZ94" s="36">
        <f t="shared" si="68"/>
        <v>6.4376244882205834E-6</v>
      </c>
      <c r="BA94" s="35">
        <f t="shared" si="69"/>
        <v>0.23017949362898638</v>
      </c>
      <c r="BB94" s="35">
        <f t="shared" si="70"/>
        <v>623.83309589155874</v>
      </c>
      <c r="BC94" s="35">
        <f t="shared" si="71"/>
        <v>96.262387602829307</v>
      </c>
      <c r="BD94" s="37">
        <f t="shared" si="72"/>
        <v>140.75720901203263</v>
      </c>
    </row>
    <row r="95" spans="1:56" x14ac:dyDescent="0.25">
      <c r="A95" s="40">
        <v>5</v>
      </c>
      <c r="B95" s="41">
        <v>13</v>
      </c>
      <c r="C95" s="35">
        <v>4.9443234455469511E-8</v>
      </c>
      <c r="D95" s="35">
        <v>7.8018498375492596E-3</v>
      </c>
      <c r="E95" s="35">
        <v>77.497074466553471</v>
      </c>
      <c r="F95" s="35">
        <v>11.960341893662983</v>
      </c>
      <c r="G95" s="37">
        <v>16.370589377241217</v>
      </c>
      <c r="I95">
        <f t="shared" si="73"/>
        <v>13</v>
      </c>
      <c r="J95">
        <f t="shared" si="74"/>
        <v>5</v>
      </c>
      <c r="Q95">
        <v>19</v>
      </c>
      <c r="R95">
        <f>VLOOKUP(R$3,$B$363:$G$382,5,FALSE)</f>
        <v>6.9182885052487793</v>
      </c>
      <c r="S95">
        <f t="shared" ref="S95:AJ95" si="103">VLOOKUP(S$3,$B$363:$G$382,5,FALSE)</f>
        <v>4.5281911174607945</v>
      </c>
      <c r="T95">
        <f t="shared" si="103"/>
        <v>9.5026311479702308</v>
      </c>
      <c r="U95">
        <f t="shared" si="103"/>
        <v>6.5337047216950301</v>
      </c>
      <c r="V95">
        <f t="shared" si="103"/>
        <v>14.832339546550958</v>
      </c>
      <c r="W95">
        <f t="shared" si="103"/>
        <v>11.932578228810916</v>
      </c>
      <c r="X95">
        <f t="shared" si="103"/>
        <v>9.9248829780623229</v>
      </c>
      <c r="Y95">
        <f t="shared" si="103"/>
        <v>13.131166603554751</v>
      </c>
      <c r="Z95">
        <f t="shared" si="103"/>
        <v>10.468018374638946</v>
      </c>
      <c r="AA95">
        <f t="shared" si="103"/>
        <v>22.702804840183205</v>
      </c>
      <c r="AB95">
        <f t="shared" si="103"/>
        <v>18.824633966908323</v>
      </c>
      <c r="AC95">
        <f t="shared" si="103"/>
        <v>47.702181875553151</v>
      </c>
      <c r="AD95">
        <f t="shared" si="103"/>
        <v>13.311533853017623</v>
      </c>
      <c r="AE95">
        <f t="shared" si="103"/>
        <v>52.23909755391572</v>
      </c>
      <c r="AF95">
        <f t="shared" si="103"/>
        <v>58.217246774100452</v>
      </c>
      <c r="AG95">
        <f t="shared" si="103"/>
        <v>30.072076959551378</v>
      </c>
      <c r="AH95">
        <f t="shared" si="103"/>
        <v>19.853188822360814</v>
      </c>
      <c r="AI95">
        <f t="shared" si="103"/>
        <v>37.875289421395969</v>
      </c>
      <c r="AJ95" s="1">
        <f t="shared" si="103"/>
        <v>62.408649782024042</v>
      </c>
      <c r="AK95">
        <f>VLOOKUP(AK$3,$B$363:$G$382,5,FALSE)</f>
        <v>75.13026092849654</v>
      </c>
      <c r="AP95" s="40">
        <v>13</v>
      </c>
      <c r="AQ95" s="41">
        <v>5</v>
      </c>
      <c r="AR95" s="38">
        <f t="shared" si="76"/>
        <v>4.9284620547079707E-8</v>
      </c>
      <c r="AS95" s="38">
        <f t="shared" si="77"/>
        <v>7.7768215013363732E-3</v>
      </c>
      <c r="AT95" s="38">
        <f t="shared" si="78"/>
        <v>72.025990274608048</v>
      </c>
      <c r="AU95" s="38">
        <f t="shared" si="79"/>
        <v>11.921973113903224</v>
      </c>
      <c r="AV95" s="39">
        <f t="shared" si="80"/>
        <v>16.882903101797293</v>
      </c>
      <c r="AZ95" s="36">
        <f t="shared" si="68"/>
        <v>9.8727855002549211E-8</v>
      </c>
      <c r="BA95" s="35">
        <f t="shared" si="69"/>
        <v>1.5578671338885634E-2</v>
      </c>
      <c r="BB95" s="35">
        <f t="shared" si="70"/>
        <v>149.52306474116153</v>
      </c>
      <c r="BC95" s="35">
        <f t="shared" si="71"/>
        <v>23.882315007566206</v>
      </c>
      <c r="BD95" s="37">
        <f t="shared" si="72"/>
        <v>33.253492479038513</v>
      </c>
    </row>
    <row r="96" spans="1:56" x14ac:dyDescent="0.25">
      <c r="A96" s="40">
        <v>5</v>
      </c>
      <c r="B96" s="41">
        <v>14</v>
      </c>
      <c r="C96" s="35">
        <v>1.4521413671687862E-8</v>
      </c>
      <c r="D96" s="35">
        <v>8.1409998445508055E-3</v>
      </c>
      <c r="E96" s="35">
        <v>239.06157319661003</v>
      </c>
      <c r="F96" s="35">
        <v>37.842482796397988</v>
      </c>
      <c r="G96" s="37">
        <v>51.611912508155626</v>
      </c>
      <c r="I96">
        <f t="shared" si="73"/>
        <v>14</v>
      </c>
      <c r="J96">
        <f t="shared" si="74"/>
        <v>5</v>
      </c>
      <c r="Q96">
        <v>20</v>
      </c>
      <c r="R96">
        <f>VLOOKUP(R$3,$B$383:$G$402,5,FALSE)</f>
        <v>8.0423040082865143</v>
      </c>
      <c r="S96">
        <f t="shared" ref="S96:AJ96" si="104">VLOOKUP(S$3,$B$383:$G$402,5,FALSE)</f>
        <v>6.3718879174613123</v>
      </c>
      <c r="T96">
        <f t="shared" si="104"/>
        <v>13.941254789935721</v>
      </c>
      <c r="U96">
        <f t="shared" si="104"/>
        <v>7.1573574629942174</v>
      </c>
      <c r="V96">
        <f t="shared" si="104"/>
        <v>19.227192465647907</v>
      </c>
      <c r="W96">
        <f t="shared" si="104"/>
        <v>15.031819763341113</v>
      </c>
      <c r="X96">
        <f t="shared" si="104"/>
        <v>13.601945922302766</v>
      </c>
      <c r="Y96">
        <f t="shared" si="104"/>
        <v>16.779949519449946</v>
      </c>
      <c r="Z96">
        <f t="shared" si="104"/>
        <v>12.729556015631001</v>
      </c>
      <c r="AA96">
        <f t="shared" si="104"/>
        <v>28.330675416829401</v>
      </c>
      <c r="AB96">
        <f t="shared" si="104"/>
        <v>26.425155373518383</v>
      </c>
      <c r="AC96">
        <f t="shared" si="104"/>
        <v>59.119698790253153</v>
      </c>
      <c r="AD96">
        <f t="shared" si="104"/>
        <v>16.966477695464398</v>
      </c>
      <c r="AE96">
        <f t="shared" si="104"/>
        <v>61.980935999836746</v>
      </c>
      <c r="AF96">
        <f t="shared" si="104"/>
        <v>72.41321520991832</v>
      </c>
      <c r="AG96">
        <f t="shared" si="104"/>
        <v>37.7479221627325</v>
      </c>
      <c r="AH96">
        <f t="shared" si="104"/>
        <v>25.382244743273986</v>
      </c>
      <c r="AI96">
        <f t="shared" si="104"/>
        <v>51.376620114367732</v>
      </c>
      <c r="AJ96">
        <f t="shared" si="104"/>
        <v>95.420874372380581</v>
      </c>
      <c r="AK96" s="1">
        <f>VLOOKUP(AK$3,$B$383:$G$402,5,FALSE)</f>
        <v>102.34661195301702</v>
      </c>
      <c r="AP96" s="40">
        <v>14</v>
      </c>
      <c r="AQ96" s="41">
        <v>5</v>
      </c>
      <c r="AR96" s="38">
        <f t="shared" si="76"/>
        <v>1.0827855955952779E-8</v>
      </c>
      <c r="AS96" s="38">
        <f t="shared" si="77"/>
        <v>6.0703162685939943E-3</v>
      </c>
      <c r="AT96" s="38">
        <f t="shared" si="78"/>
        <v>178.25566695501237</v>
      </c>
      <c r="AU96" s="38">
        <f t="shared" si="79"/>
        <v>28.217153095356441</v>
      </c>
      <c r="AV96" s="39">
        <f t="shared" si="80"/>
        <v>38.047982455160529</v>
      </c>
      <c r="AZ96" s="36">
        <f t="shared" si="68"/>
        <v>2.5349269627640641E-8</v>
      </c>
      <c r="BA96" s="35">
        <f t="shared" si="69"/>
        <v>1.4211316113144801E-2</v>
      </c>
      <c r="BB96" s="35">
        <f t="shared" si="70"/>
        <v>417.3172401516224</v>
      </c>
      <c r="BC96" s="35">
        <f t="shared" si="71"/>
        <v>66.059635891754425</v>
      </c>
      <c r="BD96" s="37">
        <f t="shared" si="72"/>
        <v>89.659894963316162</v>
      </c>
    </row>
    <row r="97" spans="1:56" x14ac:dyDescent="0.25">
      <c r="A97" s="40">
        <v>5</v>
      </c>
      <c r="B97" s="41">
        <v>15</v>
      </c>
      <c r="C97" s="35">
        <v>3.2425987720034012E-10</v>
      </c>
      <c r="D97" s="35">
        <v>1.2706598468549331E-3</v>
      </c>
      <c r="E97" s="35">
        <v>196.73463598882756</v>
      </c>
      <c r="F97" s="35">
        <v>32.377254569976934</v>
      </c>
      <c r="G97" s="37">
        <v>40.80551411473558</v>
      </c>
      <c r="I97">
        <f t="shared" si="73"/>
        <v>15</v>
      </c>
      <c r="J97">
        <f t="shared" si="74"/>
        <v>5</v>
      </c>
      <c r="Q97" t="s">
        <v>12</v>
      </c>
      <c r="AP97" s="40">
        <v>15</v>
      </c>
      <c r="AQ97" s="41">
        <v>5</v>
      </c>
      <c r="AR97" s="38">
        <f t="shared" si="76"/>
        <v>2.5397004871845975E-10</v>
      </c>
      <c r="AS97" s="38">
        <f t="shared" si="77"/>
        <v>9.9521885345979976E-4</v>
      </c>
      <c r="AT97" s="38">
        <f t="shared" si="78"/>
        <v>161.98874418291811</v>
      </c>
      <c r="AU97" s="38">
        <f t="shared" si="79"/>
        <v>25.358835608966274</v>
      </c>
      <c r="AV97" s="39">
        <f t="shared" si="80"/>
        <v>32.182894041109705</v>
      </c>
      <c r="AZ97" s="36">
        <f t="shared" si="68"/>
        <v>5.7822992591879992E-10</v>
      </c>
      <c r="BA97" s="35">
        <f t="shared" si="69"/>
        <v>2.2658787003147331E-3</v>
      </c>
      <c r="BB97" s="35">
        <f t="shared" si="70"/>
        <v>358.7233801717457</v>
      </c>
      <c r="BC97" s="35">
        <f t="shared" si="71"/>
        <v>57.736090178943208</v>
      </c>
      <c r="BD97" s="37">
        <f t="shared" si="72"/>
        <v>72.988408155845292</v>
      </c>
    </row>
    <row r="98" spans="1:56" x14ac:dyDescent="0.25">
      <c r="A98" s="40">
        <v>5</v>
      </c>
      <c r="B98" s="41">
        <v>16</v>
      </c>
      <c r="C98" s="35">
        <v>5.8106299979183181E-10</v>
      </c>
      <c r="D98" s="35">
        <v>1.1547693808337857E-3</v>
      </c>
      <c r="E98" s="35">
        <v>100.05481956051085</v>
      </c>
      <c r="F98" s="35">
        <v>16.244259769908314</v>
      </c>
      <c r="G98" s="37">
        <v>21.458233091553243</v>
      </c>
      <c r="I98">
        <f t="shared" si="73"/>
        <v>16</v>
      </c>
      <c r="J98">
        <f t="shared" si="74"/>
        <v>5</v>
      </c>
      <c r="AP98" s="40">
        <v>16</v>
      </c>
      <c r="AQ98" s="41">
        <v>5</v>
      </c>
      <c r="AR98" s="38">
        <f t="shared" si="76"/>
        <v>7.2286494056399801E-10</v>
      </c>
      <c r="AS98" s="38">
        <f t="shared" si="77"/>
        <v>1.4365779616678216E-3</v>
      </c>
      <c r="AT98" s="38">
        <f t="shared" si="78"/>
        <v>116.05699974686588</v>
      </c>
      <c r="AU98" s="38">
        <f t="shared" si="79"/>
        <v>20.208490090209992</v>
      </c>
      <c r="AV98" s="39">
        <f t="shared" si="80"/>
        <v>25.75268710728259</v>
      </c>
      <c r="AZ98" s="36">
        <f t="shared" si="68"/>
        <v>1.3039279403558299E-9</v>
      </c>
      <c r="BA98" s="35">
        <f t="shared" si="69"/>
        <v>2.5913473425016073E-3</v>
      </c>
      <c r="BB98" s="35">
        <f t="shared" si="70"/>
        <v>216.11181930737672</v>
      </c>
      <c r="BC98" s="35">
        <f t="shared" si="71"/>
        <v>36.452749860118303</v>
      </c>
      <c r="BD98" s="37">
        <f t="shared" si="72"/>
        <v>47.210920198835836</v>
      </c>
    </row>
    <row r="99" spans="1:56" x14ac:dyDescent="0.25">
      <c r="A99" s="40">
        <v>5</v>
      </c>
      <c r="B99" s="41">
        <v>17</v>
      </c>
      <c r="C99" s="35">
        <v>1.3985011066044143E-11</v>
      </c>
      <c r="D99" s="35">
        <v>1.4469808265321019E-4</v>
      </c>
      <c r="E99" s="35">
        <v>51.385064355641653</v>
      </c>
      <c r="F99" s="35">
        <v>8.6224240193401211</v>
      </c>
      <c r="G99" s="37">
        <v>10.58260763975364</v>
      </c>
      <c r="I99">
        <f t="shared" si="73"/>
        <v>17</v>
      </c>
      <c r="J99">
        <f t="shared" si="74"/>
        <v>5</v>
      </c>
      <c r="AP99" s="40">
        <v>17</v>
      </c>
      <c r="AQ99" s="41">
        <v>5</v>
      </c>
      <c r="AR99" s="38">
        <f t="shared" si="76"/>
        <v>1.4809647276078862E-11</v>
      </c>
      <c r="AS99" s="38">
        <f t="shared" si="77"/>
        <v>1.5323030889993468E-4</v>
      </c>
      <c r="AT99" s="38">
        <f t="shared" si="78"/>
        <v>46.369422629929474</v>
      </c>
      <c r="AU99" s="38">
        <f t="shared" si="79"/>
        <v>9.1308514371692748</v>
      </c>
      <c r="AV99" s="39">
        <f t="shared" si="80"/>
        <v>11.332751343670425</v>
      </c>
      <c r="AZ99" s="36">
        <f t="shared" si="68"/>
        <v>2.8794658342123005E-11</v>
      </c>
      <c r="BA99" s="35">
        <f t="shared" si="69"/>
        <v>2.9792839155314487E-4</v>
      </c>
      <c r="BB99" s="35">
        <f t="shared" si="70"/>
        <v>97.754486985571134</v>
      </c>
      <c r="BC99" s="35">
        <f t="shared" si="71"/>
        <v>17.753275456509396</v>
      </c>
      <c r="BD99" s="37">
        <f t="shared" si="72"/>
        <v>21.915358983424063</v>
      </c>
    </row>
    <row r="100" spans="1:56" x14ac:dyDescent="0.25">
      <c r="A100" s="40">
        <v>5</v>
      </c>
      <c r="B100" s="41">
        <v>18</v>
      </c>
      <c r="C100" s="35">
        <v>1.17965904655877E-12</v>
      </c>
      <c r="D100" s="35">
        <v>5.8735895973981699E-5</v>
      </c>
      <c r="E100" s="35">
        <v>79.925346049636815</v>
      </c>
      <c r="F100" s="35">
        <v>13.839612783834678</v>
      </c>
      <c r="G100" s="37">
        <v>16.361140875135398</v>
      </c>
      <c r="I100">
        <f t="shared" si="73"/>
        <v>18</v>
      </c>
      <c r="J100">
        <f t="shared" si="74"/>
        <v>5</v>
      </c>
      <c r="Q100" t="s">
        <v>19</v>
      </c>
      <c r="R100">
        <v>1</v>
      </c>
      <c r="S100">
        <v>2</v>
      </c>
      <c r="T100">
        <v>3</v>
      </c>
      <c r="U100">
        <v>4</v>
      </c>
      <c r="V100">
        <v>5</v>
      </c>
      <c r="W100">
        <v>6</v>
      </c>
      <c r="X100">
        <v>7</v>
      </c>
      <c r="Y100">
        <v>8</v>
      </c>
      <c r="Z100">
        <v>9</v>
      </c>
      <c r="AA100">
        <v>10</v>
      </c>
      <c r="AB100">
        <v>11</v>
      </c>
      <c r="AC100">
        <v>12</v>
      </c>
      <c r="AD100">
        <v>13</v>
      </c>
      <c r="AE100">
        <v>14</v>
      </c>
      <c r="AF100">
        <v>15</v>
      </c>
      <c r="AG100">
        <v>16</v>
      </c>
      <c r="AH100">
        <v>17</v>
      </c>
      <c r="AI100">
        <v>18</v>
      </c>
      <c r="AJ100">
        <v>19</v>
      </c>
      <c r="AK100">
        <v>20</v>
      </c>
      <c r="AL100" t="s">
        <v>8</v>
      </c>
      <c r="AP100" s="40">
        <v>18</v>
      </c>
      <c r="AQ100" s="41">
        <v>5</v>
      </c>
      <c r="AR100" s="38">
        <f t="shared" si="76"/>
        <v>1.5718823841458057E-13</v>
      </c>
      <c r="AS100" s="38">
        <f t="shared" si="77"/>
        <v>7.8264919400101199E-6</v>
      </c>
      <c r="AT100" s="38">
        <f t="shared" si="78"/>
        <v>10.649962280937983</v>
      </c>
      <c r="AU100" s="38">
        <f t="shared" si="79"/>
        <v>1.8441128054558635</v>
      </c>
      <c r="AV100" s="39">
        <f t="shared" si="80"/>
        <v>2.1494831232012732</v>
      </c>
      <c r="AZ100" s="36">
        <f t="shared" si="68"/>
        <v>1.3368472849733505E-12</v>
      </c>
      <c r="BA100" s="35">
        <f t="shared" si="69"/>
        <v>6.6562387913991826E-5</v>
      </c>
      <c r="BB100" s="35">
        <f t="shared" si="70"/>
        <v>90.575308330574799</v>
      </c>
      <c r="BC100" s="35">
        <f t="shared" si="71"/>
        <v>15.683725589290541</v>
      </c>
      <c r="BD100" s="37">
        <f t="shared" si="72"/>
        <v>18.510623998336669</v>
      </c>
    </row>
    <row r="101" spans="1:56" ht="14.45" customHeight="1" x14ac:dyDescent="0.25">
      <c r="A101" s="40">
        <v>5</v>
      </c>
      <c r="B101" s="41">
        <v>19</v>
      </c>
      <c r="C101" s="35">
        <v>1.7062277036604598E-13</v>
      </c>
      <c r="D101" s="35">
        <v>3.0561628475603002E-5</v>
      </c>
      <c r="E101" s="35">
        <v>124.25987928906316</v>
      </c>
      <c r="F101" s="35">
        <v>22.074465138427364</v>
      </c>
      <c r="G101" s="37">
        <v>25.07062797610352</v>
      </c>
      <c r="I101">
        <f t="shared" si="73"/>
        <v>19</v>
      </c>
      <c r="J101">
        <f t="shared" si="74"/>
        <v>5</v>
      </c>
      <c r="Q101">
        <v>1</v>
      </c>
      <c r="R101" s="1">
        <f>VLOOKUP(R$52,$B$3:$G$22,6,FALSE)</f>
        <v>62.253547769603578</v>
      </c>
      <c r="S101">
        <f t="shared" ref="S101:AK101" si="105">VLOOKUP(S$52,$B$3:$G$22,6,FALSE)</f>
        <v>44.124709227884317</v>
      </c>
      <c r="T101">
        <f t="shared" si="105"/>
        <v>79.458411428653079</v>
      </c>
      <c r="U101">
        <f t="shared" si="105"/>
        <v>47.591854033428433</v>
      </c>
      <c r="V101">
        <f t="shared" si="105"/>
        <v>91.406737270839528</v>
      </c>
      <c r="W101">
        <f t="shared" si="105"/>
        <v>61.619813268432246</v>
      </c>
      <c r="X101">
        <f t="shared" si="105"/>
        <v>48.895291224585087</v>
      </c>
      <c r="Y101">
        <f t="shared" si="105"/>
        <v>51.760529616596529</v>
      </c>
      <c r="Z101">
        <f t="shared" si="105"/>
        <v>33.397531948711119</v>
      </c>
      <c r="AA101">
        <f t="shared" si="105"/>
        <v>54.511042183393464</v>
      </c>
      <c r="AB101">
        <f t="shared" si="105"/>
        <v>36.575678213750486</v>
      </c>
      <c r="AC101">
        <f t="shared" si="105"/>
        <v>62.746664906613688</v>
      </c>
      <c r="AD101">
        <f t="shared" si="105"/>
        <v>13.004380236457697</v>
      </c>
      <c r="AE101">
        <f t="shared" si="105"/>
        <v>38.090871745441206</v>
      </c>
      <c r="AF101">
        <f t="shared" si="105"/>
        <v>39.229602417183372</v>
      </c>
      <c r="AG101">
        <f t="shared" si="105"/>
        <v>15.144784997001032</v>
      </c>
      <c r="AH101">
        <f t="shared" si="105"/>
        <v>8.1808711367927671</v>
      </c>
      <c r="AI101">
        <f t="shared" si="105"/>
        <v>12.326337683706301</v>
      </c>
      <c r="AJ101">
        <f t="shared" si="105"/>
        <v>18.228568249411897</v>
      </c>
      <c r="AK101">
        <f t="shared" si="105"/>
        <v>15.420460076113113</v>
      </c>
      <c r="AM101" s="76" t="s">
        <v>20</v>
      </c>
      <c r="AN101" s="77">
        <f>SUM(R102:R120,S103:S120,T104:T120,U105:U120,V106:V120,W107:W120,X108:X120,Y109:Y120,Z110:Z120,AA111:AA120,AB112:AB120,AC113:AC120,AD114:AD120,AE115:AE120,AF116:AF120,AG117:AG120,AH118:AH120,AI119:AI120,AJ120)+AN118/2</f>
        <v>5531.2151761267396</v>
      </c>
      <c r="AP101" s="40">
        <v>19</v>
      </c>
      <c r="AQ101" s="41">
        <v>5</v>
      </c>
      <c r="AR101" s="38">
        <f t="shared" si="76"/>
        <v>1.1464535374118162E-13</v>
      </c>
      <c r="AS101" s="38">
        <f t="shared" si="77"/>
        <v>2.0535059300557007E-5</v>
      </c>
      <c r="AT101" s="38">
        <f t="shared" si="78"/>
        <v>85.179735362580971</v>
      </c>
      <c r="AU101" s="38">
        <f t="shared" si="79"/>
        <v>14.832339546550958</v>
      </c>
      <c r="AV101" s="39">
        <f t="shared" si="80"/>
        <v>16.915196212110594</v>
      </c>
      <c r="AZ101" s="36">
        <f t="shared" si="68"/>
        <v>2.8526812410722759E-13</v>
      </c>
      <c r="BA101" s="35">
        <f t="shared" si="69"/>
        <v>5.1096687776160013E-5</v>
      </c>
      <c r="BB101" s="35">
        <f t="shared" si="70"/>
        <v>209.43961465164415</v>
      </c>
      <c r="BC101" s="35">
        <f t="shared" si="71"/>
        <v>36.906804684978326</v>
      </c>
      <c r="BD101" s="37">
        <f t="shared" si="72"/>
        <v>41.98582418821411</v>
      </c>
    </row>
    <row r="102" spans="1:56" x14ac:dyDescent="0.25">
      <c r="A102" s="40">
        <v>5</v>
      </c>
      <c r="B102" s="41">
        <v>20</v>
      </c>
      <c r="C102" s="35">
        <v>2.1709640625719682E-14</v>
      </c>
      <c r="D102" s="35">
        <v>1.181555378833329E-5</v>
      </c>
      <c r="E102" s="35">
        <v>124.24659043298981</v>
      </c>
      <c r="F102" s="35">
        <v>22.568203054189166</v>
      </c>
      <c r="G102" s="37">
        <v>24.960982865984821</v>
      </c>
      <c r="I102">
        <f t="shared" si="73"/>
        <v>20</v>
      </c>
      <c r="J102">
        <f t="shared" si="74"/>
        <v>5</v>
      </c>
      <c r="Q102">
        <v>2</v>
      </c>
      <c r="R102">
        <f>VLOOKUP(R$3,$B$23:$G$42,6,FALSE)</f>
        <v>36.420626260876546</v>
      </c>
      <c r="S102" s="1">
        <f t="shared" ref="S102:AK102" si="106">VLOOKUP(S$3,$B$23:$G$42,6,FALSE)</f>
        <v>20.320583444907793</v>
      </c>
      <c r="T102">
        <f t="shared" si="106"/>
        <v>38.857562557550438</v>
      </c>
      <c r="U102">
        <f t="shared" si="106"/>
        <v>24.280655592147639</v>
      </c>
      <c r="V102">
        <f t="shared" si="106"/>
        <v>48.067587212309945</v>
      </c>
      <c r="W102">
        <f t="shared" si="106"/>
        <v>32.315319449688225</v>
      </c>
      <c r="X102">
        <f t="shared" si="106"/>
        <v>25.061816723611336</v>
      </c>
      <c r="Y102">
        <f t="shared" si="106"/>
        <v>28.591864157278717</v>
      </c>
      <c r="Z102">
        <f t="shared" si="106"/>
        <v>18.226731219803888</v>
      </c>
      <c r="AA102">
        <f t="shared" si="106"/>
        <v>30.44040464737752</v>
      </c>
      <c r="AB102">
        <f t="shared" si="106"/>
        <v>20.90015463548497</v>
      </c>
      <c r="AC102">
        <f t="shared" si="106"/>
        <v>40.412626132092143</v>
      </c>
      <c r="AD102">
        <f t="shared" si="106"/>
        <v>8.5221851526132699</v>
      </c>
      <c r="AE102">
        <f t="shared" si="106"/>
        <v>26.964378250448732</v>
      </c>
      <c r="AF102">
        <f t="shared" si="106"/>
        <v>24.05870412096591</v>
      </c>
      <c r="AG102">
        <f t="shared" si="106"/>
        <v>9.4354617890096844</v>
      </c>
      <c r="AH102">
        <f t="shared" si="106"/>
        <v>4.643460598111055</v>
      </c>
      <c r="AI102">
        <f t="shared" si="106"/>
        <v>8.17303867876808</v>
      </c>
      <c r="AJ102">
        <f t="shared" si="106"/>
        <v>10.038746441900967</v>
      </c>
      <c r="AK102">
        <f t="shared" si="106"/>
        <v>10.977607084009271</v>
      </c>
      <c r="AM102" s="76"/>
      <c r="AN102" s="77"/>
      <c r="AP102" s="40">
        <v>20</v>
      </c>
      <c r="AQ102" s="41">
        <v>5</v>
      </c>
      <c r="AR102" s="38">
        <f t="shared" si="76"/>
        <v>1.8495732144402142E-14</v>
      </c>
      <c r="AS102" s="38">
        <f t="shared" si="77"/>
        <v>1.0066371976138778E-5</v>
      </c>
      <c r="AT102" s="38">
        <f t="shared" si="78"/>
        <v>113.52826123992179</v>
      </c>
      <c r="AU102" s="38">
        <f t="shared" si="79"/>
        <v>19.227192465647907</v>
      </c>
      <c r="AV102" s="39">
        <f t="shared" si="80"/>
        <v>20.795688293497619</v>
      </c>
      <c r="AZ102" s="36">
        <f t="shared" si="68"/>
        <v>4.0205372770121824E-14</v>
      </c>
      <c r="BA102" s="35">
        <f t="shared" si="69"/>
        <v>2.188192576447207E-5</v>
      </c>
      <c r="BB102" s="35">
        <f t="shared" si="70"/>
        <v>237.77485167291161</v>
      </c>
      <c r="BC102" s="35">
        <f t="shared" si="71"/>
        <v>41.795395519837072</v>
      </c>
      <c r="BD102" s="37">
        <f t="shared" si="72"/>
        <v>45.756671159482437</v>
      </c>
    </row>
    <row r="103" spans="1:56" x14ac:dyDescent="0.25">
      <c r="A103" s="40">
        <v>6</v>
      </c>
      <c r="B103" s="41">
        <v>1</v>
      </c>
      <c r="C103" s="35">
        <v>6.518155535393948E-4</v>
      </c>
      <c r="D103" s="35">
        <v>0.94713044418594394</v>
      </c>
      <c r="E103" s="35">
        <v>159.39807956627311</v>
      </c>
      <c r="F103" s="35">
        <v>24.022924258503767</v>
      </c>
      <c r="G103" s="37">
        <v>32.468526633789892</v>
      </c>
      <c r="I103">
        <f t="shared" si="73"/>
        <v>1</v>
      </c>
      <c r="J103">
        <f t="shared" si="74"/>
        <v>6</v>
      </c>
      <c r="Q103">
        <v>3</v>
      </c>
      <c r="R103">
        <f>VLOOKUP(R$3,$B$43:$G$62,6,FALSE)</f>
        <v>49.642607355643037</v>
      </c>
      <c r="S103">
        <f t="shared" ref="S103:AK103" si="107">VLOOKUP(S$3,$B$43:$G$62,6,FALSE)</f>
        <v>30.155497367992524</v>
      </c>
      <c r="T103" s="1">
        <f t="shared" si="107"/>
        <v>45.409682372352634</v>
      </c>
      <c r="U103">
        <f t="shared" si="107"/>
        <v>31.065702564293964</v>
      </c>
      <c r="V103">
        <f t="shared" si="107"/>
        <v>65.488649131995871</v>
      </c>
      <c r="W103">
        <f t="shared" si="107"/>
        <v>43.232041144149484</v>
      </c>
      <c r="X103">
        <f t="shared" si="107"/>
        <v>35.071463318129055</v>
      </c>
      <c r="Y103">
        <f t="shared" si="107"/>
        <v>39.267600386683142</v>
      </c>
      <c r="Z103">
        <f t="shared" si="107"/>
        <v>26.292041119549946</v>
      </c>
      <c r="AA103">
        <f t="shared" si="107"/>
        <v>46.891228211566641</v>
      </c>
      <c r="AB103">
        <f t="shared" si="107"/>
        <v>33.388178876678417</v>
      </c>
      <c r="AC103">
        <f t="shared" si="107"/>
        <v>59.806055719538186</v>
      </c>
      <c r="AD103">
        <f t="shared" si="107"/>
        <v>11.562547670440775</v>
      </c>
      <c r="AE103">
        <f t="shared" si="107"/>
        <v>35.996187907946663</v>
      </c>
      <c r="AF103">
        <f t="shared" si="107"/>
        <v>33.824703780498915</v>
      </c>
      <c r="AG103">
        <f t="shared" si="107"/>
        <v>13.59734194158133</v>
      </c>
      <c r="AH103">
        <f t="shared" si="107"/>
        <v>5.9767775737035844</v>
      </c>
      <c r="AI103">
        <f t="shared" si="107"/>
        <v>11.221109550164382</v>
      </c>
      <c r="AJ103">
        <f t="shared" si="107"/>
        <v>17.089158404612864</v>
      </c>
      <c r="AK103">
        <f t="shared" si="107"/>
        <v>19.714624748780782</v>
      </c>
      <c r="AP103" s="40">
        <v>1</v>
      </c>
      <c r="AQ103" s="41">
        <v>6</v>
      </c>
      <c r="AR103" s="38">
        <f t="shared" si="76"/>
        <v>1.2259529490917125E-3</v>
      </c>
      <c r="AS103" s="38">
        <f t="shared" si="77"/>
        <v>1.7813894665741878</v>
      </c>
      <c r="AT103" s="38">
        <f t="shared" si="78"/>
        <v>315.17146624592658</v>
      </c>
      <c r="AU103" s="38">
        <f t="shared" si="79"/>
        <v>45.182988777421926</v>
      </c>
      <c r="AV103" s="39">
        <f t="shared" si="80"/>
        <v>61.619813268432246</v>
      </c>
      <c r="AZ103" s="36">
        <f t="shared" si="68"/>
        <v>1.8777685026311075E-3</v>
      </c>
      <c r="BA103" s="35">
        <f t="shared" si="69"/>
        <v>2.7285199107601317</v>
      </c>
      <c r="BB103" s="35">
        <f t="shared" si="70"/>
        <v>474.56954581219969</v>
      </c>
      <c r="BC103" s="35">
        <f t="shared" si="71"/>
        <v>69.20591303592569</v>
      </c>
      <c r="BD103" s="37">
        <f t="shared" si="72"/>
        <v>94.088339902222145</v>
      </c>
    </row>
    <row r="104" spans="1:56" ht="14.45" customHeight="1" x14ac:dyDescent="0.25">
      <c r="A104" s="40">
        <v>6</v>
      </c>
      <c r="B104" s="41">
        <v>2</v>
      </c>
      <c r="C104" s="35">
        <v>3.8625932665762525E-3</v>
      </c>
      <c r="D104" s="35">
        <v>1.7605275099213122</v>
      </c>
      <c r="E104" s="35">
        <v>109.95258472210801</v>
      </c>
      <c r="F104" s="35">
        <v>16.191154074700176</v>
      </c>
      <c r="G104" s="37">
        <v>20.567803162538578</v>
      </c>
      <c r="I104">
        <f t="shared" si="73"/>
        <v>2</v>
      </c>
      <c r="J104">
        <f t="shared" si="74"/>
        <v>6</v>
      </c>
      <c r="Q104">
        <v>4</v>
      </c>
      <c r="R104">
        <f>VLOOKUP(R$3,$B$63:$G$82,6,FALSE)</f>
        <v>34.093085044900754</v>
      </c>
      <c r="S104">
        <f t="shared" ref="S104:AK104" si="108">VLOOKUP(S$3,$B$63:$G$82,6,FALSE)</f>
        <v>20.708443546667503</v>
      </c>
      <c r="T104">
        <f t="shared" si="108"/>
        <v>36.024328495494295</v>
      </c>
      <c r="U104" s="1">
        <f t="shared" si="108"/>
        <v>17.960367426514342</v>
      </c>
      <c r="V104">
        <f t="shared" si="108"/>
        <v>42.775011316483813</v>
      </c>
      <c r="W104">
        <f t="shared" si="108"/>
        <v>30.48180698999424</v>
      </c>
      <c r="X104">
        <f t="shared" si="108"/>
        <v>24.580059478949085</v>
      </c>
      <c r="Y104">
        <f t="shared" si="108"/>
        <v>28.905903272723208</v>
      </c>
      <c r="Z104">
        <f t="shared" si="108"/>
        <v>18.670346643609953</v>
      </c>
      <c r="AA104">
        <f t="shared" si="108"/>
        <v>34.321378256996738</v>
      </c>
      <c r="AB104">
        <f t="shared" si="108"/>
        <v>25.383167192244173</v>
      </c>
      <c r="AC104">
        <f t="shared" si="108"/>
        <v>48.42314229074421</v>
      </c>
      <c r="AD104">
        <f t="shared" si="108"/>
        <v>10.871271608427259</v>
      </c>
      <c r="AE104">
        <f t="shared" si="108"/>
        <v>30.31878432873965</v>
      </c>
      <c r="AF104">
        <f t="shared" si="108"/>
        <v>25.715838319142904</v>
      </c>
      <c r="AG104">
        <f t="shared" si="108"/>
        <v>12.784813374983699</v>
      </c>
      <c r="AH104">
        <f t="shared" si="108"/>
        <v>5.6015380184257566</v>
      </c>
      <c r="AI104">
        <f t="shared" si="108"/>
        <v>9.4381139021055844</v>
      </c>
      <c r="AJ104">
        <f t="shared" si="108"/>
        <v>14.1699516306474</v>
      </c>
      <c r="AK104">
        <f t="shared" si="108"/>
        <v>10.95168561185705</v>
      </c>
      <c r="AM104" s="76" t="s">
        <v>10</v>
      </c>
      <c r="AN104" s="77">
        <f>AN101/$AN$124</f>
        <v>0.10325901751864155</v>
      </c>
      <c r="AP104" s="40">
        <v>2</v>
      </c>
      <c r="AQ104" s="41">
        <v>6</v>
      </c>
      <c r="AR104" s="38">
        <f t="shared" si="76"/>
        <v>5.9802824159227051E-3</v>
      </c>
      <c r="AS104" s="38">
        <f t="shared" si="77"/>
        <v>2.7257469227824958</v>
      </c>
      <c r="AT104" s="38">
        <f t="shared" si="78"/>
        <v>184.4130778780515</v>
      </c>
      <c r="AU104" s="38">
        <f t="shared" si="79"/>
        <v>25.06804815414888</v>
      </c>
      <c r="AV104" s="39">
        <f t="shared" si="80"/>
        <v>32.315319449688225</v>
      </c>
      <c r="AZ104" s="36">
        <f t="shared" si="68"/>
        <v>9.8428756824989576E-3</v>
      </c>
      <c r="BA104" s="35">
        <f t="shared" si="69"/>
        <v>4.4862744327038078</v>
      </c>
      <c r="BB104" s="35">
        <f t="shared" si="70"/>
        <v>294.36566260015951</v>
      </c>
      <c r="BC104" s="35">
        <f t="shared" si="71"/>
        <v>41.259202228849055</v>
      </c>
      <c r="BD104" s="37">
        <f t="shared" si="72"/>
        <v>52.883122612226799</v>
      </c>
    </row>
    <row r="105" spans="1:56" x14ac:dyDescent="0.25">
      <c r="A105" s="40">
        <v>6</v>
      </c>
      <c r="B105" s="41">
        <v>3</v>
      </c>
      <c r="C105" s="35">
        <v>0.20501998298822857</v>
      </c>
      <c r="D105" s="35">
        <v>16.179902351860456</v>
      </c>
      <c r="E105" s="35">
        <v>225.62337397915894</v>
      </c>
      <c r="F105" s="35">
        <v>32.079291595113475</v>
      </c>
      <c r="G105" s="37">
        <v>36.454611437893917</v>
      </c>
      <c r="I105">
        <f t="shared" si="73"/>
        <v>3</v>
      </c>
      <c r="J105">
        <f t="shared" si="74"/>
        <v>6</v>
      </c>
      <c r="Q105">
        <v>5</v>
      </c>
      <c r="R105">
        <f>VLOOKUP(R$3,$B$83:$G$102,6,FALSE)</f>
        <v>50.312456512668291</v>
      </c>
      <c r="S105">
        <f t="shared" ref="S105:AK105" si="109">VLOOKUP(S$3,$B$83:$G$102,6,FALSE)</f>
        <v>31.018886022825185</v>
      </c>
      <c r="T105">
        <f t="shared" si="109"/>
        <v>57.059859461116844</v>
      </c>
      <c r="U105">
        <f t="shared" si="109"/>
        <v>33.386200998759669</v>
      </c>
      <c r="V105" s="1">
        <f t="shared" si="109"/>
        <v>57.702283013157512</v>
      </c>
      <c r="W105">
        <f t="shared" si="109"/>
        <v>44.933564917429514</v>
      </c>
      <c r="X105">
        <f t="shared" si="109"/>
        <v>38.370059339528204</v>
      </c>
      <c r="Y105">
        <f t="shared" si="109"/>
        <v>45.015433017332732</v>
      </c>
      <c r="Z105">
        <f t="shared" si="109"/>
        <v>30.58490179363389</v>
      </c>
      <c r="AA105">
        <f t="shared" si="109"/>
        <v>56.894102656115599</v>
      </c>
      <c r="AB105">
        <f t="shared" si="109"/>
        <v>43.749052954801037</v>
      </c>
      <c r="AC105">
        <f t="shared" si="109"/>
        <v>80.070157359405641</v>
      </c>
      <c r="AD105">
        <f t="shared" si="109"/>
        <v>16.370589377241217</v>
      </c>
      <c r="AE105">
        <f t="shared" si="109"/>
        <v>51.611912508155626</v>
      </c>
      <c r="AF105">
        <f t="shared" si="109"/>
        <v>40.80551411473558</v>
      </c>
      <c r="AG105">
        <f t="shared" si="109"/>
        <v>21.458233091553243</v>
      </c>
      <c r="AH105">
        <f t="shared" si="109"/>
        <v>10.58260763975364</v>
      </c>
      <c r="AI105">
        <f t="shared" si="109"/>
        <v>16.361140875135398</v>
      </c>
      <c r="AJ105">
        <f t="shared" si="109"/>
        <v>25.07062797610352</v>
      </c>
      <c r="AK105">
        <f t="shared" si="109"/>
        <v>24.960982865984821</v>
      </c>
      <c r="AM105" s="76"/>
      <c r="AN105" s="77"/>
      <c r="AP105" s="40">
        <v>3</v>
      </c>
      <c r="AQ105" s="41">
        <v>6</v>
      </c>
      <c r="AR105" s="38">
        <f t="shared" si="76"/>
        <v>0.24237010980261944</v>
      </c>
      <c r="AS105" s="38">
        <f t="shared" si="77"/>
        <v>19.127524314745635</v>
      </c>
      <c r="AT105" s="38">
        <f t="shared" si="78"/>
        <v>322.53949928475697</v>
      </c>
      <c r="AU105" s="38">
        <f t="shared" si="79"/>
        <v>37.923432208773093</v>
      </c>
      <c r="AV105" s="39">
        <f t="shared" si="80"/>
        <v>43.232041144149484</v>
      </c>
      <c r="AZ105" s="36">
        <f t="shared" si="68"/>
        <v>0.44739009279084802</v>
      </c>
      <c r="BA105" s="35">
        <f t="shared" si="69"/>
        <v>35.307426666606091</v>
      </c>
      <c r="BB105" s="35">
        <f t="shared" si="70"/>
        <v>548.16287326391591</v>
      </c>
      <c r="BC105" s="35">
        <f t="shared" si="71"/>
        <v>70.002723803886568</v>
      </c>
      <c r="BD105" s="37">
        <f t="shared" si="72"/>
        <v>79.686652582043394</v>
      </c>
    </row>
    <row r="106" spans="1:56" x14ac:dyDescent="0.25">
      <c r="A106" s="40">
        <v>6</v>
      </c>
      <c r="B106" s="41">
        <v>4</v>
      </c>
      <c r="C106" s="35">
        <v>1.0462906535837566</v>
      </c>
      <c r="D106" s="35">
        <v>27.550371192991154</v>
      </c>
      <c r="E106" s="35">
        <v>150.29800624478119</v>
      </c>
      <c r="F106" s="35">
        <v>20.905463820712704</v>
      </c>
      <c r="G106" s="37">
        <v>22.774400354082854</v>
      </c>
      <c r="I106">
        <f t="shared" si="73"/>
        <v>4</v>
      </c>
      <c r="J106">
        <f t="shared" si="74"/>
        <v>6</v>
      </c>
      <c r="Q106">
        <v>6</v>
      </c>
      <c r="R106">
        <f>VLOOKUP(R$3,$B$103:$G$122,6,FALSE)</f>
        <v>32.468526633789892</v>
      </c>
      <c r="S106">
        <f t="shared" ref="S106:AK106" si="110">VLOOKUP(S$3,$B$103:$G$122,6,FALSE)</f>
        <v>20.567803162538578</v>
      </c>
      <c r="T106">
        <f t="shared" si="110"/>
        <v>36.454611437893917</v>
      </c>
      <c r="U106">
        <f t="shared" si="110"/>
        <v>22.774400354082854</v>
      </c>
      <c r="V106">
        <f t="shared" si="110"/>
        <v>43.062729754997967</v>
      </c>
      <c r="W106" s="1">
        <f t="shared" si="110"/>
        <v>25.07082082154232</v>
      </c>
      <c r="X106">
        <f t="shared" si="110"/>
        <v>25.330615791949384</v>
      </c>
      <c r="Y106">
        <f t="shared" si="110"/>
        <v>30.664945878881415</v>
      </c>
      <c r="Z106">
        <f t="shared" si="110"/>
        <v>20.548821159579486</v>
      </c>
      <c r="AA106">
        <f t="shared" si="110"/>
        <v>37.028665351410083</v>
      </c>
      <c r="AB106">
        <f t="shared" si="110"/>
        <v>30.57916582643454</v>
      </c>
      <c r="AC106">
        <f t="shared" si="110"/>
        <v>61.662284435541054</v>
      </c>
      <c r="AD106">
        <f t="shared" si="110"/>
        <v>13.218408342716701</v>
      </c>
      <c r="AE106">
        <f t="shared" si="110"/>
        <v>42.611733346711695</v>
      </c>
      <c r="AF106">
        <f t="shared" si="110"/>
        <v>35.071658609652829</v>
      </c>
      <c r="AG106">
        <f t="shared" si="110"/>
        <v>15.172024287077569</v>
      </c>
      <c r="AH106">
        <f t="shared" si="110"/>
        <v>6.9288183226185502</v>
      </c>
      <c r="AI106">
        <f t="shared" si="110"/>
        <v>11.126167830912735</v>
      </c>
      <c r="AJ106">
        <f t="shared" si="110"/>
        <v>20.912860310504058</v>
      </c>
      <c r="AK106">
        <f t="shared" si="110"/>
        <v>19.647626763798129</v>
      </c>
      <c r="AP106" s="40">
        <v>4</v>
      </c>
      <c r="AQ106" s="41">
        <v>6</v>
      </c>
      <c r="AR106" s="38">
        <f t="shared" si="76"/>
        <v>1.4059956740820756</v>
      </c>
      <c r="AS106" s="38">
        <f t="shared" si="77"/>
        <v>37.021933230525761</v>
      </c>
      <c r="AT106" s="38">
        <f t="shared" si="78"/>
        <v>203.99888937510275</v>
      </c>
      <c r="AU106" s="38">
        <f t="shared" si="79"/>
        <v>28.092568346973639</v>
      </c>
      <c r="AV106" s="39">
        <f t="shared" si="80"/>
        <v>30.48180698999424</v>
      </c>
      <c r="AZ106" s="36">
        <f t="shared" si="68"/>
        <v>2.4522863276658322</v>
      </c>
      <c r="BA106" s="35">
        <f t="shared" si="69"/>
        <v>64.572304423516911</v>
      </c>
      <c r="BB106" s="35">
        <f t="shared" si="70"/>
        <v>354.29689561988391</v>
      </c>
      <c r="BC106" s="35">
        <f t="shared" si="71"/>
        <v>48.998032167686347</v>
      </c>
      <c r="BD106" s="37">
        <f t="shared" si="72"/>
        <v>53.256207344077097</v>
      </c>
    </row>
    <row r="107" spans="1:56" x14ac:dyDescent="0.25">
      <c r="A107" s="40">
        <v>6</v>
      </c>
      <c r="B107" s="41">
        <v>5</v>
      </c>
      <c r="C107" s="35">
        <v>20.661264016846424</v>
      </c>
      <c r="D107" s="35">
        <v>163.97989282811133</v>
      </c>
      <c r="E107" s="35">
        <v>320.84625027462897</v>
      </c>
      <c r="F107" s="35">
        <v>43.569916542370038</v>
      </c>
      <c r="G107" s="37">
        <v>43.062729754997967</v>
      </c>
      <c r="I107">
        <f t="shared" si="73"/>
        <v>5</v>
      </c>
      <c r="J107">
        <f t="shared" si="74"/>
        <v>6</v>
      </c>
      <c r="Q107">
        <v>7</v>
      </c>
      <c r="R107">
        <f>VLOOKUP(R$3,$B$123:$G$142,6,FALSE)</f>
        <v>34.018567982734673</v>
      </c>
      <c r="S107">
        <f t="shared" ref="S107:AK107" si="111">VLOOKUP(S$3,$B$123:$G$142,6,FALSE)</f>
        <v>21.661707555448313</v>
      </c>
      <c r="T107">
        <f t="shared" si="111"/>
        <v>38.618274737103569</v>
      </c>
      <c r="U107">
        <f t="shared" si="111"/>
        <v>23.870156290147094</v>
      </c>
      <c r="V107">
        <f t="shared" si="111"/>
        <v>49.569440849974463</v>
      </c>
      <c r="W107">
        <f t="shared" si="111"/>
        <v>32.156072531029132</v>
      </c>
      <c r="X107" s="1">
        <f t="shared" si="111"/>
        <v>22.673469336869253</v>
      </c>
      <c r="Y107">
        <f t="shared" si="111"/>
        <v>32.301353112833333</v>
      </c>
      <c r="Z107">
        <f t="shared" si="111"/>
        <v>22.828663846331722</v>
      </c>
      <c r="AA107">
        <f t="shared" si="111"/>
        <v>42.435069812446798</v>
      </c>
      <c r="AB107">
        <f t="shared" si="111"/>
        <v>34.760800565724949</v>
      </c>
      <c r="AC107">
        <f t="shared" si="111"/>
        <v>70.160291086579591</v>
      </c>
      <c r="AD107">
        <f t="shared" si="111"/>
        <v>16.214840232138844</v>
      </c>
      <c r="AE107">
        <f t="shared" si="111"/>
        <v>55.183556598480543</v>
      </c>
      <c r="AF107">
        <f t="shared" si="111"/>
        <v>45.928358050088917</v>
      </c>
      <c r="AG107">
        <f t="shared" si="111"/>
        <v>17.900127324366057</v>
      </c>
      <c r="AH107">
        <f t="shared" si="111"/>
        <v>9.5867067851612155</v>
      </c>
      <c r="AI107">
        <f t="shared" si="111"/>
        <v>15.781555642814089</v>
      </c>
      <c r="AJ107">
        <f t="shared" si="111"/>
        <v>23.016677892263925</v>
      </c>
      <c r="AK107">
        <f t="shared" si="111"/>
        <v>24.567595145155863</v>
      </c>
      <c r="AP107" s="40">
        <v>5</v>
      </c>
      <c r="AQ107" s="41">
        <v>6</v>
      </c>
      <c r="AR107" s="38">
        <f t="shared" si="76"/>
        <v>21.234774144815017</v>
      </c>
      <c r="AS107" s="38">
        <f t="shared" si="77"/>
        <v>168.53160511654858</v>
      </c>
      <c r="AT107" s="38">
        <f t="shared" si="78"/>
        <v>353.66195281438337</v>
      </c>
      <c r="AU107" s="38">
        <f t="shared" si="79"/>
        <v>44.779319238711444</v>
      </c>
      <c r="AV107" s="39">
        <f t="shared" si="80"/>
        <v>44.933564917429514</v>
      </c>
      <c r="AZ107" s="36">
        <f t="shared" si="68"/>
        <v>41.896038161661437</v>
      </c>
      <c r="BA107" s="35">
        <f t="shared" si="69"/>
        <v>332.51149794465994</v>
      </c>
      <c r="BB107" s="35">
        <f t="shared" si="70"/>
        <v>674.50820308901234</v>
      </c>
      <c r="BC107" s="35">
        <f t="shared" si="71"/>
        <v>88.349235781081489</v>
      </c>
      <c r="BD107" s="37">
        <f t="shared" si="72"/>
        <v>87.996294672427481</v>
      </c>
    </row>
    <row r="108" spans="1:56" x14ac:dyDescent="0.25">
      <c r="A108" s="40">
        <v>6</v>
      </c>
      <c r="B108" s="41">
        <v>6</v>
      </c>
      <c r="C108" s="35">
        <v>187.17987806353534</v>
      </c>
      <c r="D108" s="35">
        <v>351.63392460348746</v>
      </c>
      <c r="E108" s="35">
        <v>200.69490143484927</v>
      </c>
      <c r="F108" s="35">
        <v>26.479516902982652</v>
      </c>
      <c r="G108" s="37">
        <v>25.07082082154232</v>
      </c>
      <c r="I108">
        <f t="shared" si="73"/>
        <v>6</v>
      </c>
      <c r="J108">
        <f t="shared" si="74"/>
        <v>6</v>
      </c>
      <c r="Q108">
        <v>8</v>
      </c>
      <c r="R108">
        <f>VLOOKUP(R$3,$B$143:$G$162,6,FALSE)</f>
        <v>3.3882955683299367</v>
      </c>
      <c r="S108">
        <f t="shared" ref="S108:AK108" si="112">VLOOKUP(S$3,$B$143:$G$162,6,FALSE)</f>
        <v>2.3642737154908975</v>
      </c>
      <c r="T108">
        <f t="shared" si="112"/>
        <v>4.3009125595735718</v>
      </c>
      <c r="U108">
        <f t="shared" si="112"/>
        <v>2.7026799487038917</v>
      </c>
      <c r="V108">
        <f t="shared" si="112"/>
        <v>5.5830965213270742</v>
      </c>
      <c r="W108">
        <f t="shared" si="112"/>
        <v>3.900770489701987</v>
      </c>
      <c r="X108">
        <f t="shared" si="112"/>
        <v>3.0921671913714199</v>
      </c>
      <c r="Y108" s="1">
        <f t="shared" si="112"/>
        <v>3.2879871198468269</v>
      </c>
      <c r="Z108">
        <f t="shared" si="112"/>
        <v>2.6245284759973115</v>
      </c>
      <c r="AA108">
        <f t="shared" si="112"/>
        <v>4.9625565158125635</v>
      </c>
      <c r="AB108">
        <f t="shared" si="112"/>
        <v>4.0110108900475785</v>
      </c>
      <c r="AC108">
        <f t="shared" si="112"/>
        <v>8.2656611235979884</v>
      </c>
      <c r="AD108">
        <f t="shared" si="112"/>
        <v>1.9745214469746604</v>
      </c>
      <c r="AE108">
        <f t="shared" si="112"/>
        <v>6.418143311351459</v>
      </c>
      <c r="AF108">
        <f t="shared" si="112"/>
        <v>5.9483672199804438</v>
      </c>
      <c r="AG108">
        <f t="shared" si="112"/>
        <v>2.4986671545625962</v>
      </c>
      <c r="AH108">
        <f t="shared" si="112"/>
        <v>1.3821725368248405</v>
      </c>
      <c r="AI108">
        <f t="shared" si="112"/>
        <v>2.2200365139303448</v>
      </c>
      <c r="AJ108">
        <f t="shared" si="112"/>
        <v>3.0367117106884574</v>
      </c>
      <c r="AK108">
        <f t="shared" si="112"/>
        <v>2.9649622108224141</v>
      </c>
      <c r="AP108" s="40">
        <v>6</v>
      </c>
      <c r="AQ108" s="41">
        <v>6</v>
      </c>
      <c r="AR108" s="38">
        <f t="shared" si="76"/>
        <v>187.17987806353534</v>
      </c>
      <c r="AS108" s="38">
        <f t="shared" si="77"/>
        <v>351.63392460348746</v>
      </c>
      <c r="AT108" s="38">
        <f t="shared" si="78"/>
        <v>200.69490143484927</v>
      </c>
      <c r="AU108" s="38">
        <f t="shared" si="79"/>
        <v>26.479516902982652</v>
      </c>
      <c r="AV108" s="39">
        <f t="shared" si="80"/>
        <v>25.07082082154232</v>
      </c>
      <c r="AZ108" s="36">
        <f t="shared" si="68"/>
        <v>374.35975612707068</v>
      </c>
      <c r="BA108" s="35">
        <f t="shared" si="69"/>
        <v>703.26784920697492</v>
      </c>
      <c r="BB108" s="35">
        <f t="shared" si="70"/>
        <v>401.38980286969854</v>
      </c>
      <c r="BC108" s="35">
        <f t="shared" si="71"/>
        <v>52.959033805965305</v>
      </c>
      <c r="BD108" s="37">
        <f t="shared" si="72"/>
        <v>50.14164164308464</v>
      </c>
    </row>
    <row r="109" spans="1:56" x14ac:dyDescent="0.25">
      <c r="A109" s="40">
        <v>6</v>
      </c>
      <c r="B109" s="41">
        <v>7</v>
      </c>
      <c r="C109" s="35">
        <v>8.8802085721482023</v>
      </c>
      <c r="D109" s="35">
        <v>81.043449725306118</v>
      </c>
      <c r="E109" s="35">
        <v>178.68556910479086</v>
      </c>
      <c r="F109" s="35">
        <v>24.332820954951767</v>
      </c>
      <c r="G109" s="37">
        <v>25.330615791949384</v>
      </c>
      <c r="I109">
        <f t="shared" si="73"/>
        <v>7</v>
      </c>
      <c r="J109">
        <f t="shared" si="74"/>
        <v>6</v>
      </c>
      <c r="Q109">
        <v>9</v>
      </c>
      <c r="R109">
        <f>VLOOKUP(R$3,$B$163:$G$182,6,FALSE)</f>
        <v>16.822836692701568</v>
      </c>
      <c r="S109">
        <f t="shared" ref="S109:AK109" si="113">VLOOKUP(S$3,$B$163:$G$182,6,FALSE)</f>
        <v>11.399190573299817</v>
      </c>
      <c r="T109">
        <f t="shared" si="113"/>
        <v>21.310984396065997</v>
      </c>
      <c r="U109">
        <f t="shared" si="113"/>
        <v>13.500114394891524</v>
      </c>
      <c r="V109">
        <f t="shared" si="113"/>
        <v>28.088424125777657</v>
      </c>
      <c r="W109">
        <f t="shared" si="113"/>
        <v>19.98587060135371</v>
      </c>
      <c r="X109">
        <f t="shared" si="113"/>
        <v>16.783015607734161</v>
      </c>
      <c r="Y109">
        <f t="shared" si="113"/>
        <v>19.493705645656185</v>
      </c>
      <c r="Z109" s="1">
        <f t="shared" si="113"/>
        <v>11.246670814772662</v>
      </c>
      <c r="AA109">
        <f t="shared" si="113"/>
        <v>26.271400308572467</v>
      </c>
      <c r="AB109">
        <f t="shared" si="113"/>
        <v>22.044816540617035</v>
      </c>
      <c r="AC109">
        <f t="shared" si="113"/>
        <v>42.925063947506175</v>
      </c>
      <c r="AD109">
        <f t="shared" si="113"/>
        <v>10.511744559281535</v>
      </c>
      <c r="AE109">
        <f t="shared" si="113"/>
        <v>35.37920710843791</v>
      </c>
      <c r="AF109">
        <f t="shared" si="113"/>
        <v>34.827537602457554</v>
      </c>
      <c r="AG109">
        <f t="shared" si="113"/>
        <v>15.029133237043277</v>
      </c>
      <c r="AH109">
        <f t="shared" si="113"/>
        <v>7.5558114388894362</v>
      </c>
      <c r="AI109">
        <f t="shared" si="113"/>
        <v>13.989225973272859</v>
      </c>
      <c r="AJ109">
        <f t="shared" si="113"/>
        <v>19.419557230812426</v>
      </c>
      <c r="AK109">
        <f t="shared" si="113"/>
        <v>17.746362015185124</v>
      </c>
      <c r="AP109" s="40">
        <v>7</v>
      </c>
      <c r="AQ109" s="41">
        <v>6</v>
      </c>
      <c r="AR109" s="38">
        <f t="shared" si="76"/>
        <v>11.700283999279444</v>
      </c>
      <c r="AS109" s="38">
        <f t="shared" si="77"/>
        <v>106.7803048051631</v>
      </c>
      <c r="AT109" s="38">
        <f t="shared" si="78"/>
        <v>237.79661140915195</v>
      </c>
      <c r="AU109" s="38">
        <f t="shared" si="79"/>
        <v>32.060160903144414</v>
      </c>
      <c r="AV109" s="39">
        <f t="shared" si="80"/>
        <v>32.156072531029132</v>
      </c>
      <c r="AZ109" s="36">
        <f t="shared" si="68"/>
        <v>20.580492571427648</v>
      </c>
      <c r="BA109" s="35">
        <f t="shared" si="69"/>
        <v>187.82375453046922</v>
      </c>
      <c r="BB109" s="35">
        <f t="shared" si="70"/>
        <v>416.48218051394281</v>
      </c>
      <c r="BC109" s="35">
        <f t="shared" si="71"/>
        <v>56.392981858096178</v>
      </c>
      <c r="BD109" s="37">
        <f t="shared" si="72"/>
        <v>57.486688322978516</v>
      </c>
    </row>
    <row r="110" spans="1:56" x14ac:dyDescent="0.25">
      <c r="A110" s="40">
        <v>6</v>
      </c>
      <c r="B110" s="41">
        <v>8</v>
      </c>
      <c r="C110" s="35">
        <v>1.2071271141351201</v>
      </c>
      <c r="D110" s="35">
        <v>34.558553627140753</v>
      </c>
      <c r="E110" s="35">
        <v>202.50758162794406</v>
      </c>
      <c r="F110" s="35">
        <v>28.214634203758102</v>
      </c>
      <c r="G110" s="37">
        <v>30.664945878881415</v>
      </c>
      <c r="I110">
        <f t="shared" si="73"/>
        <v>8</v>
      </c>
      <c r="J110">
        <f t="shared" si="74"/>
        <v>6</v>
      </c>
      <c r="Q110">
        <v>10</v>
      </c>
      <c r="R110">
        <f>VLOOKUP(R$3,$B$183:$G$202,6,FALSE)</f>
        <v>30.374624066275828</v>
      </c>
      <c r="S110">
        <f t="shared" ref="S110:AK110" si="114">VLOOKUP(S$3,$B$183:$G$202,6,FALSE)</f>
        <v>20.599806801427022</v>
      </c>
      <c r="T110">
        <f t="shared" si="114"/>
        <v>42.163438362407646</v>
      </c>
      <c r="U110">
        <f t="shared" si="114"/>
        <v>27.492129845201084</v>
      </c>
      <c r="V110">
        <f t="shared" si="114"/>
        <v>57.85549797657324</v>
      </c>
      <c r="W110">
        <f t="shared" si="114"/>
        <v>40.056640612350449</v>
      </c>
      <c r="X110">
        <f t="shared" si="114"/>
        <v>34.069806546845413</v>
      </c>
      <c r="Y110">
        <f t="shared" si="114"/>
        <v>43.62065640518437</v>
      </c>
      <c r="Z110">
        <f t="shared" si="114"/>
        <v>28.776573451974574</v>
      </c>
      <c r="AA110" s="1">
        <f t="shared" si="114"/>
        <v>47.422142531900278</v>
      </c>
      <c r="AB110">
        <f t="shared" si="114"/>
        <v>45.009679663090608</v>
      </c>
      <c r="AC110">
        <f t="shared" si="114"/>
        <v>95.991847736384756</v>
      </c>
      <c r="AD110">
        <f t="shared" si="114"/>
        <v>23.330776912439966</v>
      </c>
      <c r="AE110">
        <f t="shared" si="114"/>
        <v>77.100209409354278</v>
      </c>
      <c r="AF110">
        <f t="shared" si="114"/>
        <v>75.513799249135246</v>
      </c>
      <c r="AG110">
        <f t="shared" si="114"/>
        <v>35.197937387122806</v>
      </c>
      <c r="AH110">
        <f t="shared" si="114"/>
        <v>18.03215948457153</v>
      </c>
      <c r="AI110">
        <f t="shared" si="114"/>
        <v>29.453808564326611</v>
      </c>
      <c r="AJ110">
        <f t="shared" si="114"/>
        <v>47.438101901691823</v>
      </c>
      <c r="AK110">
        <f t="shared" si="114"/>
        <v>45.867645916037596</v>
      </c>
      <c r="AP110" s="40">
        <v>8</v>
      </c>
      <c r="AQ110" s="41">
        <v>6</v>
      </c>
      <c r="AR110" s="38">
        <f t="shared" si="76"/>
        <v>0.15337402981380086</v>
      </c>
      <c r="AS110" s="38">
        <f t="shared" si="77"/>
        <v>4.3909084405982615</v>
      </c>
      <c r="AT110" s="38">
        <f t="shared" si="78"/>
        <v>28.153125362858368</v>
      </c>
      <c r="AU110" s="38">
        <f t="shared" si="79"/>
        <v>3.5848686496062689</v>
      </c>
      <c r="AV110" s="39">
        <f t="shared" si="80"/>
        <v>3.900770489701987</v>
      </c>
      <c r="AZ110" s="36">
        <f t="shared" si="68"/>
        <v>1.360501143948921</v>
      </c>
      <c r="BA110" s="35">
        <f t="shared" si="69"/>
        <v>38.949462067739013</v>
      </c>
      <c r="BB110" s="35">
        <f t="shared" si="70"/>
        <v>230.66070699080242</v>
      </c>
      <c r="BC110" s="35">
        <f t="shared" si="71"/>
        <v>31.79950285336437</v>
      </c>
      <c r="BD110" s="37">
        <f t="shared" si="72"/>
        <v>34.565716368583402</v>
      </c>
    </row>
    <row r="111" spans="1:56" x14ac:dyDescent="0.25">
      <c r="A111" s="40">
        <v>6</v>
      </c>
      <c r="B111" s="41">
        <v>9</v>
      </c>
      <c r="C111" s="35">
        <v>5.5880985628514492E-2</v>
      </c>
      <c r="D111" s="35">
        <v>6.4436214523150932</v>
      </c>
      <c r="E111" s="35">
        <v>124.26389505208472</v>
      </c>
      <c r="F111" s="35">
        <v>17.802433306561724</v>
      </c>
      <c r="G111" s="37">
        <v>20.548821159579486</v>
      </c>
      <c r="I111">
        <f t="shared" si="73"/>
        <v>9</v>
      </c>
      <c r="J111">
        <f t="shared" si="74"/>
        <v>6</v>
      </c>
      <c r="Q111">
        <v>11</v>
      </c>
      <c r="R111">
        <f>VLOOKUP(R$3,$B$203:$G$222,6,FALSE)</f>
        <v>17.639113767948551</v>
      </c>
      <c r="S111">
        <f t="shared" ref="S111:AK111" si="115">VLOOKUP(S$3,$B$203:$G$222,6,FALSE)</f>
        <v>12.56221936851896</v>
      </c>
      <c r="T111">
        <f t="shared" si="115"/>
        <v>25.760816397538466</v>
      </c>
      <c r="U111">
        <f t="shared" si="115"/>
        <v>16.541689787190855</v>
      </c>
      <c r="V111">
        <f t="shared" si="115"/>
        <v>38.576617332231407</v>
      </c>
      <c r="W111">
        <f t="shared" si="115"/>
        <v>27.801709286194857</v>
      </c>
      <c r="X111">
        <f t="shared" si="115"/>
        <v>23.629774839252992</v>
      </c>
      <c r="Y111">
        <f t="shared" si="115"/>
        <v>29.894834166204117</v>
      </c>
      <c r="Z111">
        <f t="shared" si="115"/>
        <v>20.543461412014569</v>
      </c>
      <c r="AA111">
        <f t="shared" si="115"/>
        <v>37.440733982326698</v>
      </c>
      <c r="AB111" s="1">
        <f t="shared" si="115"/>
        <v>28.084194548499458</v>
      </c>
      <c r="AC111">
        <f t="shared" si="115"/>
        <v>64.645198983472682</v>
      </c>
      <c r="AD111">
        <f t="shared" si="115"/>
        <v>16.728906584364754</v>
      </c>
      <c r="AE111">
        <f t="shared" si="115"/>
        <v>55.853767726663079</v>
      </c>
      <c r="AF111">
        <f t="shared" si="115"/>
        <v>54.935520254264098</v>
      </c>
      <c r="AG111">
        <f t="shared" si="115"/>
        <v>25.956531071028262</v>
      </c>
      <c r="AH111">
        <f t="shared" si="115"/>
        <v>14.848201964548258</v>
      </c>
      <c r="AI111">
        <f t="shared" si="115"/>
        <v>26.217709580721056</v>
      </c>
      <c r="AJ111">
        <f t="shared" si="115"/>
        <v>34.499557490520012</v>
      </c>
      <c r="AK111">
        <f t="shared" si="115"/>
        <v>38.24609721897545</v>
      </c>
      <c r="AP111" s="40">
        <v>9</v>
      </c>
      <c r="AQ111" s="41">
        <v>6</v>
      </c>
      <c r="AR111" s="38">
        <f t="shared" si="76"/>
        <v>5.3450072275278288E-2</v>
      </c>
      <c r="AS111" s="38">
        <f t="shared" si="77"/>
        <v>6.1633134860998533</v>
      </c>
      <c r="AT111" s="38">
        <f t="shared" si="78"/>
        <v>118.85821441832877</v>
      </c>
      <c r="AU111" s="38">
        <f t="shared" si="79"/>
        <v>17.027998633331208</v>
      </c>
      <c r="AV111" s="39">
        <f t="shared" si="80"/>
        <v>19.98587060135371</v>
      </c>
      <c r="AZ111" s="36">
        <f t="shared" si="68"/>
        <v>0.10933105790379277</v>
      </c>
      <c r="BA111" s="35">
        <f t="shared" si="69"/>
        <v>12.606934938414947</v>
      </c>
      <c r="BB111" s="35">
        <f t="shared" si="70"/>
        <v>243.12210947041348</v>
      </c>
      <c r="BC111" s="35">
        <f t="shared" si="71"/>
        <v>34.830431939892932</v>
      </c>
      <c r="BD111" s="37">
        <f t="shared" si="72"/>
        <v>40.5346917609332</v>
      </c>
    </row>
    <row r="112" spans="1:56" x14ac:dyDescent="0.25">
      <c r="A112" s="40">
        <v>6</v>
      </c>
      <c r="B112" s="41">
        <v>10</v>
      </c>
      <c r="C112" s="35">
        <v>4.5907402790092604E-3</v>
      </c>
      <c r="D112" s="35">
        <v>2.6539442161829214</v>
      </c>
      <c r="E112" s="35">
        <v>203.1089631886243</v>
      </c>
      <c r="F112" s="35">
        <v>30.051513973224417</v>
      </c>
      <c r="G112" s="37">
        <v>37.028665351410083</v>
      </c>
      <c r="I112">
        <f t="shared" si="73"/>
        <v>10</v>
      </c>
      <c r="J112">
        <f t="shared" si="74"/>
        <v>6</v>
      </c>
      <c r="Q112">
        <v>12</v>
      </c>
      <c r="R112">
        <f>VLOOKUP(R$3,$B$223:$G$242,6,FALSE)</f>
        <v>26.228121969891991</v>
      </c>
      <c r="S112">
        <f t="shared" ref="S112:AK112" si="116">VLOOKUP(S$3,$B$223:$G$242,6,FALSE)</f>
        <v>19.995250053291478</v>
      </c>
      <c r="T112">
        <f t="shared" si="116"/>
        <v>39.107404271713875</v>
      </c>
      <c r="U112">
        <f t="shared" si="116"/>
        <v>27.70477385395445</v>
      </c>
      <c r="V112">
        <f t="shared" si="116"/>
        <v>60.687051652626984</v>
      </c>
      <c r="W112">
        <f t="shared" si="116"/>
        <v>49.002380111062877</v>
      </c>
      <c r="X112">
        <f t="shared" si="116"/>
        <v>40.837736060601692</v>
      </c>
      <c r="Y112">
        <f t="shared" si="116"/>
        <v>51.123986902092483</v>
      </c>
      <c r="Z112">
        <f t="shared" si="116"/>
        <v>35.633378265983879</v>
      </c>
      <c r="AA112">
        <f t="shared" si="116"/>
        <v>69.744497526118167</v>
      </c>
      <c r="AB112">
        <f t="shared" si="116"/>
        <v>55.466208399509043</v>
      </c>
      <c r="AC112" s="1">
        <f t="shared" si="116"/>
        <v>103.84349519093965</v>
      </c>
      <c r="AD112">
        <f t="shared" si="116"/>
        <v>29.097523788969593</v>
      </c>
      <c r="AE112">
        <f t="shared" si="116"/>
        <v>103.84665647805026</v>
      </c>
      <c r="AF112">
        <f t="shared" si="116"/>
        <v>100.89758456879431</v>
      </c>
      <c r="AG112">
        <f t="shared" si="116"/>
        <v>46.857163520289546</v>
      </c>
      <c r="AH112">
        <f t="shared" si="116"/>
        <v>27.768464577610033</v>
      </c>
      <c r="AI112">
        <f t="shared" si="116"/>
        <v>48.790819811716979</v>
      </c>
      <c r="AJ112">
        <f t="shared" si="116"/>
        <v>80.025406554405919</v>
      </c>
      <c r="AK112">
        <f t="shared" si="116"/>
        <v>74.854994754484309</v>
      </c>
      <c r="AP112" s="40">
        <v>10</v>
      </c>
      <c r="AQ112" s="41">
        <v>6</v>
      </c>
      <c r="AR112" s="38">
        <f t="shared" si="76"/>
        <v>4.8449700325954607E-3</v>
      </c>
      <c r="AS112" s="38">
        <f t="shared" si="77"/>
        <v>2.8009165001948841</v>
      </c>
      <c r="AT112" s="38">
        <f t="shared" si="78"/>
        <v>227.61198697476499</v>
      </c>
      <c r="AU112" s="38">
        <f t="shared" si="79"/>
        <v>31.715731186129766</v>
      </c>
      <c r="AV112" s="39">
        <f t="shared" si="80"/>
        <v>40.056640612350449</v>
      </c>
      <c r="AZ112" s="36">
        <f t="shared" si="68"/>
        <v>9.4357103116047211E-3</v>
      </c>
      <c r="BA112" s="35">
        <f t="shared" si="69"/>
        <v>5.4548607163778051</v>
      </c>
      <c r="BB112" s="35">
        <f t="shared" si="70"/>
        <v>430.72095016338926</v>
      </c>
      <c r="BC112" s="35">
        <f t="shared" si="71"/>
        <v>61.767245159354182</v>
      </c>
      <c r="BD112" s="37">
        <f t="shared" si="72"/>
        <v>77.085305963760533</v>
      </c>
    </row>
    <row r="113" spans="1:56" x14ac:dyDescent="0.25">
      <c r="A113" s="40">
        <v>6</v>
      </c>
      <c r="B113" s="41">
        <v>11</v>
      </c>
      <c r="C113" s="35">
        <v>6.6004073500219721E-4</v>
      </c>
      <c r="D113" s="35">
        <v>0.92458893889875515</v>
      </c>
      <c r="E113" s="35">
        <v>150.80696209874588</v>
      </c>
      <c r="F113" s="35">
        <v>22.711511391027308</v>
      </c>
      <c r="G113" s="37">
        <v>30.57916582643454</v>
      </c>
      <c r="I113">
        <f t="shared" si="73"/>
        <v>11</v>
      </c>
      <c r="J113">
        <f t="shared" si="74"/>
        <v>6</v>
      </c>
      <c r="Q113">
        <v>13</v>
      </c>
      <c r="R113">
        <f>VLOOKUP(R$3,$B$243:$G$262,6,FALSE)</f>
        <v>7.0486369992953879</v>
      </c>
      <c r="S113">
        <f t="shared" ref="S113:AK113" si="117">VLOOKUP(S$3,$B$243:$G$262,6,FALSE)</f>
        <v>5.6741034480720263</v>
      </c>
      <c r="T113">
        <f t="shared" si="117"/>
        <v>10.413776780825147</v>
      </c>
      <c r="U113">
        <f t="shared" si="117"/>
        <v>8.3489780658337249</v>
      </c>
      <c r="V113">
        <f t="shared" si="117"/>
        <v>16.882903101797293</v>
      </c>
      <c r="W113">
        <f t="shared" si="117"/>
        <v>13.570345853916001</v>
      </c>
      <c r="X113">
        <f t="shared" si="117"/>
        <v>12.808127370104533</v>
      </c>
      <c r="Y113">
        <f t="shared" si="117"/>
        <v>15.415192524708454</v>
      </c>
      <c r="Z113">
        <f t="shared" si="117"/>
        <v>11.419597213548272</v>
      </c>
      <c r="AA113">
        <f t="shared" si="117"/>
        <v>22.505085911536959</v>
      </c>
      <c r="AB113">
        <f t="shared" si="117"/>
        <v>18.663688037448662</v>
      </c>
      <c r="AC113">
        <f t="shared" si="117"/>
        <v>38.992450644135857</v>
      </c>
      <c r="AD113" s="1">
        <f t="shared" si="117"/>
        <v>7.9698012696430505</v>
      </c>
      <c r="AE113">
        <f t="shared" si="117"/>
        <v>33.699169725441251</v>
      </c>
      <c r="AF113">
        <f t="shared" si="117"/>
        <v>34.762959718944458</v>
      </c>
      <c r="AG113">
        <f t="shared" si="117"/>
        <v>15.555144531917259</v>
      </c>
      <c r="AH113">
        <f t="shared" si="117"/>
        <v>9.282448148775595</v>
      </c>
      <c r="AI113">
        <f t="shared" si="117"/>
        <v>16.426892464907478</v>
      </c>
      <c r="AJ113">
        <f t="shared" si="117"/>
        <v>28.216733513384121</v>
      </c>
      <c r="AK113">
        <f t="shared" si="117"/>
        <v>29.624886211818211</v>
      </c>
      <c r="AP113" s="40">
        <v>11</v>
      </c>
      <c r="AQ113" s="41">
        <v>6</v>
      </c>
      <c r="AR113" s="38">
        <f t="shared" si="76"/>
        <v>6.0386031421968836E-4</v>
      </c>
      <c r="AS113" s="38">
        <f t="shared" si="77"/>
        <v>0.84589107544338438</v>
      </c>
      <c r="AT113" s="38">
        <f t="shared" si="78"/>
        <v>140.75798156424506</v>
      </c>
      <c r="AU113" s="38">
        <f t="shared" si="79"/>
        <v>20.778384844602243</v>
      </c>
      <c r="AV113" s="39">
        <f t="shared" si="80"/>
        <v>27.801709286194857</v>
      </c>
      <c r="AZ113" s="36">
        <f t="shared" si="68"/>
        <v>1.2639010492218857E-3</v>
      </c>
      <c r="BA113" s="35">
        <f t="shared" si="69"/>
        <v>1.7704800143421395</v>
      </c>
      <c r="BB113" s="35">
        <f t="shared" si="70"/>
        <v>291.56494366299091</v>
      </c>
      <c r="BC113" s="35">
        <f t="shared" si="71"/>
        <v>43.489896235629551</v>
      </c>
      <c r="BD113" s="37">
        <f t="shared" si="72"/>
        <v>58.380875112629397</v>
      </c>
    </row>
    <row r="114" spans="1:56" x14ac:dyDescent="0.25">
      <c r="A114" s="40">
        <v>6</v>
      </c>
      <c r="B114" s="41">
        <v>12</v>
      </c>
      <c r="C114" s="35">
        <v>3.5666786575498644E-4</v>
      </c>
      <c r="D114" s="35">
        <v>0.99898504957748113</v>
      </c>
      <c r="E114" s="35">
        <v>294.65632346782854</v>
      </c>
      <c r="F114" s="35">
        <v>44.994429704033273</v>
      </c>
      <c r="G114" s="37">
        <v>61.662284435541054</v>
      </c>
      <c r="I114">
        <f t="shared" si="73"/>
        <v>12</v>
      </c>
      <c r="J114">
        <f t="shared" si="74"/>
        <v>6</v>
      </c>
      <c r="Q114">
        <v>14</v>
      </c>
      <c r="R114">
        <f>VLOOKUP(R$3,$B$263:$G$282,6,FALSE)</f>
        <v>15.595925915619526</v>
      </c>
      <c r="S114">
        <f t="shared" ref="S114:AK114" si="118">VLOOKUP(S$3,$B$263:$G$282,6,FALSE)</f>
        <v>12.944260204561434</v>
      </c>
      <c r="T114">
        <f t="shared" si="118"/>
        <v>23.116190355957443</v>
      </c>
      <c r="U114">
        <f t="shared" si="118"/>
        <v>17.656942887712326</v>
      </c>
      <c r="V114">
        <f t="shared" si="118"/>
        <v>38.047982455160529</v>
      </c>
      <c r="W114">
        <f t="shared" si="118"/>
        <v>31.370949828948802</v>
      </c>
      <c r="X114">
        <f t="shared" si="118"/>
        <v>31.803203537993674</v>
      </c>
      <c r="Y114">
        <f t="shared" si="118"/>
        <v>39.954792373674337</v>
      </c>
      <c r="Z114">
        <f t="shared" si="118"/>
        <v>28.81616351125615</v>
      </c>
      <c r="AA114">
        <f t="shared" si="118"/>
        <v>55.839790006447267</v>
      </c>
      <c r="AB114">
        <f t="shared" si="118"/>
        <v>47.136357227291292</v>
      </c>
      <c r="AC114">
        <f t="shared" si="118"/>
        <v>100.39494814655106</v>
      </c>
      <c r="AD114">
        <f t="shared" si="118"/>
        <v>24.732158007155476</v>
      </c>
      <c r="AE114" s="1">
        <f t="shared" si="118"/>
        <v>77.19349492391153</v>
      </c>
      <c r="AF114">
        <f t="shared" si="118"/>
        <v>86.886095380968612</v>
      </c>
      <c r="AG114">
        <f t="shared" si="118"/>
        <v>42.503454054344886</v>
      </c>
      <c r="AH114">
        <f t="shared" si="118"/>
        <v>25.993026249592347</v>
      </c>
      <c r="AI114">
        <f t="shared" si="118"/>
        <v>45.644843927576623</v>
      </c>
      <c r="AJ114">
        <f t="shared" si="118"/>
        <v>76.809517374778139</v>
      </c>
      <c r="AK114">
        <f t="shared" si="118"/>
        <v>81.332667622254732</v>
      </c>
      <c r="AP114" s="40">
        <v>12</v>
      </c>
      <c r="AQ114" s="41">
        <v>6</v>
      </c>
      <c r="AR114" s="38">
        <f t="shared" si="76"/>
        <v>2.7577623206236193E-4</v>
      </c>
      <c r="AS114" s="38">
        <f t="shared" si="77"/>
        <v>0.77241702802674739</v>
      </c>
      <c r="AT114" s="38">
        <f t="shared" si="78"/>
        <v>227.82879659567482</v>
      </c>
      <c r="AU114" s="38">
        <f t="shared" si="79"/>
        <v>34.789773565127049</v>
      </c>
      <c r="AV114" s="39">
        <f t="shared" si="80"/>
        <v>49.002380111062877</v>
      </c>
      <c r="AZ114" s="36">
        <f t="shared" si="68"/>
        <v>6.3244409781734842E-4</v>
      </c>
      <c r="BA114" s="35">
        <f t="shared" si="69"/>
        <v>1.7714020776042285</v>
      </c>
      <c r="BB114" s="35">
        <f t="shared" si="70"/>
        <v>522.48512006350336</v>
      </c>
      <c r="BC114" s="35">
        <f t="shared" si="71"/>
        <v>79.784203269160315</v>
      </c>
      <c r="BD114" s="37">
        <f t="shared" si="72"/>
        <v>110.66466454660393</v>
      </c>
    </row>
    <row r="115" spans="1:56" x14ac:dyDescent="0.25">
      <c r="A115" s="40">
        <v>6</v>
      </c>
      <c r="B115" s="41">
        <v>13</v>
      </c>
      <c r="C115" s="35">
        <v>8.7516744288940085E-7</v>
      </c>
      <c r="D115" s="35">
        <v>2.5753973180342293E-2</v>
      </c>
      <c r="E115" s="35">
        <v>56.747622966618422</v>
      </c>
      <c r="F115" s="35">
        <v>9.0828014808550268</v>
      </c>
      <c r="G115" s="37">
        <v>13.218408342716701</v>
      </c>
      <c r="I115">
        <f t="shared" si="73"/>
        <v>13</v>
      </c>
      <c r="J115">
        <f t="shared" si="74"/>
        <v>6</v>
      </c>
      <c r="Q115">
        <v>15</v>
      </c>
      <c r="R115">
        <f>VLOOKUP(R$3,$B$283:$G$302,6,FALSE)</f>
        <v>16.41505087749184</v>
      </c>
      <c r="S115">
        <f t="shared" ref="S115:AK115" si="119">VLOOKUP(S$3,$B$283:$G$302,6,FALSE)</f>
        <v>12.450366729210565</v>
      </c>
      <c r="T115">
        <f t="shared" si="119"/>
        <v>23.00820934162607</v>
      </c>
      <c r="U115">
        <f t="shared" si="119"/>
        <v>15.276054218161255</v>
      </c>
      <c r="V115">
        <f t="shared" si="119"/>
        <v>32.182894041109705</v>
      </c>
      <c r="W115">
        <f t="shared" si="119"/>
        <v>27.764960382363945</v>
      </c>
      <c r="X115">
        <f t="shared" si="119"/>
        <v>27.691183908564362</v>
      </c>
      <c r="Y115">
        <f t="shared" si="119"/>
        <v>36.517740093573529</v>
      </c>
      <c r="Z115">
        <f t="shared" si="119"/>
        <v>29.598626830769145</v>
      </c>
      <c r="AA115">
        <f t="shared" si="119"/>
        <v>58.008377011424152</v>
      </c>
      <c r="AB115">
        <f t="shared" si="119"/>
        <v>49.534235382482166</v>
      </c>
      <c r="AC115">
        <f t="shared" si="119"/>
        <v>104.26963592139352</v>
      </c>
      <c r="AD115">
        <f t="shared" si="119"/>
        <v>26.630144358070261</v>
      </c>
      <c r="AE115">
        <f t="shared" si="119"/>
        <v>91.303528718741291</v>
      </c>
      <c r="AF115" s="1">
        <f t="shared" si="119"/>
        <v>76.62722895668297</v>
      </c>
      <c r="AG115">
        <f t="shared" si="119"/>
        <v>43.139453125423344</v>
      </c>
      <c r="AH115">
        <f t="shared" si="119"/>
        <v>27.860487115096291</v>
      </c>
      <c r="AI115">
        <f t="shared" si="119"/>
        <v>49.201427924431293</v>
      </c>
      <c r="AJ115">
        <f t="shared" si="119"/>
        <v>84.065398344705542</v>
      </c>
      <c r="AK115">
        <f t="shared" si="119"/>
        <v>88.958535637805383</v>
      </c>
      <c r="AP115" s="40">
        <v>13</v>
      </c>
      <c r="AQ115" s="41">
        <v>6</v>
      </c>
      <c r="AR115" s="38">
        <f t="shared" si="76"/>
        <v>8.9490453505412851E-7</v>
      </c>
      <c r="AS115" s="38">
        <f t="shared" si="77"/>
        <v>2.6334786082374086E-2</v>
      </c>
      <c r="AT115" s="38">
        <f t="shared" si="78"/>
        <v>58.027415849364992</v>
      </c>
      <c r="AU115" s="38">
        <f t="shared" si="79"/>
        <v>9.2876400993366506</v>
      </c>
      <c r="AV115" s="39">
        <f t="shared" si="80"/>
        <v>13.570345853916001</v>
      </c>
      <c r="AZ115" s="36">
        <f t="shared" si="68"/>
        <v>1.7700719779435294E-6</v>
      </c>
      <c r="BA115" s="35">
        <f t="shared" si="69"/>
        <v>5.2088759262716375E-2</v>
      </c>
      <c r="BB115" s="35">
        <f t="shared" si="70"/>
        <v>114.77503881598341</v>
      </c>
      <c r="BC115" s="35">
        <f t="shared" si="71"/>
        <v>18.370441580191677</v>
      </c>
      <c r="BD115" s="37">
        <f t="shared" si="72"/>
        <v>26.788754196632702</v>
      </c>
    </row>
    <row r="116" spans="1:56" x14ac:dyDescent="0.25">
      <c r="A116" s="40">
        <v>6</v>
      </c>
      <c r="B116" s="41">
        <v>14</v>
      </c>
      <c r="C116" s="35">
        <v>3.8901385422889648E-7</v>
      </c>
      <c r="D116" s="35">
        <v>3.2909625055389184E-2</v>
      </c>
      <c r="E116" s="35">
        <v>178.86833182515389</v>
      </c>
      <c r="F116" s="35">
        <v>29.240022316465431</v>
      </c>
      <c r="G116" s="37">
        <v>42.611733346711695</v>
      </c>
      <c r="I116">
        <f t="shared" si="73"/>
        <v>14</v>
      </c>
      <c r="J116">
        <f t="shared" si="74"/>
        <v>6</v>
      </c>
      <c r="Q116">
        <v>16</v>
      </c>
      <c r="R116">
        <f>VLOOKUP(R$3,$B$303:$G$322,6,FALSE)</f>
        <v>10.185313708659102</v>
      </c>
      <c r="S116">
        <f t="shared" ref="S116:AK116" si="120">VLOOKUP(S$3,$B$303:$G$322,6,FALSE)</f>
        <v>7.6266442493081215</v>
      </c>
      <c r="T116">
        <f t="shared" si="120"/>
        <v>14.546109349517252</v>
      </c>
      <c r="U116">
        <f t="shared" si="120"/>
        <v>11.585756010258082</v>
      </c>
      <c r="V116">
        <f t="shared" si="120"/>
        <v>25.75268710728259</v>
      </c>
      <c r="W116">
        <f t="shared" si="120"/>
        <v>19.122012866651566</v>
      </c>
      <c r="X116">
        <f t="shared" si="120"/>
        <v>17.514604173514638</v>
      </c>
      <c r="Y116">
        <f t="shared" si="120"/>
        <v>25.044903808165852</v>
      </c>
      <c r="Z116">
        <f t="shared" si="120"/>
        <v>19.83451599955805</v>
      </c>
      <c r="AA116">
        <f t="shared" si="120"/>
        <v>41.458953670556141</v>
      </c>
      <c r="AB116">
        <f t="shared" si="120"/>
        <v>35.347089238821347</v>
      </c>
      <c r="AC116">
        <f t="shared" si="120"/>
        <v>77.865207988524858</v>
      </c>
      <c r="AD116">
        <f t="shared" si="120"/>
        <v>19.712354182866811</v>
      </c>
      <c r="AE116">
        <f t="shared" si="120"/>
        <v>71.201674515274632</v>
      </c>
      <c r="AF116">
        <f t="shared" si="120"/>
        <v>68.223660133278685</v>
      </c>
      <c r="AG116" s="1">
        <f t="shared" si="120"/>
        <v>27.53140814067801</v>
      </c>
      <c r="AH116">
        <f t="shared" si="120"/>
        <v>19.885214252050297</v>
      </c>
      <c r="AI116">
        <f t="shared" si="120"/>
        <v>37.047353209732826</v>
      </c>
      <c r="AJ116">
        <f t="shared" si="120"/>
        <v>64.578705329325928</v>
      </c>
      <c r="AK116">
        <f t="shared" si="120"/>
        <v>70.338188120609843</v>
      </c>
      <c r="AP116" s="40">
        <v>14</v>
      </c>
      <c r="AQ116" s="41">
        <v>6</v>
      </c>
      <c r="AR116" s="38">
        <f t="shared" si="76"/>
        <v>2.9753463736783833E-7</v>
      </c>
      <c r="AS116" s="38">
        <f t="shared" si="77"/>
        <v>2.5170706005255172E-2</v>
      </c>
      <c r="AT116" s="38">
        <f t="shared" si="78"/>
        <v>146.72581589577024</v>
      </c>
      <c r="AU116" s="38">
        <f t="shared" si="79"/>
        <v>22.364034961690574</v>
      </c>
      <c r="AV116" s="39">
        <f t="shared" si="80"/>
        <v>31.370949828948802</v>
      </c>
      <c r="AZ116" s="36">
        <f t="shared" si="68"/>
        <v>6.8654849159673487E-7</v>
      </c>
      <c r="BA116" s="35">
        <f t="shared" si="69"/>
        <v>5.8080331060644357E-2</v>
      </c>
      <c r="BB116" s="35">
        <f t="shared" si="70"/>
        <v>325.59414772092413</v>
      </c>
      <c r="BC116" s="35">
        <f t="shared" si="71"/>
        <v>51.604057278156006</v>
      </c>
      <c r="BD116" s="37">
        <f t="shared" si="72"/>
        <v>73.982683175660497</v>
      </c>
    </row>
    <row r="117" spans="1:56" x14ac:dyDescent="0.25">
      <c r="A117" s="40">
        <v>6</v>
      </c>
      <c r="B117" s="41">
        <v>15</v>
      </c>
      <c r="C117" s="35">
        <v>1.6050145672247121E-8</v>
      </c>
      <c r="D117" s="35">
        <v>6.9345670905903104E-3</v>
      </c>
      <c r="E117" s="35">
        <v>151.95882350656839</v>
      </c>
      <c r="F117" s="35">
        <v>25.664559573940505</v>
      </c>
      <c r="G117" s="37">
        <v>35.071658609652829</v>
      </c>
      <c r="I117">
        <f t="shared" si="73"/>
        <v>15</v>
      </c>
      <c r="J117">
        <f t="shared" si="74"/>
        <v>6</v>
      </c>
      <c r="Q117">
        <v>17</v>
      </c>
      <c r="R117">
        <f>VLOOKUP(R$3,$B$323:$G$342,6,FALSE)</f>
        <v>4.6045429812184713</v>
      </c>
      <c r="S117">
        <f t="shared" ref="S117:AK117" si="121">VLOOKUP(S$3,$B$323:$G$342,6,FALSE)</f>
        <v>3.2454740100664465</v>
      </c>
      <c r="T117">
        <f t="shared" si="121"/>
        <v>5.508645047461334</v>
      </c>
      <c r="U117">
        <f t="shared" si="121"/>
        <v>4.4469072304640287</v>
      </c>
      <c r="V117">
        <f t="shared" si="121"/>
        <v>11.332751343670425</v>
      </c>
      <c r="W117">
        <f t="shared" si="121"/>
        <v>7.638186023306397</v>
      </c>
      <c r="X117">
        <f t="shared" si="121"/>
        <v>7.9034177594168407</v>
      </c>
      <c r="Y117">
        <f t="shared" si="121"/>
        <v>11.354438376557512</v>
      </c>
      <c r="Z117">
        <f t="shared" si="121"/>
        <v>8.6144661618773526</v>
      </c>
      <c r="AA117">
        <f t="shared" si="121"/>
        <v>17.707384074654275</v>
      </c>
      <c r="AB117">
        <f t="shared" si="121"/>
        <v>17.431000823340877</v>
      </c>
      <c r="AC117">
        <f t="shared" si="121"/>
        <v>38.502803945544564</v>
      </c>
      <c r="AD117">
        <f t="shared" si="121"/>
        <v>9.7986544829841939</v>
      </c>
      <c r="AE117">
        <f t="shared" si="121"/>
        <v>36.41755612560906</v>
      </c>
      <c r="AF117">
        <f t="shared" si="121"/>
        <v>36.901174600155464</v>
      </c>
      <c r="AG117">
        <f t="shared" si="121"/>
        <v>16.883214210924788</v>
      </c>
      <c r="AH117" s="1">
        <f t="shared" si="121"/>
        <v>8.2237711174274235</v>
      </c>
      <c r="AI117">
        <f t="shared" si="121"/>
        <v>18.785448673439706</v>
      </c>
      <c r="AJ117">
        <f t="shared" si="121"/>
        <v>34.186482700574686</v>
      </c>
      <c r="AK117">
        <f t="shared" si="121"/>
        <v>37.382303207871637</v>
      </c>
      <c r="AP117" s="40">
        <v>15</v>
      </c>
      <c r="AQ117" s="41">
        <v>6</v>
      </c>
      <c r="AR117" s="38">
        <f t="shared" si="76"/>
        <v>1.2890050262964551E-8</v>
      </c>
      <c r="AS117" s="38">
        <f t="shared" si="77"/>
        <v>5.5692278546836532E-3</v>
      </c>
      <c r="AT117" s="38">
        <f t="shared" si="78"/>
        <v>137.59951169936738</v>
      </c>
      <c r="AU117" s="38">
        <f t="shared" si="79"/>
        <v>20.611492857474147</v>
      </c>
      <c r="AV117" s="39">
        <f t="shared" si="80"/>
        <v>27.764960382363945</v>
      </c>
      <c r="AZ117" s="36">
        <f t="shared" si="68"/>
        <v>2.894019593521167E-8</v>
      </c>
      <c r="BA117" s="35">
        <f t="shared" si="69"/>
        <v>1.2503794945273964E-2</v>
      </c>
      <c r="BB117" s="35">
        <f t="shared" si="70"/>
        <v>289.5583352059358</v>
      </c>
      <c r="BC117" s="35">
        <f t="shared" si="71"/>
        <v>46.276052431414655</v>
      </c>
      <c r="BD117" s="37">
        <f t="shared" si="72"/>
        <v>62.836618992016774</v>
      </c>
    </row>
    <row r="118" spans="1:56" x14ac:dyDescent="0.25">
      <c r="A118" s="40">
        <v>6</v>
      </c>
      <c r="B118" s="41">
        <v>16</v>
      </c>
      <c r="C118" s="35">
        <v>1.3302829126744094E-9</v>
      </c>
      <c r="D118" s="35">
        <v>1.4028608429329139E-3</v>
      </c>
      <c r="E118" s="35">
        <v>65.926419044763037</v>
      </c>
      <c r="F118" s="35">
        <v>11.334907594848479</v>
      </c>
      <c r="G118" s="37">
        <v>15.172024287077569</v>
      </c>
      <c r="I118">
        <f t="shared" si="73"/>
        <v>16</v>
      </c>
      <c r="J118">
        <f t="shared" si="74"/>
        <v>6</v>
      </c>
      <c r="Q118">
        <v>18</v>
      </c>
      <c r="R118">
        <f>VLOOKUP(R$3,$B$343:$G$362,6,FALSE)</f>
        <v>0.88826072506815001</v>
      </c>
      <c r="S118">
        <f t="shared" ref="S118:AK118" si="122">VLOOKUP(S$3,$B$343:$G$362,6,FALSE)</f>
        <v>0.71351728700858341</v>
      </c>
      <c r="T118">
        <f t="shared" si="122"/>
        <v>1.312347865079762</v>
      </c>
      <c r="U118">
        <f t="shared" si="122"/>
        <v>0.92983263974134178</v>
      </c>
      <c r="V118">
        <f t="shared" si="122"/>
        <v>2.1494831232012732</v>
      </c>
      <c r="W118">
        <f t="shared" si="122"/>
        <v>1.5082759517940558</v>
      </c>
      <c r="X118">
        <f t="shared" si="122"/>
        <v>1.6184495894472726</v>
      </c>
      <c r="Y118">
        <f t="shared" si="122"/>
        <v>2.3752726857079964</v>
      </c>
      <c r="Z118">
        <f t="shared" si="122"/>
        <v>1.9870160019862235</v>
      </c>
      <c r="AA118">
        <f t="shared" si="122"/>
        <v>3.867506965203904</v>
      </c>
      <c r="AB118">
        <f t="shared" si="122"/>
        <v>3.9469586324693484</v>
      </c>
      <c r="AC118">
        <f t="shared" si="122"/>
        <v>8.4399295853849186</v>
      </c>
      <c r="AD118">
        <f t="shared" si="122"/>
        <v>2.1872551550777333</v>
      </c>
      <c r="AE118">
        <f t="shared" si="122"/>
        <v>8.161928901320838</v>
      </c>
      <c r="AF118">
        <f t="shared" si="122"/>
        <v>8.2975548339563368</v>
      </c>
      <c r="AG118">
        <f t="shared" si="122"/>
        <v>3.9740490372794013</v>
      </c>
      <c r="AH118">
        <f t="shared" si="122"/>
        <v>2.3990504628170326</v>
      </c>
      <c r="AI118" s="1">
        <f t="shared" si="122"/>
        <v>3.8929586304813939</v>
      </c>
      <c r="AJ118">
        <f t="shared" si="122"/>
        <v>7.5048390216929324</v>
      </c>
      <c r="AK118">
        <f t="shared" si="122"/>
        <v>8.8652087385811758</v>
      </c>
      <c r="AM118" t="s">
        <v>11</v>
      </c>
      <c r="AN118">
        <f>SUM(R101,S102,T103,U104,V105,W106,X107,Y108,Z109,AA110,AB111,AC112,AD113,AE114,AF115,AG116,AH117,AI118,AJ119,AK120)</f>
        <v>802.67426023707003</v>
      </c>
      <c r="AP118" s="40">
        <v>16</v>
      </c>
      <c r="AQ118" s="41">
        <v>6</v>
      </c>
      <c r="AR118" s="38">
        <f t="shared" si="76"/>
        <v>1.6932601560061283E-9</v>
      </c>
      <c r="AS118" s="38">
        <f t="shared" si="77"/>
        <v>1.7856414956003142E-3</v>
      </c>
      <c r="AT118" s="38">
        <f t="shared" si="78"/>
        <v>83.914915792038542</v>
      </c>
      <c r="AU118" s="38">
        <f t="shared" si="79"/>
        <v>14.427718509728548</v>
      </c>
      <c r="AV118" s="39">
        <f t="shared" si="80"/>
        <v>19.122012866651566</v>
      </c>
      <c r="AZ118" s="36">
        <f t="shared" si="68"/>
        <v>3.0235430686805376E-9</v>
      </c>
      <c r="BA118" s="35">
        <f t="shared" si="69"/>
        <v>3.1885023385332281E-3</v>
      </c>
      <c r="BB118" s="35">
        <f t="shared" si="70"/>
        <v>149.84133483680159</v>
      </c>
      <c r="BC118" s="35">
        <f t="shared" si="71"/>
        <v>25.762626104577027</v>
      </c>
      <c r="BD118" s="37">
        <f t="shared" si="72"/>
        <v>34.294037153729136</v>
      </c>
    </row>
    <row r="119" spans="1:56" x14ac:dyDescent="0.25">
      <c r="A119" s="40">
        <v>6</v>
      </c>
      <c r="B119" s="41">
        <v>17</v>
      </c>
      <c r="C119" s="35">
        <v>8.2442751246620714E-12</v>
      </c>
      <c r="D119" s="35">
        <v>9.0547628430296488E-5</v>
      </c>
      <c r="E119" s="35">
        <v>31.551220447113938</v>
      </c>
      <c r="F119" s="35">
        <v>5.6849642882725977</v>
      </c>
      <c r="G119" s="37">
        <v>6.9288183226185502</v>
      </c>
      <c r="I119">
        <f t="shared" si="73"/>
        <v>17</v>
      </c>
      <c r="J119">
        <f t="shared" si="74"/>
        <v>6</v>
      </c>
      <c r="Q119">
        <v>19</v>
      </c>
      <c r="R119">
        <f>VLOOKUP(R$3,$B$363:$G$382,6,FALSE)</f>
        <v>6.5271301517142284</v>
      </c>
      <c r="S119">
        <f t="shared" ref="S119:AK119" si="123">VLOOKUP(S$3,$B$363:$G$382,6,FALSE)</f>
        <v>4.4661509645994615</v>
      </c>
      <c r="T119">
        <f t="shared" si="123"/>
        <v>9.9391245437743088</v>
      </c>
      <c r="U119">
        <f t="shared" si="123"/>
        <v>7.1859136106714248</v>
      </c>
      <c r="V119">
        <f t="shared" si="123"/>
        <v>16.915196212110594</v>
      </c>
      <c r="W119">
        <f t="shared" si="123"/>
        <v>14.662070470854562</v>
      </c>
      <c r="X119">
        <f t="shared" si="123"/>
        <v>12.006148982924982</v>
      </c>
      <c r="Y119">
        <f t="shared" si="123"/>
        <v>16.279883059795825</v>
      </c>
      <c r="Z119">
        <f t="shared" si="123"/>
        <v>13.771189108387407</v>
      </c>
      <c r="AA119">
        <f t="shared" si="123"/>
        <v>31.245357591650382</v>
      </c>
      <c r="AB119">
        <f t="shared" si="123"/>
        <v>26.966780513476497</v>
      </c>
      <c r="AC119">
        <f t="shared" si="123"/>
        <v>70.077020027104695</v>
      </c>
      <c r="AD119">
        <f t="shared" si="123"/>
        <v>18.834750274917017</v>
      </c>
      <c r="AE119">
        <f t="shared" si="123"/>
        <v>68.491311998588841</v>
      </c>
      <c r="AF119">
        <f t="shared" si="123"/>
        <v>72.450609395686129</v>
      </c>
      <c r="AG119">
        <f t="shared" si="123"/>
        <v>34.686221254007975</v>
      </c>
      <c r="AH119">
        <f t="shared" si="123"/>
        <v>21.307515475671838</v>
      </c>
      <c r="AI119">
        <f t="shared" si="123"/>
        <v>38.735951365002769</v>
      </c>
      <c r="AJ119" s="1">
        <f t="shared" si="123"/>
        <v>58.690965401613724</v>
      </c>
      <c r="AK119">
        <f t="shared" si="123"/>
        <v>77.179507048296912</v>
      </c>
      <c r="AP119" s="40">
        <v>17</v>
      </c>
      <c r="AQ119" s="41">
        <v>6</v>
      </c>
      <c r="AR119" s="38">
        <f t="shared" si="76"/>
        <v>8.9413962399878625E-12</v>
      </c>
      <c r="AS119" s="38">
        <f t="shared" si="77"/>
        <v>9.8204173459053148E-5</v>
      </c>
      <c r="AT119" s="38">
        <f t="shared" si="78"/>
        <v>31.273934654391891</v>
      </c>
      <c r="AU119" s="38">
        <f t="shared" si="79"/>
        <v>6.1656746703621748</v>
      </c>
      <c r="AV119" s="39">
        <f t="shared" si="80"/>
        <v>7.638186023306397</v>
      </c>
      <c r="AZ119" s="36">
        <f t="shared" si="68"/>
        <v>1.7185671364649936E-11</v>
      </c>
      <c r="BA119" s="35">
        <f t="shared" si="69"/>
        <v>1.8875180188934965E-4</v>
      </c>
      <c r="BB119" s="35">
        <f t="shared" si="70"/>
        <v>62.825155101505828</v>
      </c>
      <c r="BC119" s="35">
        <f t="shared" si="71"/>
        <v>11.850638958634772</v>
      </c>
      <c r="BD119" s="37">
        <f t="shared" si="72"/>
        <v>14.567004345924946</v>
      </c>
    </row>
    <row r="120" spans="1:56" x14ac:dyDescent="0.25">
      <c r="A120" s="40">
        <v>6</v>
      </c>
      <c r="B120" s="41">
        <v>18</v>
      </c>
      <c r="C120" s="35">
        <v>1.3783018861736363E-12</v>
      </c>
      <c r="D120" s="35">
        <v>5.1355925261100883E-5</v>
      </c>
      <c r="E120" s="35">
        <v>50.854057844626823</v>
      </c>
      <c r="F120" s="35">
        <v>9.3896114814555514</v>
      </c>
      <c r="G120" s="37">
        <v>11.126167830912735</v>
      </c>
      <c r="I120">
        <f t="shared" si="73"/>
        <v>18</v>
      </c>
      <c r="J120">
        <f t="shared" si="74"/>
        <v>6</v>
      </c>
      <c r="Q120">
        <v>20</v>
      </c>
      <c r="R120">
        <f>VLOOKUP(R$3,$B$383:$G$402,6,FALSE)</f>
        <v>7.1066750778456065</v>
      </c>
      <c r="S120">
        <f t="shared" ref="S120:AK120" si="124">VLOOKUP(S$3,$B$383:$G$402,6,FALSE)</f>
        <v>6.1946863284747486</v>
      </c>
      <c r="T120">
        <f t="shared" si="124"/>
        <v>14.716973955166671</v>
      </c>
      <c r="U120">
        <f t="shared" si="124"/>
        <v>6.97927271621323</v>
      </c>
      <c r="V120">
        <f t="shared" si="124"/>
        <v>20.795688293497619</v>
      </c>
      <c r="W120">
        <f t="shared" si="124"/>
        <v>17.24230712714963</v>
      </c>
      <c r="X120">
        <f t="shared" si="124"/>
        <v>16.117545851686671</v>
      </c>
      <c r="Y120">
        <f t="shared" si="124"/>
        <v>20.473392165567301</v>
      </c>
      <c r="Z120">
        <f t="shared" si="124"/>
        <v>15.768882197257819</v>
      </c>
      <c r="AA120">
        <f t="shared" si="124"/>
        <v>37.457850207508748</v>
      </c>
      <c r="AB120">
        <f t="shared" si="124"/>
        <v>36.62082586684997</v>
      </c>
      <c r="AC120">
        <f t="shared" si="124"/>
        <v>86.788722210248707</v>
      </c>
      <c r="AD120">
        <f t="shared" si="124"/>
        <v>25.931954191922639</v>
      </c>
      <c r="AE120">
        <f t="shared" si="124"/>
        <v>92.585113415366038</v>
      </c>
      <c r="AF120">
        <f t="shared" si="124"/>
        <v>96.710873749808314</v>
      </c>
      <c r="AG120">
        <f t="shared" si="124"/>
        <v>47.683636633481285</v>
      </c>
      <c r="AH120">
        <f t="shared" si="124"/>
        <v>29.730629276968955</v>
      </c>
      <c r="AI120">
        <f t="shared" si="124"/>
        <v>55.55624294526671</v>
      </c>
      <c r="AJ120">
        <f t="shared" si="124"/>
        <v>95.304543067244396</v>
      </c>
      <c r="AK120" s="1">
        <f t="shared" si="124"/>
        <v>97.269387405725638</v>
      </c>
      <c r="AP120" s="40">
        <v>18</v>
      </c>
      <c r="AQ120" s="41">
        <v>6</v>
      </c>
      <c r="AR120" s="38">
        <f t="shared" si="76"/>
        <v>1.8808345354741249E-13</v>
      </c>
      <c r="AS120" s="38">
        <f t="shared" si="77"/>
        <v>7.0080436514862364E-6</v>
      </c>
      <c r="AT120" s="38">
        <f t="shared" si="78"/>
        <v>7.4427334651772741</v>
      </c>
      <c r="AU120" s="38">
        <f t="shared" si="79"/>
        <v>1.2813089589562634</v>
      </c>
      <c r="AV120" s="39">
        <f t="shared" si="80"/>
        <v>1.5082759517940558</v>
      </c>
      <c r="AZ120" s="36">
        <f t="shared" si="68"/>
        <v>1.5663853397210487E-12</v>
      </c>
      <c r="BA120" s="35">
        <f t="shared" si="69"/>
        <v>5.8363968912587122E-5</v>
      </c>
      <c r="BB120" s="35">
        <f t="shared" si="70"/>
        <v>58.2967913098041</v>
      </c>
      <c r="BC120" s="35">
        <f t="shared" si="71"/>
        <v>10.670920440411814</v>
      </c>
      <c r="BD120" s="37">
        <f t="shared" si="72"/>
        <v>12.634443782706791</v>
      </c>
    </row>
    <row r="121" spans="1:56" x14ac:dyDescent="0.25">
      <c r="A121" s="40">
        <v>6</v>
      </c>
      <c r="B121" s="41">
        <v>19</v>
      </c>
      <c r="C121" s="35">
        <v>6.7187451198370672E-12</v>
      </c>
      <c r="D121" s="35">
        <v>1.4921253927421073E-4</v>
      </c>
      <c r="E121" s="35">
        <v>94.928591201920995</v>
      </c>
      <c r="F121" s="35">
        <v>17.34700343944986</v>
      </c>
      <c r="G121" s="37">
        <v>20.912860310504058</v>
      </c>
      <c r="I121">
        <f t="shared" si="73"/>
        <v>19</v>
      </c>
      <c r="J121">
        <f t="shared" si="74"/>
        <v>6</v>
      </c>
      <c r="Q121" t="s">
        <v>12</v>
      </c>
      <c r="AP121" s="40">
        <v>19</v>
      </c>
      <c r="AQ121" s="41">
        <v>6</v>
      </c>
      <c r="AR121" s="38">
        <f t="shared" si="76"/>
        <v>4.6216599899653875E-12</v>
      </c>
      <c r="AS121" s="38">
        <f t="shared" si="77"/>
        <v>1.0263964631262604E-4</v>
      </c>
      <c r="AT121" s="38">
        <f t="shared" si="78"/>
        <v>71.448540990727423</v>
      </c>
      <c r="AU121" s="38">
        <f t="shared" si="79"/>
        <v>11.932578228810916</v>
      </c>
      <c r="AV121" s="39">
        <f t="shared" si="80"/>
        <v>14.662070470854562</v>
      </c>
      <c r="AZ121" s="36">
        <f t="shared" si="68"/>
        <v>1.1340405109802455E-11</v>
      </c>
      <c r="BA121" s="35">
        <f t="shared" si="69"/>
        <v>2.5185218558683675E-4</v>
      </c>
      <c r="BB121" s="35">
        <f t="shared" si="70"/>
        <v>166.37713219264842</v>
      </c>
      <c r="BC121" s="35">
        <f t="shared" si="71"/>
        <v>29.279581668260775</v>
      </c>
      <c r="BD121" s="37">
        <f t="shared" si="72"/>
        <v>35.574930781358617</v>
      </c>
    </row>
    <row r="122" spans="1:56" x14ac:dyDescent="0.25">
      <c r="A122" s="40">
        <v>6</v>
      </c>
      <c r="B122" s="41">
        <v>20</v>
      </c>
      <c r="C122" s="35">
        <v>4.2851708815638701E-13</v>
      </c>
      <c r="D122" s="35">
        <v>4.1174028650756161E-5</v>
      </c>
      <c r="E122" s="35">
        <v>91.645916794580131</v>
      </c>
      <c r="F122" s="35">
        <v>17.2450044282525</v>
      </c>
      <c r="G122" s="37">
        <v>19.647626763798129</v>
      </c>
      <c r="I122">
        <f t="shared" si="73"/>
        <v>20</v>
      </c>
      <c r="J122">
        <f t="shared" si="74"/>
        <v>6</v>
      </c>
      <c r="AP122" s="40">
        <v>20</v>
      </c>
      <c r="AQ122" s="41">
        <v>6</v>
      </c>
      <c r="AR122" s="38">
        <f t="shared" si="76"/>
        <v>3.7352217921879046E-13</v>
      </c>
      <c r="AS122" s="38">
        <f t="shared" si="77"/>
        <v>3.5889847415453938E-5</v>
      </c>
      <c r="AT122" s="38">
        <f t="shared" si="78"/>
        <v>91.88880362650265</v>
      </c>
      <c r="AU122" s="38">
        <f t="shared" si="79"/>
        <v>15.031819763341113</v>
      </c>
      <c r="AV122" s="39">
        <f t="shared" si="80"/>
        <v>17.24230712714963</v>
      </c>
      <c r="AZ122" s="36">
        <f t="shared" si="68"/>
        <v>8.0203926737517742E-13</v>
      </c>
      <c r="BA122" s="35">
        <f t="shared" si="69"/>
        <v>7.7063876066210099E-5</v>
      </c>
      <c r="BB122" s="35">
        <f t="shared" si="70"/>
        <v>183.5347204210828</v>
      </c>
      <c r="BC122" s="35">
        <f t="shared" si="71"/>
        <v>32.276824191593612</v>
      </c>
      <c r="BD122" s="37">
        <f t="shared" si="72"/>
        <v>36.889933890947759</v>
      </c>
    </row>
    <row r="123" spans="1:56" x14ac:dyDescent="0.25">
      <c r="A123" s="40">
        <v>7</v>
      </c>
      <c r="B123" s="41">
        <v>1</v>
      </c>
      <c r="C123" s="35">
        <v>7.5043250819118926E-5</v>
      </c>
      <c r="D123" s="35">
        <v>0.34230056607676779</v>
      </c>
      <c r="E123" s="35">
        <v>154.73806815462808</v>
      </c>
      <c r="F123" s="35">
        <v>23.622901063866944</v>
      </c>
      <c r="G123" s="37">
        <v>34.018567982734673</v>
      </c>
      <c r="I123">
        <f t="shared" si="73"/>
        <v>1</v>
      </c>
      <c r="J123">
        <f t="shared" si="74"/>
        <v>7</v>
      </c>
      <c r="AP123" s="40">
        <v>1</v>
      </c>
      <c r="AQ123" s="41">
        <v>7</v>
      </c>
      <c r="AR123" s="38">
        <f t="shared" si="76"/>
        <v>1.0730121557052403E-4</v>
      </c>
      <c r="AS123" s="38">
        <f t="shared" si="77"/>
        <v>0.48944130790717377</v>
      </c>
      <c r="AT123" s="38">
        <f t="shared" si="78"/>
        <v>230.28303928947591</v>
      </c>
      <c r="AU123" s="38">
        <f t="shared" si="79"/>
        <v>33.777401322403279</v>
      </c>
      <c r="AV123" s="39">
        <f t="shared" si="80"/>
        <v>48.895291224585087</v>
      </c>
      <c r="AZ123" s="36">
        <f t="shared" si="68"/>
        <v>1.8234446638964297E-4</v>
      </c>
      <c r="BA123" s="35">
        <f t="shared" si="69"/>
        <v>0.8317418739839415</v>
      </c>
      <c r="BB123" s="35">
        <f t="shared" si="70"/>
        <v>385.02110744410402</v>
      </c>
      <c r="BC123" s="35">
        <f t="shared" si="71"/>
        <v>57.400302386270226</v>
      </c>
      <c r="BD123" s="37">
        <f t="shared" si="72"/>
        <v>82.91385920731976</v>
      </c>
    </row>
    <row r="124" spans="1:56" ht="14.45" customHeight="1" x14ac:dyDescent="0.25">
      <c r="A124" s="40">
        <v>7</v>
      </c>
      <c r="B124" s="41">
        <v>2</v>
      </c>
      <c r="C124" s="35">
        <v>3.297339972168864E-4</v>
      </c>
      <c r="D124" s="35">
        <v>0.54994653971220686</v>
      </c>
      <c r="E124" s="35">
        <v>105.17850264865164</v>
      </c>
      <c r="F124" s="35">
        <v>15.737083880225411</v>
      </c>
      <c r="G124" s="37">
        <v>21.661707555448313</v>
      </c>
      <c r="I124">
        <f t="shared" si="73"/>
        <v>2</v>
      </c>
      <c r="J124">
        <f t="shared" si="74"/>
        <v>7</v>
      </c>
      <c r="Q124" s="3" t="s">
        <v>21</v>
      </c>
      <c r="R124" s="5" t="s">
        <v>22</v>
      </c>
      <c r="S124" s="5" t="s">
        <v>23</v>
      </c>
      <c r="T124" s="5" t="s">
        <v>24</v>
      </c>
      <c r="U124" s="5" t="s">
        <v>25</v>
      </c>
      <c r="V124" s="5" t="s">
        <v>26</v>
      </c>
      <c r="AM124" s="76" t="s">
        <v>27</v>
      </c>
      <c r="AN124" s="77">
        <f>SUM(AN4,AN28,AN53,AN77,AN101,)</f>
        <v>53566.412978199973</v>
      </c>
      <c r="AP124" s="40">
        <v>2</v>
      </c>
      <c r="AQ124" s="41">
        <v>7</v>
      </c>
      <c r="AR124" s="38">
        <f t="shared" si="76"/>
        <v>3.8860267476041485E-4</v>
      </c>
      <c r="AS124" s="38">
        <f t="shared" si="77"/>
        <v>0.64813060864581573</v>
      </c>
      <c r="AT124" s="38">
        <f t="shared" si="78"/>
        <v>132.94427980335814</v>
      </c>
      <c r="AU124" s="38">
        <f t="shared" si="79"/>
        <v>18.546685935942719</v>
      </c>
      <c r="AV124" s="39">
        <f t="shared" si="80"/>
        <v>25.061816723611336</v>
      </c>
      <c r="AZ124" s="36">
        <f t="shared" si="68"/>
        <v>7.1833667197730125E-4</v>
      </c>
      <c r="BA124" s="35">
        <f t="shared" si="69"/>
        <v>1.1980771483580226</v>
      </c>
      <c r="BB124" s="35">
        <f t="shared" si="70"/>
        <v>238.1227824520098</v>
      </c>
      <c r="BC124" s="35">
        <f t="shared" si="71"/>
        <v>34.283769816168132</v>
      </c>
      <c r="BD124" s="37">
        <f t="shared" si="72"/>
        <v>46.723524279059646</v>
      </c>
    </row>
    <row r="125" spans="1:56" x14ac:dyDescent="0.25">
      <c r="A125" s="40">
        <v>7</v>
      </c>
      <c r="B125" s="41">
        <v>3</v>
      </c>
      <c r="C125" s="35">
        <v>8.1111435857938955E-3</v>
      </c>
      <c r="D125" s="35">
        <v>3.4859151616666373</v>
      </c>
      <c r="E125" s="35">
        <v>209.11972249900222</v>
      </c>
      <c r="F125" s="35">
        <v>30.451860341049727</v>
      </c>
      <c r="G125" s="37">
        <v>38.618274737103569</v>
      </c>
      <c r="I125">
        <f t="shared" si="73"/>
        <v>3</v>
      </c>
      <c r="J125">
        <f t="shared" si="74"/>
        <v>7</v>
      </c>
      <c r="Q125" s="26" t="s">
        <v>28</v>
      </c>
      <c r="R125" s="2">
        <f>AN7</f>
        <v>4.3161127024628258E-2</v>
      </c>
      <c r="S125" s="2">
        <f>AN31</f>
        <v>0.1516850935267787</v>
      </c>
      <c r="T125" s="2">
        <f>AN56</f>
        <v>0.61560358063261689</v>
      </c>
      <c r="U125" s="2">
        <f>AN80</f>
        <v>8.6291181297334582E-2</v>
      </c>
      <c r="V125" s="2">
        <f>AN104</f>
        <v>0.10325901751864155</v>
      </c>
      <c r="AM125" s="76"/>
      <c r="AN125" s="77"/>
      <c r="AP125" s="40">
        <v>3</v>
      </c>
      <c r="AQ125" s="41">
        <v>7</v>
      </c>
      <c r="AR125" s="38">
        <f t="shared" si="76"/>
        <v>7.279978612259431E-3</v>
      </c>
      <c r="AS125" s="38">
        <f t="shared" si="77"/>
        <v>3.1287065199450699</v>
      </c>
      <c r="AT125" s="38">
        <f t="shared" si="78"/>
        <v>224.70669626883236</v>
      </c>
      <c r="AU125" s="38">
        <f t="shared" si="79"/>
        <v>27.33139780371117</v>
      </c>
      <c r="AV125" s="39">
        <f t="shared" si="80"/>
        <v>35.071463318129055</v>
      </c>
      <c r="AZ125" s="36">
        <f t="shared" si="68"/>
        <v>1.5391122198053327E-2</v>
      </c>
      <c r="BA125" s="35">
        <f t="shared" si="69"/>
        <v>6.6146216816117072</v>
      </c>
      <c r="BB125" s="35">
        <f t="shared" si="70"/>
        <v>433.82641876783458</v>
      </c>
      <c r="BC125" s="35">
        <f t="shared" si="71"/>
        <v>57.783258144760893</v>
      </c>
      <c r="BD125" s="37">
        <f t="shared" si="72"/>
        <v>73.689738055232624</v>
      </c>
    </row>
    <row r="126" spans="1:56" x14ac:dyDescent="0.25">
      <c r="A126" s="40">
        <v>7</v>
      </c>
      <c r="B126" s="41">
        <v>4</v>
      </c>
      <c r="C126" s="35">
        <v>4.058144218640037E-2</v>
      </c>
      <c r="D126" s="35">
        <v>5.9407741520566191</v>
      </c>
      <c r="E126" s="35">
        <v>141.91272599129931</v>
      </c>
      <c r="F126" s="35">
        <v>20.224872605697932</v>
      </c>
      <c r="G126" s="37">
        <v>23.870156290147094</v>
      </c>
      <c r="I126">
        <f t="shared" si="73"/>
        <v>4</v>
      </c>
      <c r="J126">
        <f t="shared" si="74"/>
        <v>7</v>
      </c>
      <c r="Q126" s="26" t="s">
        <v>29</v>
      </c>
      <c r="AP126" s="40">
        <v>4</v>
      </c>
      <c r="AQ126" s="41">
        <v>7</v>
      </c>
      <c r="AR126" s="38">
        <f t="shared" si="76"/>
        <v>4.1420411234244642E-2</v>
      </c>
      <c r="AS126" s="38">
        <f t="shared" si="77"/>
        <v>6.0635920058656456</v>
      </c>
      <c r="AT126" s="38">
        <f t="shared" si="78"/>
        <v>144.84658881596266</v>
      </c>
      <c r="AU126" s="38">
        <f t="shared" si="79"/>
        <v>20.642995796954562</v>
      </c>
      <c r="AV126" s="39">
        <f t="shared" si="80"/>
        <v>24.580059478949085</v>
      </c>
      <c r="AZ126" s="36">
        <f t="shared" si="68"/>
        <v>8.2001853420645004E-2</v>
      </c>
      <c r="BA126" s="35">
        <f t="shared" si="69"/>
        <v>12.004366157922265</v>
      </c>
      <c r="BB126" s="35">
        <f t="shared" si="70"/>
        <v>286.75931480726194</v>
      </c>
      <c r="BC126" s="35">
        <f t="shared" si="71"/>
        <v>40.867868402652491</v>
      </c>
      <c r="BD126" s="37">
        <f t="shared" si="72"/>
        <v>48.450215769096175</v>
      </c>
    </row>
    <row r="127" spans="1:56" x14ac:dyDescent="0.25">
      <c r="A127" s="40">
        <v>7</v>
      </c>
      <c r="B127" s="41">
        <v>5</v>
      </c>
      <c r="C127" s="35">
        <v>1.8976103265945226</v>
      </c>
      <c r="D127" s="35">
        <v>55.090053416932506</v>
      </c>
      <c r="E127" s="35">
        <v>329.97896097547721</v>
      </c>
      <c r="F127" s="35">
        <v>45.530006764602533</v>
      </c>
      <c r="G127" s="37">
        <v>49.569440849974463</v>
      </c>
      <c r="I127">
        <f t="shared" si="73"/>
        <v>5</v>
      </c>
      <c r="J127">
        <f t="shared" si="74"/>
        <v>7</v>
      </c>
      <c r="Q127" s="26" t="s">
        <v>30</v>
      </c>
      <c r="AM127" s="76" t="s">
        <v>10</v>
      </c>
      <c r="AN127" s="77">
        <f>AN124/$AN$124</f>
        <v>1</v>
      </c>
      <c r="AP127" s="40">
        <v>5</v>
      </c>
      <c r="AQ127" s="41">
        <v>7</v>
      </c>
      <c r="AR127" s="38">
        <f t="shared" si="76"/>
        <v>1.4784636878396098</v>
      </c>
      <c r="AS127" s="38">
        <f t="shared" si="77"/>
        <v>42.921690716264173</v>
      </c>
      <c r="AT127" s="38">
        <f t="shared" si="78"/>
        <v>272.99050816424614</v>
      </c>
      <c r="AU127" s="38">
        <f t="shared" si="79"/>
        <v>35.473279611288852</v>
      </c>
      <c r="AV127" s="39">
        <f t="shared" si="80"/>
        <v>38.370059339528204</v>
      </c>
      <c r="AZ127" s="36">
        <f t="shared" si="68"/>
        <v>3.3760740144341321</v>
      </c>
      <c r="BA127" s="35">
        <f t="shared" si="69"/>
        <v>98.011744133196686</v>
      </c>
      <c r="BB127" s="35">
        <f t="shared" si="70"/>
        <v>602.96946913972329</v>
      </c>
      <c r="BC127" s="35">
        <f t="shared" si="71"/>
        <v>81.003286375891378</v>
      </c>
      <c r="BD127" s="37">
        <f t="shared" si="72"/>
        <v>87.939500189502667</v>
      </c>
    </row>
    <row r="128" spans="1:56" x14ac:dyDescent="0.25">
      <c r="A128" s="40">
        <v>7</v>
      </c>
      <c r="B128" s="41">
        <v>6</v>
      </c>
      <c r="C128" s="35">
        <v>11.700283999279444</v>
      </c>
      <c r="D128" s="35">
        <v>106.7803048051631</v>
      </c>
      <c r="E128" s="35">
        <v>237.79661140915195</v>
      </c>
      <c r="F128" s="35">
        <v>32.060160903144414</v>
      </c>
      <c r="G128" s="37">
        <v>32.156072531029132</v>
      </c>
      <c r="I128">
        <f t="shared" si="73"/>
        <v>6</v>
      </c>
      <c r="J128">
        <f t="shared" si="74"/>
        <v>7</v>
      </c>
      <c r="Q128" s="26" t="s">
        <v>31</v>
      </c>
      <c r="AM128" s="76"/>
      <c r="AN128" s="77"/>
      <c r="AP128" s="40">
        <v>6</v>
      </c>
      <c r="AQ128" s="41">
        <v>7</v>
      </c>
      <c r="AR128" s="38">
        <f t="shared" si="76"/>
        <v>8.8802085721482023</v>
      </c>
      <c r="AS128" s="38">
        <f t="shared" si="77"/>
        <v>81.043449725306118</v>
      </c>
      <c r="AT128" s="38">
        <f t="shared" si="78"/>
        <v>178.68556910479086</v>
      </c>
      <c r="AU128" s="38">
        <f t="shared" si="79"/>
        <v>24.332820954951767</v>
      </c>
      <c r="AV128" s="39">
        <f t="shared" si="80"/>
        <v>25.330615791949384</v>
      </c>
      <c r="AZ128" s="36">
        <f t="shared" si="68"/>
        <v>20.580492571427648</v>
      </c>
      <c r="BA128" s="35">
        <f t="shared" si="69"/>
        <v>187.82375453046922</v>
      </c>
      <c r="BB128" s="35">
        <f t="shared" si="70"/>
        <v>416.48218051394281</v>
      </c>
      <c r="BC128" s="35">
        <f t="shared" si="71"/>
        <v>56.392981858096178</v>
      </c>
      <c r="BD128" s="37">
        <f t="shared" si="72"/>
        <v>57.486688322978516</v>
      </c>
    </row>
    <row r="129" spans="1:56" x14ac:dyDescent="0.25">
      <c r="A129" s="40">
        <v>7</v>
      </c>
      <c r="B129" s="41">
        <v>7</v>
      </c>
      <c r="C129" s="35">
        <v>125.13036301458263</v>
      </c>
      <c r="D129" s="35">
        <v>278.25090954566934</v>
      </c>
      <c r="E129" s="35">
        <v>185.28798516312261</v>
      </c>
      <c r="F129" s="35">
        <v>24.285266714342686</v>
      </c>
      <c r="G129" s="37">
        <v>22.673469336869253</v>
      </c>
      <c r="I129">
        <f t="shared" si="73"/>
        <v>7</v>
      </c>
      <c r="J129">
        <f t="shared" si="74"/>
        <v>7</v>
      </c>
      <c r="Q129" s="26" t="s">
        <v>32</v>
      </c>
      <c r="AP129" s="40">
        <v>7</v>
      </c>
      <c r="AQ129" s="41">
        <v>7</v>
      </c>
      <c r="AR129" s="38">
        <f t="shared" si="76"/>
        <v>125.13036301458263</v>
      </c>
      <c r="AS129" s="38">
        <f t="shared" si="77"/>
        <v>278.25090954566934</v>
      </c>
      <c r="AT129" s="38">
        <f t="shared" si="78"/>
        <v>185.28798516312261</v>
      </c>
      <c r="AU129" s="38">
        <f t="shared" si="79"/>
        <v>24.285266714342686</v>
      </c>
      <c r="AV129" s="39">
        <f t="shared" si="80"/>
        <v>22.673469336869253</v>
      </c>
      <c r="AZ129" s="36">
        <f t="shared" si="68"/>
        <v>250.26072602916526</v>
      </c>
      <c r="BA129" s="35">
        <f t="shared" si="69"/>
        <v>556.50181909133869</v>
      </c>
      <c r="BB129" s="35">
        <f t="shared" si="70"/>
        <v>370.57597032624523</v>
      </c>
      <c r="BC129" s="35">
        <f t="shared" si="71"/>
        <v>48.570533428685373</v>
      </c>
      <c r="BD129" s="37">
        <f t="shared" si="72"/>
        <v>45.346938673738507</v>
      </c>
    </row>
    <row r="130" spans="1:56" x14ac:dyDescent="0.25">
      <c r="A130" s="40">
        <v>7</v>
      </c>
      <c r="B130" s="41">
        <v>8</v>
      </c>
      <c r="C130" s="35">
        <v>17.263609031181364</v>
      </c>
      <c r="D130" s="35">
        <v>127.18548172286488</v>
      </c>
      <c r="E130" s="35">
        <v>235.855830069478</v>
      </c>
      <c r="F130" s="35">
        <v>31.662621974386461</v>
      </c>
      <c r="G130" s="37">
        <v>32.301353112833333</v>
      </c>
      <c r="I130">
        <f t="shared" si="73"/>
        <v>8</v>
      </c>
      <c r="J130">
        <f t="shared" si="74"/>
        <v>7</v>
      </c>
      <c r="Q130" s="26" t="s">
        <v>33</v>
      </c>
      <c r="R130" s="4"/>
      <c r="AP130" s="40">
        <v>8</v>
      </c>
      <c r="AQ130" s="41">
        <v>7</v>
      </c>
      <c r="AR130" s="38">
        <f t="shared" si="76"/>
        <v>1.6733852912398124</v>
      </c>
      <c r="AS130" s="38">
        <f t="shared" si="77"/>
        <v>12.328263110562803</v>
      </c>
      <c r="AT130" s="38">
        <f t="shared" si="78"/>
        <v>24.765923655026999</v>
      </c>
      <c r="AU130" s="38">
        <f t="shared" si="79"/>
        <v>3.0691013564038663</v>
      </c>
      <c r="AV130" s="39">
        <f t="shared" si="80"/>
        <v>3.0921671913714199</v>
      </c>
      <c r="AZ130" s="36">
        <f t="shared" si="68"/>
        <v>18.936994322421178</v>
      </c>
      <c r="BA130" s="35">
        <f t="shared" si="69"/>
        <v>139.51374483342769</v>
      </c>
      <c r="BB130" s="35">
        <f t="shared" si="70"/>
        <v>260.62175372450503</v>
      </c>
      <c r="BC130" s="35">
        <f t="shared" si="71"/>
        <v>34.731723330790331</v>
      </c>
      <c r="BD130" s="37">
        <f t="shared" si="72"/>
        <v>35.393520304204756</v>
      </c>
    </row>
    <row r="131" spans="1:56" x14ac:dyDescent="0.25">
      <c r="A131" s="40">
        <v>7</v>
      </c>
      <c r="B131" s="41">
        <v>9</v>
      </c>
      <c r="C131" s="35">
        <v>0.57076585434372029</v>
      </c>
      <c r="D131" s="35">
        <v>20.739179624412088</v>
      </c>
      <c r="E131" s="35">
        <v>150.50096468303622</v>
      </c>
      <c r="F131" s="35">
        <v>20.859317589365801</v>
      </c>
      <c r="G131" s="37">
        <v>22.828663846331722</v>
      </c>
      <c r="I131">
        <f t="shared" si="73"/>
        <v>9</v>
      </c>
      <c r="J131">
        <f t="shared" si="74"/>
        <v>7</v>
      </c>
      <c r="AP131" s="40">
        <v>9</v>
      </c>
      <c r="AQ131" s="41">
        <v>7</v>
      </c>
      <c r="AR131" s="38">
        <f t="shared" si="76"/>
        <v>0.41498556281932586</v>
      </c>
      <c r="AS131" s="38">
        <f t="shared" si="77"/>
        <v>15.07879292944679</v>
      </c>
      <c r="AT131" s="38">
        <f t="shared" si="78"/>
        <v>108.33563744394165</v>
      </c>
      <c r="AU131" s="38">
        <f t="shared" si="79"/>
        <v>15.166141394010443</v>
      </c>
      <c r="AV131" s="39">
        <f t="shared" si="80"/>
        <v>16.783015607734161</v>
      </c>
      <c r="AZ131" s="36">
        <f t="shared" ref="AZ131:AZ194" si="125">C131+AR131</f>
        <v>0.98575141716304615</v>
      </c>
      <c r="BA131" s="35">
        <f t="shared" ref="BA131:BA194" si="126">D131+AS131</f>
        <v>35.81797255385888</v>
      </c>
      <c r="BB131" s="35">
        <f t="shared" ref="BB131:BB194" si="127">E131+AT131</f>
        <v>258.83660212697788</v>
      </c>
      <c r="BC131" s="35">
        <f t="shared" ref="BC131:BC194" si="128">F131+AU131</f>
        <v>36.025458983376247</v>
      </c>
      <c r="BD131" s="37">
        <f t="shared" ref="BD131:BD194" si="129">G131+AV131</f>
        <v>39.611679454065879</v>
      </c>
    </row>
    <row r="132" spans="1:56" x14ac:dyDescent="0.25">
      <c r="A132" s="40">
        <v>7</v>
      </c>
      <c r="B132" s="41">
        <v>10</v>
      </c>
      <c r="C132" s="35">
        <v>6.4533865402102222E-2</v>
      </c>
      <c r="D132" s="35">
        <v>10.055807218908347</v>
      </c>
      <c r="E132" s="35">
        <v>253.38298487609475</v>
      </c>
      <c r="F132" s="35">
        <v>36.156316051669855</v>
      </c>
      <c r="G132" s="37">
        <v>42.435069812446798</v>
      </c>
      <c r="I132">
        <f t="shared" ref="I132:I195" si="130">B132</f>
        <v>10</v>
      </c>
      <c r="J132">
        <f t="shared" ref="J132:J195" si="131">A132</f>
        <v>7</v>
      </c>
      <c r="AP132" s="40">
        <v>10</v>
      </c>
      <c r="AQ132" s="41">
        <v>7</v>
      </c>
      <c r="AR132" s="38">
        <f t="shared" ref="AR132:AR195" si="132">VLOOKUP($AP132,$Q$4:$AK$23,$AQ132+1)</f>
        <v>5.1820135850855611E-2</v>
      </c>
      <c r="AS132" s="38">
        <f t="shared" ref="AS132:AS195" si="133">VLOOKUP($AP132,$Q$28:$AK$47,$AQ132+1)</f>
        <v>8.0747262375650326</v>
      </c>
      <c r="AT132" s="38">
        <f t="shared" ref="AT132:AT195" si="134">VLOOKUP($AP132,$Q$53:$AK$72,$AQ132+1)</f>
        <v>213.89618576189471</v>
      </c>
      <c r="AU132" s="38">
        <f t="shared" ref="AU132:AU195" si="135">VLOOKUP($AP132,$Q$77:$AK$96,$AQ132+1)</f>
        <v>29.033209121903443</v>
      </c>
      <c r="AV132" s="39">
        <f t="shared" ref="AV132:AV195" si="136">VLOOKUP($AP132,$Q$101:$AK$120,$AQ132+1)</f>
        <v>34.069806546845413</v>
      </c>
      <c r="AZ132" s="36">
        <f t="shared" si="125"/>
        <v>0.11635400125295783</v>
      </c>
      <c r="BA132" s="35">
        <f t="shared" si="126"/>
        <v>18.13053345647338</v>
      </c>
      <c r="BB132" s="35">
        <f t="shared" si="127"/>
        <v>467.27917063798947</v>
      </c>
      <c r="BC132" s="35">
        <f t="shared" si="128"/>
        <v>65.189525173573301</v>
      </c>
      <c r="BD132" s="37">
        <f t="shared" si="129"/>
        <v>76.504876359292211</v>
      </c>
    </row>
    <row r="133" spans="1:56" x14ac:dyDescent="0.25">
      <c r="A133" s="40">
        <v>7</v>
      </c>
      <c r="B133" s="41">
        <v>11</v>
      </c>
      <c r="C133" s="35">
        <v>9.9531935310639887E-3</v>
      </c>
      <c r="D133" s="35">
        <v>3.6332141517551899</v>
      </c>
      <c r="E133" s="35">
        <v>189.55899518726147</v>
      </c>
      <c r="F133" s="35">
        <v>27.513453703719119</v>
      </c>
      <c r="G133" s="37">
        <v>34.760800565724949</v>
      </c>
      <c r="I133">
        <f t="shared" si="130"/>
        <v>11</v>
      </c>
      <c r="J133">
        <f t="shared" si="131"/>
        <v>7</v>
      </c>
      <c r="AP133" s="40">
        <v>11</v>
      </c>
      <c r="AQ133" s="41">
        <v>7</v>
      </c>
      <c r="AR133" s="38">
        <f t="shared" si="132"/>
        <v>6.9252991258786263E-3</v>
      </c>
      <c r="AS133" s="38">
        <f t="shared" si="133"/>
        <v>2.5279418822463473</v>
      </c>
      <c r="AT133" s="38">
        <f t="shared" si="134"/>
        <v>133.21815997534827</v>
      </c>
      <c r="AU133" s="38">
        <f t="shared" si="135"/>
        <v>19.143493622383087</v>
      </c>
      <c r="AV133" s="39">
        <f t="shared" si="136"/>
        <v>23.629774839252992</v>
      </c>
      <c r="AZ133" s="36">
        <f t="shared" si="125"/>
        <v>1.6878492656942613E-2</v>
      </c>
      <c r="BA133" s="35">
        <f t="shared" si="126"/>
        <v>6.1611560340015377</v>
      </c>
      <c r="BB133" s="35">
        <f t="shared" si="127"/>
        <v>322.77715516260974</v>
      </c>
      <c r="BC133" s="35">
        <f t="shared" si="128"/>
        <v>46.656947326102205</v>
      </c>
      <c r="BD133" s="37">
        <f t="shared" si="129"/>
        <v>58.390575404977938</v>
      </c>
    </row>
    <row r="134" spans="1:56" x14ac:dyDescent="0.25">
      <c r="A134" s="40">
        <v>7</v>
      </c>
      <c r="B134" s="41">
        <v>12</v>
      </c>
      <c r="C134" s="35">
        <v>1.5846450396940499E-3</v>
      </c>
      <c r="D134" s="35">
        <v>2.1590298923712439</v>
      </c>
      <c r="E134" s="35">
        <v>347.35250979082139</v>
      </c>
      <c r="F134" s="35">
        <v>51.76200797762948</v>
      </c>
      <c r="G134" s="37">
        <v>70.160291086579591</v>
      </c>
      <c r="I134">
        <f t="shared" si="130"/>
        <v>12</v>
      </c>
      <c r="J134">
        <f t="shared" si="131"/>
        <v>7</v>
      </c>
      <c r="AP134" s="40">
        <v>12</v>
      </c>
      <c r="AQ134" s="41">
        <v>7</v>
      </c>
      <c r="AR134" s="38">
        <f t="shared" si="132"/>
        <v>9.3288604942689407E-4</v>
      </c>
      <c r="AS134" s="38">
        <f t="shared" si="133"/>
        <v>1.271028411055168</v>
      </c>
      <c r="AT134" s="38">
        <f t="shared" si="134"/>
        <v>202.45294537166714</v>
      </c>
      <c r="AU134" s="38">
        <f t="shared" si="135"/>
        <v>30.472474228031029</v>
      </c>
      <c r="AV134" s="39">
        <f t="shared" si="136"/>
        <v>40.837736060601692</v>
      </c>
      <c r="AZ134" s="36">
        <f t="shared" si="125"/>
        <v>2.5175310891209441E-3</v>
      </c>
      <c r="BA134" s="35">
        <f t="shared" si="126"/>
        <v>3.4300583034264118</v>
      </c>
      <c r="BB134" s="35">
        <f t="shared" si="127"/>
        <v>549.80545516248856</v>
      </c>
      <c r="BC134" s="35">
        <f t="shared" si="128"/>
        <v>82.234482205660512</v>
      </c>
      <c r="BD134" s="37">
        <f t="shared" si="129"/>
        <v>110.99802714718129</v>
      </c>
    </row>
    <row r="135" spans="1:56" x14ac:dyDescent="0.25">
      <c r="A135" s="40">
        <v>7</v>
      </c>
      <c r="B135" s="41">
        <v>13</v>
      </c>
      <c r="C135" s="35">
        <v>3.6578925077629463E-5</v>
      </c>
      <c r="D135" s="35">
        <v>0.16679795220758559</v>
      </c>
      <c r="E135" s="35">
        <v>75.381333227365445</v>
      </c>
      <c r="F135" s="35">
        <v>11.507928390177472</v>
      </c>
      <c r="G135" s="37">
        <v>16.214840232138844</v>
      </c>
      <c r="I135">
        <f t="shared" si="130"/>
        <v>13</v>
      </c>
      <c r="J135">
        <f t="shared" si="131"/>
        <v>7</v>
      </c>
      <c r="AP135" s="40">
        <v>13</v>
      </c>
      <c r="AQ135" s="41">
        <v>7</v>
      </c>
      <c r="AR135" s="38">
        <f t="shared" si="132"/>
        <v>2.8410142527114636E-5</v>
      </c>
      <c r="AS135" s="38">
        <f t="shared" si="133"/>
        <v>0.12954873838942954</v>
      </c>
      <c r="AT135" s="38">
        <f t="shared" si="134"/>
        <v>57.964666699310179</v>
      </c>
      <c r="AU135" s="38">
        <f t="shared" si="135"/>
        <v>8.9379850573224875</v>
      </c>
      <c r="AV135" s="39">
        <f t="shared" si="136"/>
        <v>12.808127370104533</v>
      </c>
      <c r="AZ135" s="36">
        <f t="shared" si="125"/>
        <v>6.4989067604744093E-5</v>
      </c>
      <c r="BA135" s="35">
        <f t="shared" si="126"/>
        <v>0.29634669059701513</v>
      </c>
      <c r="BB135" s="35">
        <f t="shared" si="127"/>
        <v>133.34599992667563</v>
      </c>
      <c r="BC135" s="35">
        <f t="shared" si="128"/>
        <v>20.445913447499962</v>
      </c>
      <c r="BD135" s="37">
        <f t="shared" si="129"/>
        <v>29.022967602243376</v>
      </c>
    </row>
    <row r="136" spans="1:56" x14ac:dyDescent="0.25">
      <c r="A136" s="40">
        <v>7</v>
      </c>
      <c r="B136" s="41">
        <v>14</v>
      </c>
      <c r="C136" s="35">
        <v>1.4543045797362362E-5</v>
      </c>
      <c r="D136" s="35">
        <v>0.20154100515956294</v>
      </c>
      <c r="E136" s="35">
        <v>235.60597143833752</v>
      </c>
      <c r="F136" s="35">
        <v>36.776855669043535</v>
      </c>
      <c r="G136" s="37">
        <v>55.183556598480543</v>
      </c>
      <c r="I136">
        <f t="shared" si="130"/>
        <v>14</v>
      </c>
      <c r="J136">
        <f t="shared" si="131"/>
        <v>7</v>
      </c>
      <c r="AP136" s="40">
        <v>14</v>
      </c>
      <c r="AQ136" s="41">
        <v>7</v>
      </c>
      <c r="AR136" s="38">
        <f t="shared" si="132"/>
        <v>8.4403157906685786E-6</v>
      </c>
      <c r="AS136" s="38">
        <f t="shared" si="133"/>
        <v>0.11696791387564739</v>
      </c>
      <c r="AT136" s="38">
        <f t="shared" si="134"/>
        <v>145.19353748091757</v>
      </c>
      <c r="AU136" s="38">
        <f t="shared" si="135"/>
        <v>21.34410356397732</v>
      </c>
      <c r="AV136" s="39">
        <f t="shared" si="136"/>
        <v>31.803203537993674</v>
      </c>
      <c r="AZ136" s="36">
        <f t="shared" si="125"/>
        <v>2.298336158803094E-5</v>
      </c>
      <c r="BA136" s="35">
        <f t="shared" si="126"/>
        <v>0.31850891903521034</v>
      </c>
      <c r="BB136" s="35">
        <f t="shared" si="127"/>
        <v>380.79950891925512</v>
      </c>
      <c r="BC136" s="35">
        <f t="shared" si="128"/>
        <v>58.120959233020855</v>
      </c>
      <c r="BD136" s="37">
        <f t="shared" si="129"/>
        <v>86.986760136474217</v>
      </c>
    </row>
    <row r="137" spans="1:56" x14ac:dyDescent="0.25">
      <c r="A137" s="40">
        <v>7</v>
      </c>
      <c r="B137" s="41">
        <v>15</v>
      </c>
      <c r="C137" s="35">
        <v>3.548575501923381E-7</v>
      </c>
      <c r="D137" s="35">
        <v>3.2815811166467437E-2</v>
      </c>
      <c r="E137" s="35">
        <v>194.40190262115235</v>
      </c>
      <c r="F137" s="35">
        <v>31.519203478279053</v>
      </c>
      <c r="G137" s="37">
        <v>45.928358050088917</v>
      </c>
      <c r="I137">
        <f t="shared" si="130"/>
        <v>15</v>
      </c>
      <c r="J137">
        <f t="shared" si="131"/>
        <v>7</v>
      </c>
      <c r="AP137" s="40">
        <v>15</v>
      </c>
      <c r="AQ137" s="41">
        <v>7</v>
      </c>
      <c r="AR137" s="38">
        <f t="shared" si="132"/>
        <v>2.1658012024293427E-7</v>
      </c>
      <c r="AS137" s="38">
        <f t="shared" si="133"/>
        <v>2.0028465857498894E-2</v>
      </c>
      <c r="AT137" s="38">
        <f t="shared" si="134"/>
        <v>132.44557239147875</v>
      </c>
      <c r="AU137" s="38">
        <f t="shared" si="135"/>
        <v>19.237107610045665</v>
      </c>
      <c r="AV137" s="39">
        <f t="shared" si="136"/>
        <v>27.691183908564362</v>
      </c>
      <c r="AZ137" s="36">
        <f t="shared" si="125"/>
        <v>5.7143767043527234E-7</v>
      </c>
      <c r="BA137" s="35">
        <f t="shared" si="126"/>
        <v>5.2844277023966331E-2</v>
      </c>
      <c r="BB137" s="35">
        <f t="shared" si="127"/>
        <v>326.84747501263109</v>
      </c>
      <c r="BC137" s="35">
        <f t="shared" si="128"/>
        <v>50.756311088324722</v>
      </c>
      <c r="BD137" s="37">
        <f t="shared" si="129"/>
        <v>73.619541958653286</v>
      </c>
    </row>
    <row r="138" spans="1:56" x14ac:dyDescent="0.25">
      <c r="A138" s="40">
        <v>7</v>
      </c>
      <c r="B138" s="41">
        <v>16</v>
      </c>
      <c r="C138" s="35">
        <v>7.3017251564644122E-9</v>
      </c>
      <c r="D138" s="35">
        <v>3.3614212006525339E-3</v>
      </c>
      <c r="E138" s="35">
        <v>78.547749989061018</v>
      </c>
      <c r="F138" s="35">
        <v>13.150729329679471</v>
      </c>
      <c r="G138" s="37">
        <v>17.900127324366057</v>
      </c>
      <c r="I138">
        <f t="shared" si="130"/>
        <v>16</v>
      </c>
      <c r="J138">
        <f t="shared" si="131"/>
        <v>7</v>
      </c>
      <c r="AP138" s="40">
        <v>16</v>
      </c>
      <c r="AQ138" s="41">
        <v>7</v>
      </c>
      <c r="AR138" s="38">
        <f t="shared" si="132"/>
        <v>7.0555038779921595E-9</v>
      </c>
      <c r="AS138" s="38">
        <f t="shared" si="133"/>
        <v>3.2480708063589796E-3</v>
      </c>
      <c r="AT138" s="38">
        <f t="shared" si="134"/>
        <v>75.143835314807873</v>
      </c>
      <c r="AU138" s="38">
        <f t="shared" si="135"/>
        <v>12.707273938109498</v>
      </c>
      <c r="AV138" s="39">
        <f t="shared" si="136"/>
        <v>17.514604173514638</v>
      </c>
      <c r="AZ138" s="36">
        <f t="shared" si="125"/>
        <v>1.4357229034456572E-8</v>
      </c>
      <c r="BA138" s="35">
        <f t="shared" si="126"/>
        <v>6.6094920070115136E-3</v>
      </c>
      <c r="BB138" s="35">
        <f t="shared" si="127"/>
        <v>153.69158530386889</v>
      </c>
      <c r="BC138" s="35">
        <f t="shared" si="128"/>
        <v>25.85800326778897</v>
      </c>
      <c r="BD138" s="37">
        <f t="shared" si="129"/>
        <v>35.414731497880695</v>
      </c>
    </row>
    <row r="139" spans="1:56" x14ac:dyDescent="0.25">
      <c r="A139" s="40">
        <v>7</v>
      </c>
      <c r="B139" s="41">
        <v>17</v>
      </c>
      <c r="C139" s="35">
        <v>5.7045675873740853E-10</v>
      </c>
      <c r="D139" s="35">
        <v>7.4880448440227507E-4</v>
      </c>
      <c r="E139" s="35">
        <v>42.859342824575563</v>
      </c>
      <c r="F139" s="35">
        <v>7.3276136445152877</v>
      </c>
      <c r="G139" s="37">
        <v>9.5867067851612155</v>
      </c>
      <c r="I139">
        <f t="shared" si="130"/>
        <v>17</v>
      </c>
      <c r="J139">
        <f t="shared" si="131"/>
        <v>7</v>
      </c>
      <c r="AP139" s="40">
        <v>17</v>
      </c>
      <c r="AQ139" s="41">
        <v>7</v>
      </c>
      <c r="AR139" s="38">
        <f t="shared" si="132"/>
        <v>4.7060732520594074E-10</v>
      </c>
      <c r="AS139" s="38">
        <f t="shared" si="133"/>
        <v>6.1773810215995893E-4</v>
      </c>
      <c r="AT139" s="38">
        <f t="shared" si="134"/>
        <v>31.992782409292431</v>
      </c>
      <c r="AU139" s="38">
        <f t="shared" si="135"/>
        <v>6.045030766258777</v>
      </c>
      <c r="AV139" s="39">
        <f t="shared" si="136"/>
        <v>7.9034177594168407</v>
      </c>
      <c r="AZ139" s="36">
        <f t="shared" si="125"/>
        <v>1.0410640839433492E-9</v>
      </c>
      <c r="BA139" s="35">
        <f t="shared" si="126"/>
        <v>1.366542586562234E-3</v>
      </c>
      <c r="BB139" s="35">
        <f t="shared" si="127"/>
        <v>74.852125233867994</v>
      </c>
      <c r="BC139" s="35">
        <f t="shared" si="128"/>
        <v>13.372644410774065</v>
      </c>
      <c r="BD139" s="37">
        <f t="shared" si="129"/>
        <v>17.490124544578055</v>
      </c>
    </row>
    <row r="140" spans="1:56" x14ac:dyDescent="0.25">
      <c r="A140" s="40">
        <v>7</v>
      </c>
      <c r="B140" s="41">
        <v>18</v>
      </c>
      <c r="C140" s="35">
        <v>1.4239423501698903E-10</v>
      </c>
      <c r="D140" s="35">
        <v>5.1663999065901744E-4</v>
      </c>
      <c r="E140" s="35">
        <v>70.53265968520212</v>
      </c>
      <c r="F140" s="35">
        <v>12.306606488636179</v>
      </c>
      <c r="G140" s="37">
        <v>15.781555642814089</v>
      </c>
      <c r="I140">
        <f t="shared" si="130"/>
        <v>18</v>
      </c>
      <c r="J140">
        <f t="shared" si="131"/>
        <v>7</v>
      </c>
      <c r="AP140" s="40">
        <v>18</v>
      </c>
      <c r="AQ140" s="41">
        <v>7</v>
      </c>
      <c r="AR140" s="38">
        <f t="shared" si="132"/>
        <v>1.4770449737798915E-11</v>
      </c>
      <c r="AS140" s="38">
        <f t="shared" si="133"/>
        <v>5.3590687949238009E-5</v>
      </c>
      <c r="AT140" s="38">
        <f t="shared" si="134"/>
        <v>7.7687159417203784</v>
      </c>
      <c r="AU140" s="38">
        <f t="shared" si="135"/>
        <v>1.2765552802161075</v>
      </c>
      <c r="AV140" s="39">
        <f t="shared" si="136"/>
        <v>1.6184495894472726</v>
      </c>
      <c r="AZ140" s="36">
        <f t="shared" si="125"/>
        <v>1.5716468475478796E-10</v>
      </c>
      <c r="BA140" s="35">
        <f t="shared" si="126"/>
        <v>5.7023067860825544E-4</v>
      </c>
      <c r="BB140" s="35">
        <f t="shared" si="127"/>
        <v>78.301375626922493</v>
      </c>
      <c r="BC140" s="35">
        <f t="shared" si="128"/>
        <v>13.583161768852287</v>
      </c>
      <c r="BD140" s="37">
        <f t="shared" si="129"/>
        <v>17.400005232261361</v>
      </c>
    </row>
    <row r="141" spans="1:56" x14ac:dyDescent="0.25">
      <c r="A141" s="40">
        <v>7</v>
      </c>
      <c r="B141" s="41">
        <v>19</v>
      </c>
      <c r="C141" s="35">
        <v>9.0181946719785974E-12</v>
      </c>
      <c r="D141" s="35">
        <v>1.7952750222835926E-4</v>
      </c>
      <c r="E141" s="35">
        <v>105.06261652886973</v>
      </c>
      <c r="F141" s="35">
        <v>18.966298486080813</v>
      </c>
      <c r="G141" s="37">
        <v>23.016677892263925</v>
      </c>
      <c r="I141">
        <f t="shared" si="130"/>
        <v>19</v>
      </c>
      <c r="J141">
        <f t="shared" si="131"/>
        <v>7</v>
      </c>
      <c r="AP141" s="40">
        <v>19</v>
      </c>
      <c r="AQ141" s="41">
        <v>7</v>
      </c>
      <c r="AR141" s="38">
        <f t="shared" si="132"/>
        <v>4.7191351996521214E-12</v>
      </c>
      <c r="AS141" s="38">
        <f t="shared" si="133"/>
        <v>9.3945028454968548E-5</v>
      </c>
      <c r="AT141" s="38">
        <f t="shared" si="134"/>
        <v>59.557242916893159</v>
      </c>
      <c r="AU141" s="38">
        <f t="shared" si="135"/>
        <v>9.9248829780623229</v>
      </c>
      <c r="AV141" s="39">
        <f t="shared" si="136"/>
        <v>12.006148982924982</v>
      </c>
      <c r="AZ141" s="36">
        <f t="shared" si="125"/>
        <v>1.3737329871630719E-11</v>
      </c>
      <c r="BA141" s="35">
        <f t="shared" si="126"/>
        <v>2.7347253068332782E-4</v>
      </c>
      <c r="BB141" s="35">
        <f t="shared" si="127"/>
        <v>164.61985944576287</v>
      </c>
      <c r="BC141" s="35">
        <f t="shared" si="128"/>
        <v>28.891181464143138</v>
      </c>
      <c r="BD141" s="37">
        <f t="shared" si="129"/>
        <v>35.022826875188905</v>
      </c>
    </row>
    <row r="142" spans="1:56" x14ac:dyDescent="0.25">
      <c r="A142" s="40">
        <v>7</v>
      </c>
      <c r="B142" s="41">
        <v>20</v>
      </c>
      <c r="C142" s="35">
        <v>4.3948936407283883E-12</v>
      </c>
      <c r="D142" s="35">
        <v>1.3386292642372208E-4</v>
      </c>
      <c r="E142" s="35">
        <v>112.69289102065305</v>
      </c>
      <c r="F142" s="35">
        <v>20.51752164599527</v>
      </c>
      <c r="G142" s="37">
        <v>24.567595145155863</v>
      </c>
      <c r="I142">
        <f t="shared" si="130"/>
        <v>20</v>
      </c>
      <c r="J142">
        <f t="shared" si="131"/>
        <v>7</v>
      </c>
      <c r="AP142" s="40">
        <v>20</v>
      </c>
      <c r="AQ142" s="41">
        <v>7</v>
      </c>
      <c r="AR142" s="38">
        <f t="shared" si="132"/>
        <v>2.913563668501254E-12</v>
      </c>
      <c r="AS142" s="38">
        <f t="shared" si="133"/>
        <v>8.874348070065547E-5</v>
      </c>
      <c r="AT142" s="38">
        <f t="shared" si="134"/>
        <v>85.080678893706491</v>
      </c>
      <c r="AU142" s="38">
        <f t="shared" si="135"/>
        <v>13.601945922302766</v>
      </c>
      <c r="AV142" s="39">
        <f t="shared" si="136"/>
        <v>16.117545851686671</v>
      </c>
      <c r="AZ142" s="36">
        <f t="shared" si="125"/>
        <v>7.3084573092296423E-12</v>
      </c>
      <c r="BA142" s="35">
        <f t="shared" si="126"/>
        <v>2.2260640712437753E-4</v>
      </c>
      <c r="BB142" s="35">
        <f t="shared" si="127"/>
        <v>197.77356991435954</v>
      </c>
      <c r="BC142" s="35">
        <f t="shared" si="128"/>
        <v>34.119467568298035</v>
      </c>
      <c r="BD142" s="37">
        <f t="shared" si="129"/>
        <v>40.685140996842534</v>
      </c>
    </row>
    <row r="143" spans="1:56" x14ac:dyDescent="0.25">
      <c r="A143" s="40">
        <v>8</v>
      </c>
      <c r="B143" s="41">
        <v>1</v>
      </c>
      <c r="C143" s="35">
        <v>2.1098487037382305E-7</v>
      </c>
      <c r="D143" s="35">
        <v>6.4282916138291863E-3</v>
      </c>
      <c r="E143" s="35">
        <v>15.965718202967411</v>
      </c>
      <c r="F143" s="35">
        <v>2.3370926370234857</v>
      </c>
      <c r="G143" s="37">
        <v>3.3882955683299367</v>
      </c>
      <c r="I143">
        <f t="shared" si="130"/>
        <v>1</v>
      </c>
      <c r="J143">
        <f t="shared" si="131"/>
        <v>8</v>
      </c>
      <c r="AP143" s="40">
        <v>1</v>
      </c>
      <c r="AQ143" s="41">
        <v>8</v>
      </c>
      <c r="AR143" s="38">
        <f t="shared" si="132"/>
        <v>3.1233429448865053E-6</v>
      </c>
      <c r="AS143" s="38">
        <f t="shared" si="133"/>
        <v>9.5162080693998077E-2</v>
      </c>
      <c r="AT143" s="38">
        <f t="shared" si="134"/>
        <v>227.08321782067262</v>
      </c>
      <c r="AU143" s="38">
        <f t="shared" si="135"/>
        <v>34.597465621398221</v>
      </c>
      <c r="AV143" s="39">
        <f t="shared" si="136"/>
        <v>51.760529616596529</v>
      </c>
      <c r="AZ143" s="36">
        <f t="shared" si="125"/>
        <v>3.3343278152603282E-6</v>
      </c>
      <c r="BA143" s="35">
        <f t="shared" si="126"/>
        <v>0.10159037230782726</v>
      </c>
      <c r="BB143" s="35">
        <f t="shared" si="127"/>
        <v>243.04893602364004</v>
      </c>
      <c r="BC143" s="35">
        <f t="shared" si="128"/>
        <v>36.93455825842171</v>
      </c>
      <c r="BD143" s="37">
        <f t="shared" si="129"/>
        <v>55.148825184926466</v>
      </c>
    </row>
    <row r="144" spans="1:56" x14ac:dyDescent="0.25">
      <c r="A144" s="40">
        <v>8</v>
      </c>
      <c r="B144" s="41">
        <v>2</v>
      </c>
      <c r="C144" s="35">
        <v>5.7734576563218179E-6</v>
      </c>
      <c r="D144" s="35">
        <v>2.5267419473580247E-2</v>
      </c>
      <c r="E144" s="35">
        <v>11.943420820056145</v>
      </c>
      <c r="F144" s="35">
        <v>1.6817514670749247</v>
      </c>
      <c r="G144" s="37">
        <v>2.3642737154908975</v>
      </c>
      <c r="I144">
        <f t="shared" si="130"/>
        <v>2</v>
      </c>
      <c r="J144">
        <f t="shared" si="131"/>
        <v>8</v>
      </c>
      <c r="AP144" s="40">
        <v>2</v>
      </c>
      <c r="AQ144" s="41">
        <v>8</v>
      </c>
      <c r="AR144" s="38">
        <f t="shared" si="132"/>
        <v>7.0530236705506545E-5</v>
      </c>
      <c r="AS144" s="38">
        <f t="shared" si="133"/>
        <v>0.30867413991640841</v>
      </c>
      <c r="AT144" s="38">
        <f t="shared" si="134"/>
        <v>144.45252788742505</v>
      </c>
      <c r="AU144" s="38">
        <f t="shared" si="135"/>
        <v>20.544764699667812</v>
      </c>
      <c r="AV144" s="39">
        <f t="shared" si="136"/>
        <v>28.591864157278717</v>
      </c>
      <c r="AZ144" s="36">
        <f t="shared" si="125"/>
        <v>7.6303694361828361E-5</v>
      </c>
      <c r="BA144" s="35">
        <f t="shared" si="126"/>
        <v>0.33394155938998865</v>
      </c>
      <c r="BB144" s="35">
        <f t="shared" si="127"/>
        <v>156.39594870748118</v>
      </c>
      <c r="BC144" s="35">
        <f t="shared" si="128"/>
        <v>22.226516166742737</v>
      </c>
      <c r="BD144" s="37">
        <f t="shared" si="129"/>
        <v>30.956137872769617</v>
      </c>
    </row>
    <row r="145" spans="1:56" x14ac:dyDescent="0.25">
      <c r="A145" s="40">
        <v>8</v>
      </c>
      <c r="B145" s="41">
        <v>3</v>
      </c>
      <c r="C145" s="35">
        <v>6.6681741366482968E-5</v>
      </c>
      <c r="D145" s="35">
        <v>0.11061718538840828</v>
      </c>
      <c r="E145" s="35">
        <v>22.812403935169609</v>
      </c>
      <c r="F145" s="35">
        <v>3.1504888634020851</v>
      </c>
      <c r="G145" s="37">
        <v>4.3009125595735718</v>
      </c>
      <c r="I145">
        <f t="shared" si="130"/>
        <v>3</v>
      </c>
      <c r="J145">
        <f t="shared" si="131"/>
        <v>8</v>
      </c>
      <c r="AP145" s="40">
        <v>3</v>
      </c>
      <c r="AQ145" s="41">
        <v>8</v>
      </c>
      <c r="AR145" s="38">
        <f t="shared" si="132"/>
        <v>6.215838862584297E-4</v>
      </c>
      <c r="AS145" s="38">
        <f t="shared" si="133"/>
        <v>1.0311347390105292</v>
      </c>
      <c r="AT145" s="38">
        <f t="shared" si="134"/>
        <v>235.01377352393297</v>
      </c>
      <c r="AU145" s="38">
        <f t="shared" si="135"/>
        <v>29.367756018316754</v>
      </c>
      <c r="AV145" s="39">
        <f t="shared" si="136"/>
        <v>39.267600386683142</v>
      </c>
      <c r="AZ145" s="36">
        <f t="shared" si="125"/>
        <v>6.8826562762491262E-4</v>
      </c>
      <c r="BA145" s="35">
        <f t="shared" si="126"/>
        <v>1.1417519243989376</v>
      </c>
      <c r="BB145" s="35">
        <f t="shared" si="127"/>
        <v>257.82617745910255</v>
      </c>
      <c r="BC145" s="35">
        <f t="shared" si="128"/>
        <v>32.518244881718843</v>
      </c>
      <c r="BD145" s="37">
        <f t="shared" si="129"/>
        <v>43.568512946256718</v>
      </c>
    </row>
    <row r="146" spans="1:56" x14ac:dyDescent="0.25">
      <c r="A146" s="40">
        <v>8</v>
      </c>
      <c r="B146" s="41">
        <v>4</v>
      </c>
      <c r="C146" s="35">
        <v>7.6828503511081156E-4</v>
      </c>
      <c r="D146" s="35">
        <v>0.28406703934879518</v>
      </c>
      <c r="E146" s="35">
        <v>16.232301022780291</v>
      </c>
      <c r="F146" s="35">
        <v>2.1754476644316192</v>
      </c>
      <c r="G146" s="37">
        <v>2.7026799487038917</v>
      </c>
      <c r="I146">
        <f t="shared" si="130"/>
        <v>4</v>
      </c>
      <c r="J146">
        <f t="shared" si="131"/>
        <v>8</v>
      </c>
      <c r="AP146" s="40">
        <v>4</v>
      </c>
      <c r="AQ146" s="41">
        <v>8</v>
      </c>
      <c r="AR146" s="38">
        <f t="shared" si="132"/>
        <v>8.1322882672261298E-3</v>
      </c>
      <c r="AS146" s="38">
        <f t="shared" si="133"/>
        <v>3.0068463469012867</v>
      </c>
      <c r="AT146" s="38">
        <f t="shared" si="134"/>
        <v>158.60866884266116</v>
      </c>
      <c r="AU146" s="38">
        <f t="shared" si="135"/>
        <v>23.027088526942446</v>
      </c>
      <c r="AV146" s="39">
        <f t="shared" si="136"/>
        <v>28.905903272723208</v>
      </c>
      <c r="AZ146" s="36">
        <f t="shared" si="125"/>
        <v>8.9005733023369421E-3</v>
      </c>
      <c r="BA146" s="35">
        <f t="shared" si="126"/>
        <v>3.2909133862500819</v>
      </c>
      <c r="BB146" s="35">
        <f t="shared" si="127"/>
        <v>174.84096986544145</v>
      </c>
      <c r="BC146" s="35">
        <f t="shared" si="128"/>
        <v>25.202536191374065</v>
      </c>
      <c r="BD146" s="37">
        <f t="shared" si="129"/>
        <v>31.6085832214271</v>
      </c>
    </row>
    <row r="147" spans="1:56" x14ac:dyDescent="0.25">
      <c r="A147" s="40">
        <v>8</v>
      </c>
      <c r="B147" s="41">
        <v>5</v>
      </c>
      <c r="C147" s="35">
        <v>8.7821651754490544E-3</v>
      </c>
      <c r="D147" s="35">
        <v>1.3375456666326662</v>
      </c>
      <c r="E147" s="35">
        <v>35.803803840357226</v>
      </c>
      <c r="F147" s="35">
        <v>4.7140468221288661</v>
      </c>
      <c r="G147" s="37">
        <v>5.5830965213270742</v>
      </c>
      <c r="I147">
        <f t="shared" si="130"/>
        <v>5</v>
      </c>
      <c r="J147">
        <f t="shared" si="131"/>
        <v>8</v>
      </c>
      <c r="AP147" s="40">
        <v>5</v>
      </c>
      <c r="AQ147" s="41">
        <v>8</v>
      </c>
      <c r="AR147" s="38">
        <f t="shared" si="132"/>
        <v>7.087791549615588E-2</v>
      </c>
      <c r="AS147" s="38">
        <f t="shared" si="133"/>
        <v>10.794883361663953</v>
      </c>
      <c r="AT147" s="38">
        <f t="shared" si="134"/>
        <v>283.23871468272006</v>
      </c>
      <c r="AU147" s="38">
        <f t="shared" si="135"/>
        <v>38.045493978845307</v>
      </c>
      <c r="AV147" s="39">
        <f t="shared" si="136"/>
        <v>45.015433017332732</v>
      </c>
      <c r="AZ147" s="36">
        <f t="shared" si="125"/>
        <v>7.9660080671604933E-2</v>
      </c>
      <c r="BA147" s="35">
        <f t="shared" si="126"/>
        <v>12.132429028296619</v>
      </c>
      <c r="BB147" s="35">
        <f t="shared" si="127"/>
        <v>319.04251852307726</v>
      </c>
      <c r="BC147" s="35">
        <f t="shared" si="128"/>
        <v>42.759540800974172</v>
      </c>
      <c r="BD147" s="37">
        <f t="shared" si="129"/>
        <v>50.598529538659804</v>
      </c>
    </row>
    <row r="148" spans="1:56" x14ac:dyDescent="0.25">
      <c r="A148" s="40">
        <v>8</v>
      </c>
      <c r="B148" s="41">
        <v>6</v>
      </c>
      <c r="C148" s="35">
        <v>0.15337402981380086</v>
      </c>
      <c r="D148" s="35">
        <v>4.3909084405982615</v>
      </c>
      <c r="E148" s="35">
        <v>28.153125362858368</v>
      </c>
      <c r="F148" s="35">
        <v>3.5848686496062689</v>
      </c>
      <c r="G148" s="37">
        <v>3.900770489701987</v>
      </c>
      <c r="I148">
        <f t="shared" si="130"/>
        <v>6</v>
      </c>
      <c r="J148">
        <f t="shared" si="131"/>
        <v>8</v>
      </c>
      <c r="AP148" s="40">
        <v>6</v>
      </c>
      <c r="AQ148" s="41">
        <v>8</v>
      </c>
      <c r="AR148" s="38">
        <f t="shared" si="132"/>
        <v>1.2071271141351201</v>
      </c>
      <c r="AS148" s="38">
        <f t="shared" si="133"/>
        <v>34.558553627140753</v>
      </c>
      <c r="AT148" s="38">
        <f t="shared" si="134"/>
        <v>202.50758162794406</v>
      </c>
      <c r="AU148" s="38">
        <f t="shared" si="135"/>
        <v>28.214634203758102</v>
      </c>
      <c r="AV148" s="39">
        <f t="shared" si="136"/>
        <v>30.664945878881415</v>
      </c>
      <c r="AZ148" s="36">
        <f t="shared" si="125"/>
        <v>1.360501143948921</v>
      </c>
      <c r="BA148" s="35">
        <f t="shared" si="126"/>
        <v>38.949462067739013</v>
      </c>
      <c r="BB148" s="35">
        <f t="shared" si="127"/>
        <v>230.66070699080242</v>
      </c>
      <c r="BC148" s="35">
        <f t="shared" si="128"/>
        <v>31.79950285336437</v>
      </c>
      <c r="BD148" s="37">
        <f t="shared" si="129"/>
        <v>34.565716368583402</v>
      </c>
    </row>
    <row r="149" spans="1:56" x14ac:dyDescent="0.25">
      <c r="A149" s="40">
        <v>8</v>
      </c>
      <c r="B149" s="41">
        <v>7</v>
      </c>
      <c r="C149" s="35">
        <v>1.6733852912398124</v>
      </c>
      <c r="D149" s="35">
        <v>12.328263110562803</v>
      </c>
      <c r="E149" s="35">
        <v>24.765923655026999</v>
      </c>
      <c r="F149" s="35">
        <v>3.0691013564038663</v>
      </c>
      <c r="G149" s="37">
        <v>3.0921671913714199</v>
      </c>
      <c r="I149">
        <f t="shared" si="130"/>
        <v>7</v>
      </c>
      <c r="J149">
        <f t="shared" si="131"/>
        <v>8</v>
      </c>
      <c r="AP149" s="40">
        <v>7</v>
      </c>
      <c r="AQ149" s="41">
        <v>8</v>
      </c>
      <c r="AR149" s="38">
        <f t="shared" si="132"/>
        <v>17.263609031181364</v>
      </c>
      <c r="AS149" s="38">
        <f t="shared" si="133"/>
        <v>127.18548172286488</v>
      </c>
      <c r="AT149" s="38">
        <f t="shared" si="134"/>
        <v>235.855830069478</v>
      </c>
      <c r="AU149" s="38">
        <f t="shared" si="135"/>
        <v>31.662621974386461</v>
      </c>
      <c r="AV149" s="39">
        <f t="shared" si="136"/>
        <v>32.301353112833333</v>
      </c>
      <c r="AZ149" s="36">
        <f t="shared" si="125"/>
        <v>18.936994322421178</v>
      </c>
      <c r="BA149" s="35">
        <f t="shared" si="126"/>
        <v>139.51374483342769</v>
      </c>
      <c r="BB149" s="35">
        <f t="shared" si="127"/>
        <v>260.62175372450503</v>
      </c>
      <c r="BC149" s="35">
        <f t="shared" si="128"/>
        <v>34.731723330790331</v>
      </c>
      <c r="BD149" s="37">
        <f t="shared" si="129"/>
        <v>35.393520304204756</v>
      </c>
    </row>
    <row r="150" spans="1:56" x14ac:dyDescent="0.25">
      <c r="A150" s="40">
        <v>8</v>
      </c>
      <c r="B150" s="41">
        <v>8</v>
      </c>
      <c r="C150" s="35">
        <v>12.427049192864462</v>
      </c>
      <c r="D150" s="35">
        <v>33.685630129514493</v>
      </c>
      <c r="E150" s="35">
        <v>28.782682624278536</v>
      </c>
      <c r="F150" s="35">
        <v>3.4962572864063826</v>
      </c>
      <c r="G150" s="37">
        <v>3.2879871198468269</v>
      </c>
      <c r="I150">
        <f t="shared" si="130"/>
        <v>8</v>
      </c>
      <c r="J150">
        <f t="shared" si="131"/>
        <v>8</v>
      </c>
      <c r="AP150" s="40">
        <v>8</v>
      </c>
      <c r="AQ150" s="41">
        <v>8</v>
      </c>
      <c r="AR150" s="38">
        <f t="shared" si="132"/>
        <v>12.427049192864462</v>
      </c>
      <c r="AS150" s="38">
        <f t="shared" si="133"/>
        <v>33.685630129514493</v>
      </c>
      <c r="AT150" s="38">
        <f t="shared" si="134"/>
        <v>28.782682624278536</v>
      </c>
      <c r="AU150" s="38">
        <f t="shared" si="135"/>
        <v>3.4962572864063826</v>
      </c>
      <c r="AV150" s="39">
        <f t="shared" si="136"/>
        <v>3.2879871198468269</v>
      </c>
      <c r="AZ150" s="36">
        <f t="shared" si="125"/>
        <v>24.854098385728925</v>
      </c>
      <c r="BA150" s="35">
        <f t="shared" si="126"/>
        <v>67.371260259028986</v>
      </c>
      <c r="BB150" s="35">
        <f t="shared" si="127"/>
        <v>57.565365248557072</v>
      </c>
      <c r="BC150" s="35">
        <f t="shared" si="128"/>
        <v>6.9925145728127651</v>
      </c>
      <c r="BD150" s="37">
        <f t="shared" si="129"/>
        <v>6.5759742396936538</v>
      </c>
    </row>
    <row r="151" spans="1:56" x14ac:dyDescent="0.25">
      <c r="A151" s="40">
        <v>8</v>
      </c>
      <c r="B151" s="41">
        <v>9</v>
      </c>
      <c r="C151" s="35">
        <v>1.0072686487345957</v>
      </c>
      <c r="D151" s="35">
        <v>8.8069822447581014</v>
      </c>
      <c r="E151" s="35">
        <v>20.48194113338355</v>
      </c>
      <c r="F151" s="35">
        <v>2.5469201660416694</v>
      </c>
      <c r="G151" s="37">
        <v>2.6245284759973115</v>
      </c>
      <c r="I151">
        <f t="shared" si="130"/>
        <v>9</v>
      </c>
      <c r="J151">
        <f t="shared" si="131"/>
        <v>8</v>
      </c>
      <c r="AP151" s="40">
        <v>9</v>
      </c>
      <c r="AQ151" s="41">
        <v>8</v>
      </c>
      <c r="AR151" s="38">
        <f t="shared" si="132"/>
        <v>7.5636290800424062</v>
      </c>
      <c r="AS151" s="38">
        <f t="shared" si="133"/>
        <v>66.132056326336851</v>
      </c>
      <c r="AT151" s="38">
        <f t="shared" si="134"/>
        <v>140.56251412576518</v>
      </c>
      <c r="AU151" s="38">
        <f t="shared" si="135"/>
        <v>19.12494691125351</v>
      </c>
      <c r="AV151" s="39">
        <f t="shared" si="136"/>
        <v>19.493705645656185</v>
      </c>
      <c r="AZ151" s="36">
        <f t="shared" si="125"/>
        <v>8.5708977287770018</v>
      </c>
      <c r="BA151" s="35">
        <f t="shared" si="126"/>
        <v>74.939038571094954</v>
      </c>
      <c r="BB151" s="35">
        <f t="shared" si="127"/>
        <v>161.04445525914872</v>
      </c>
      <c r="BC151" s="35">
        <f t="shared" si="128"/>
        <v>21.671867077295179</v>
      </c>
      <c r="BD151" s="37">
        <f t="shared" si="129"/>
        <v>22.118234121653497</v>
      </c>
    </row>
    <row r="152" spans="1:56" x14ac:dyDescent="0.25">
      <c r="A152" s="40">
        <v>8</v>
      </c>
      <c r="B152" s="41">
        <v>10</v>
      </c>
      <c r="C152" s="35">
        <v>0.18018524023224738</v>
      </c>
      <c r="D152" s="35">
        <v>5.4620072887850375</v>
      </c>
      <c r="E152" s="35">
        <v>36.77516194684749</v>
      </c>
      <c r="F152" s="35">
        <v>4.6881104782265544</v>
      </c>
      <c r="G152" s="37">
        <v>4.9625565158125635</v>
      </c>
      <c r="I152">
        <f t="shared" si="130"/>
        <v>10</v>
      </c>
      <c r="J152">
        <f t="shared" si="131"/>
        <v>8</v>
      </c>
      <c r="AP152" s="40">
        <v>10</v>
      </c>
      <c r="AQ152" s="41">
        <v>8</v>
      </c>
      <c r="AR152" s="38">
        <f t="shared" si="132"/>
        <v>1.4973135895415639</v>
      </c>
      <c r="AS152" s="38">
        <f t="shared" si="133"/>
        <v>45.38849979682881</v>
      </c>
      <c r="AT152" s="38">
        <f t="shared" si="134"/>
        <v>296.5646021640552</v>
      </c>
      <c r="AU152" s="38">
        <f t="shared" si="135"/>
        <v>38.95752792666611</v>
      </c>
      <c r="AV152" s="39">
        <f t="shared" si="136"/>
        <v>43.62065640518437</v>
      </c>
      <c r="AZ152" s="36">
        <f t="shared" si="125"/>
        <v>1.6774988297738114</v>
      </c>
      <c r="BA152" s="35">
        <f t="shared" si="126"/>
        <v>50.850507085613849</v>
      </c>
      <c r="BB152" s="35">
        <f t="shared" si="127"/>
        <v>333.33976411090271</v>
      </c>
      <c r="BC152" s="35">
        <f t="shared" si="128"/>
        <v>43.645638404892665</v>
      </c>
      <c r="BD152" s="37">
        <f t="shared" si="129"/>
        <v>48.583212920996935</v>
      </c>
    </row>
    <row r="153" spans="1:56" x14ac:dyDescent="0.25">
      <c r="A153" s="40">
        <v>8</v>
      </c>
      <c r="B153" s="41">
        <v>11</v>
      </c>
      <c r="C153" s="35">
        <v>8.2721461706255044E-3</v>
      </c>
      <c r="D153" s="35">
        <v>1.1020197251353427</v>
      </c>
      <c r="E153" s="35">
        <v>26.308965242198457</v>
      </c>
      <c r="F153" s="35">
        <v>3.4546636705721747</v>
      </c>
      <c r="G153" s="37">
        <v>4.0110108900475785</v>
      </c>
      <c r="I153">
        <f t="shared" si="130"/>
        <v>11</v>
      </c>
      <c r="J153">
        <f t="shared" si="131"/>
        <v>8</v>
      </c>
      <c r="AP153" s="40">
        <v>11</v>
      </c>
      <c r="AQ153" s="41">
        <v>8</v>
      </c>
      <c r="AR153" s="38">
        <f t="shared" si="132"/>
        <v>5.9556839419076281E-2</v>
      </c>
      <c r="AS153" s="38">
        <f t="shared" si="133"/>
        <v>7.934193914464803</v>
      </c>
      <c r="AT153" s="38">
        <f t="shared" si="134"/>
        <v>176.61053087165513</v>
      </c>
      <c r="AU153" s="38">
        <f t="shared" si="135"/>
        <v>24.872487167332753</v>
      </c>
      <c r="AV153" s="39">
        <f t="shared" si="136"/>
        <v>29.894834166204117</v>
      </c>
      <c r="AZ153" s="36">
        <f t="shared" si="125"/>
        <v>6.7828985589701782E-2</v>
      </c>
      <c r="BA153" s="35">
        <f t="shared" si="126"/>
        <v>9.0362136396001453</v>
      </c>
      <c r="BB153" s="35">
        <f t="shared" si="127"/>
        <v>202.9194961138536</v>
      </c>
      <c r="BC153" s="35">
        <f t="shared" si="128"/>
        <v>28.327150837904927</v>
      </c>
      <c r="BD153" s="37">
        <f t="shared" si="129"/>
        <v>33.905845056251692</v>
      </c>
    </row>
    <row r="154" spans="1:56" x14ac:dyDescent="0.25">
      <c r="A154" s="40">
        <v>8</v>
      </c>
      <c r="B154" s="41">
        <v>12</v>
      </c>
      <c r="C154" s="35">
        <v>1.9913825692213756E-3</v>
      </c>
      <c r="D154" s="35">
        <v>0.803205679775717</v>
      </c>
      <c r="E154" s="35">
        <v>49.440452921001686</v>
      </c>
      <c r="F154" s="35">
        <v>6.6375295022728071</v>
      </c>
      <c r="G154" s="37">
        <v>8.2656611235979884</v>
      </c>
      <c r="I154">
        <f t="shared" si="130"/>
        <v>12</v>
      </c>
      <c r="J154">
        <f t="shared" si="131"/>
        <v>8</v>
      </c>
      <c r="AP154" s="40">
        <v>12</v>
      </c>
      <c r="AQ154" s="41">
        <v>8</v>
      </c>
      <c r="AR154" s="38">
        <f t="shared" si="132"/>
        <v>1.2146057397813692E-2</v>
      </c>
      <c r="AS154" s="38">
        <f t="shared" si="133"/>
        <v>4.8989995391093055</v>
      </c>
      <c r="AT154" s="38">
        <f t="shared" si="134"/>
        <v>275.59831945286015</v>
      </c>
      <c r="AU154" s="38">
        <f t="shared" si="135"/>
        <v>40.484342667420933</v>
      </c>
      <c r="AV154" s="39">
        <f t="shared" si="136"/>
        <v>51.123986902092483</v>
      </c>
      <c r="AZ154" s="36">
        <f t="shared" si="125"/>
        <v>1.4137439967035068E-2</v>
      </c>
      <c r="BA154" s="35">
        <f t="shared" si="126"/>
        <v>5.7022052188850223</v>
      </c>
      <c r="BB154" s="35">
        <f t="shared" si="127"/>
        <v>325.03877237386183</v>
      </c>
      <c r="BC154" s="35">
        <f t="shared" si="128"/>
        <v>47.121872169693738</v>
      </c>
      <c r="BD154" s="37">
        <f t="shared" si="129"/>
        <v>59.38964802569047</v>
      </c>
    </row>
    <row r="155" spans="1:56" x14ac:dyDescent="0.25">
      <c r="A155" s="40">
        <v>8</v>
      </c>
      <c r="B155" s="41">
        <v>13</v>
      </c>
      <c r="C155" s="35">
        <v>2.4919042902042311E-5</v>
      </c>
      <c r="D155" s="35">
        <v>4.598473822125617E-2</v>
      </c>
      <c r="E155" s="35">
        <v>10.387718864326294</v>
      </c>
      <c r="F155" s="35">
        <v>1.4376475113002132</v>
      </c>
      <c r="G155" s="37">
        <v>1.9745214469746604</v>
      </c>
      <c r="I155">
        <f t="shared" si="130"/>
        <v>13</v>
      </c>
      <c r="J155">
        <f t="shared" si="131"/>
        <v>8</v>
      </c>
      <c r="AP155" s="40">
        <v>13</v>
      </c>
      <c r="AQ155" s="41">
        <v>8</v>
      </c>
      <c r="AR155" s="38">
        <f t="shared" si="132"/>
        <v>2.0115792228575388E-4</v>
      </c>
      <c r="AS155" s="38">
        <f t="shared" si="133"/>
        <v>0.37120985881380136</v>
      </c>
      <c r="AT155" s="38">
        <f t="shared" si="134"/>
        <v>76.637171460794036</v>
      </c>
      <c r="AU155" s="38">
        <f t="shared" si="135"/>
        <v>11.605348868705308</v>
      </c>
      <c r="AV155" s="39">
        <f t="shared" si="136"/>
        <v>15.415192524708454</v>
      </c>
      <c r="AZ155" s="36">
        <f t="shared" si="125"/>
        <v>2.2607696518779619E-4</v>
      </c>
      <c r="BA155" s="35">
        <f t="shared" si="126"/>
        <v>0.41719459703505751</v>
      </c>
      <c r="BB155" s="35">
        <f t="shared" si="127"/>
        <v>87.024890325120325</v>
      </c>
      <c r="BC155" s="35">
        <f t="shared" si="128"/>
        <v>13.042996380005521</v>
      </c>
      <c r="BD155" s="37">
        <f t="shared" si="129"/>
        <v>17.389713971683115</v>
      </c>
    </row>
    <row r="156" spans="1:56" x14ac:dyDescent="0.25">
      <c r="A156" s="40">
        <v>8</v>
      </c>
      <c r="B156" s="41">
        <v>14</v>
      </c>
      <c r="C156" s="35">
        <v>4.6686783920209E-6</v>
      </c>
      <c r="D156" s="35">
        <v>3.8481440024321655E-2</v>
      </c>
      <c r="E156" s="35">
        <v>31.252618210620394</v>
      </c>
      <c r="F156" s="35">
        <v>4.4567485933691087</v>
      </c>
      <c r="G156" s="37">
        <v>6.418143311351459</v>
      </c>
      <c r="I156">
        <f t="shared" si="130"/>
        <v>14</v>
      </c>
      <c r="J156">
        <f t="shared" si="131"/>
        <v>8</v>
      </c>
      <c r="AP156" s="40">
        <v>14</v>
      </c>
      <c r="AQ156" s="41">
        <v>8</v>
      </c>
      <c r="AR156" s="38">
        <f t="shared" si="132"/>
        <v>2.8029386277573644E-5</v>
      </c>
      <c r="AS156" s="38">
        <f t="shared" si="133"/>
        <v>0.23103136613616754</v>
      </c>
      <c r="AT156" s="38">
        <f t="shared" si="134"/>
        <v>183.91626878553001</v>
      </c>
      <c r="AU156" s="38">
        <f t="shared" si="135"/>
        <v>26.757021447241399</v>
      </c>
      <c r="AV156" s="39">
        <f t="shared" si="136"/>
        <v>39.954792373674337</v>
      </c>
      <c r="AZ156" s="36">
        <f t="shared" si="125"/>
        <v>3.269806466959454E-5</v>
      </c>
      <c r="BA156" s="35">
        <f t="shared" si="126"/>
        <v>0.26951280616048917</v>
      </c>
      <c r="BB156" s="35">
        <f t="shared" si="127"/>
        <v>215.16888699615041</v>
      </c>
      <c r="BC156" s="35">
        <f t="shared" si="128"/>
        <v>31.213770040610509</v>
      </c>
      <c r="BD156" s="37">
        <f t="shared" si="129"/>
        <v>46.372935685025794</v>
      </c>
    </row>
    <row r="157" spans="1:56" x14ac:dyDescent="0.25">
      <c r="A157" s="40">
        <v>8</v>
      </c>
      <c r="B157" s="41">
        <v>15</v>
      </c>
      <c r="C157" s="35">
        <v>2.8006909808242065E-7</v>
      </c>
      <c r="D157" s="35">
        <v>9.7141532036943666E-3</v>
      </c>
      <c r="E157" s="35">
        <v>26.954450958903163</v>
      </c>
      <c r="F157" s="35">
        <v>3.9558869094255793</v>
      </c>
      <c r="G157" s="37">
        <v>5.9483672199804438</v>
      </c>
      <c r="I157">
        <f t="shared" si="130"/>
        <v>15</v>
      </c>
      <c r="J157">
        <f t="shared" si="131"/>
        <v>8</v>
      </c>
      <c r="AP157" s="40">
        <v>15</v>
      </c>
      <c r="AQ157" s="41">
        <v>8</v>
      </c>
      <c r="AR157" s="38">
        <f t="shared" si="132"/>
        <v>1.7731931593416731E-6</v>
      </c>
      <c r="AS157" s="38">
        <f t="shared" si="133"/>
        <v>6.1502929553901534E-2</v>
      </c>
      <c r="AT157" s="38">
        <f t="shared" si="134"/>
        <v>175.85316083401693</v>
      </c>
      <c r="AU157" s="38">
        <f t="shared" si="135"/>
        <v>25.045789253259283</v>
      </c>
      <c r="AV157" s="39">
        <f t="shared" si="136"/>
        <v>36.517740093573529</v>
      </c>
      <c r="AZ157" s="36">
        <f t="shared" si="125"/>
        <v>2.0532622574240938E-6</v>
      </c>
      <c r="BA157" s="35">
        <f t="shared" si="126"/>
        <v>7.1217082757595904E-2</v>
      </c>
      <c r="BB157" s="35">
        <f t="shared" si="127"/>
        <v>202.80761179292008</v>
      </c>
      <c r="BC157" s="35">
        <f t="shared" si="128"/>
        <v>29.001676162684863</v>
      </c>
      <c r="BD157" s="37">
        <f t="shared" si="129"/>
        <v>42.466107313553977</v>
      </c>
    </row>
    <row r="158" spans="1:56" x14ac:dyDescent="0.25">
      <c r="A158" s="40">
        <v>8</v>
      </c>
      <c r="B158" s="41">
        <v>16</v>
      </c>
      <c r="C158" s="35">
        <v>2.1172389172105823E-8</v>
      </c>
      <c r="D158" s="35">
        <v>1.8799881396845102E-3</v>
      </c>
      <c r="E158" s="35">
        <v>11.652806665506791</v>
      </c>
      <c r="F158" s="35">
        <v>1.7426446136006486</v>
      </c>
      <c r="G158" s="37">
        <v>2.4986671545625962</v>
      </c>
      <c r="I158">
        <f t="shared" si="130"/>
        <v>16</v>
      </c>
      <c r="J158">
        <f t="shared" si="131"/>
        <v>8</v>
      </c>
      <c r="AP158" s="40">
        <v>16</v>
      </c>
      <c r="AQ158" s="41">
        <v>8</v>
      </c>
      <c r="AR158" s="38">
        <f t="shared" si="132"/>
        <v>2.1218207528329705E-7</v>
      </c>
      <c r="AS158" s="38">
        <f t="shared" si="133"/>
        <v>1.8840565499891066E-2</v>
      </c>
      <c r="AT158" s="38">
        <f t="shared" si="134"/>
        <v>106.72910368912254</v>
      </c>
      <c r="AU158" s="38">
        <f t="shared" si="135"/>
        <v>17.464158040425271</v>
      </c>
      <c r="AV158" s="39">
        <f t="shared" si="136"/>
        <v>25.044903808165852</v>
      </c>
      <c r="AZ158" s="36">
        <f t="shared" si="125"/>
        <v>2.3335446445540287E-7</v>
      </c>
      <c r="BA158" s="35">
        <f t="shared" si="126"/>
        <v>2.0720553639575576E-2</v>
      </c>
      <c r="BB158" s="35">
        <f t="shared" si="127"/>
        <v>118.38191035462933</v>
      </c>
      <c r="BC158" s="35">
        <f t="shared" si="128"/>
        <v>19.206802654025921</v>
      </c>
      <c r="BD158" s="37">
        <f t="shared" si="129"/>
        <v>27.543570962728449</v>
      </c>
    </row>
    <row r="159" spans="1:56" x14ac:dyDescent="0.25">
      <c r="A159" s="40">
        <v>8</v>
      </c>
      <c r="B159" s="41">
        <v>17</v>
      </c>
      <c r="C159" s="35">
        <v>1.4330761041071145E-9</v>
      </c>
      <c r="D159" s="35">
        <v>3.9003950836409015E-4</v>
      </c>
      <c r="E159" s="35">
        <v>6.2994450434636544</v>
      </c>
      <c r="F159" s="35">
        <v>0.96340669671842194</v>
      </c>
      <c r="G159" s="37">
        <v>1.3821725368248405</v>
      </c>
      <c r="I159">
        <f t="shared" si="130"/>
        <v>17</v>
      </c>
      <c r="J159">
        <f t="shared" si="131"/>
        <v>8</v>
      </c>
      <c r="AP159" s="40">
        <v>17</v>
      </c>
      <c r="AQ159" s="41">
        <v>8</v>
      </c>
      <c r="AR159" s="38">
        <f t="shared" si="132"/>
        <v>1.2278104540151345E-8</v>
      </c>
      <c r="AS159" s="38">
        <f t="shared" si="133"/>
        <v>3.341724730988596E-3</v>
      </c>
      <c r="AT159" s="38">
        <f t="shared" si="134"/>
        <v>45.080773296732858</v>
      </c>
      <c r="AU159" s="38">
        <f t="shared" si="135"/>
        <v>8.2541381459714334</v>
      </c>
      <c r="AV159" s="39">
        <f t="shared" si="136"/>
        <v>11.354438376557512</v>
      </c>
      <c r="AZ159" s="36">
        <f t="shared" si="125"/>
        <v>1.3711180644258458E-8</v>
      </c>
      <c r="BA159" s="35">
        <f t="shared" si="126"/>
        <v>3.7317642393526859E-3</v>
      </c>
      <c r="BB159" s="35">
        <f t="shared" si="127"/>
        <v>51.380218340196514</v>
      </c>
      <c r="BC159" s="35">
        <f t="shared" si="128"/>
        <v>9.2175448426898559</v>
      </c>
      <c r="BD159" s="37">
        <f t="shared" si="129"/>
        <v>12.736610913382354</v>
      </c>
    </row>
    <row r="160" spans="1:56" x14ac:dyDescent="0.25">
      <c r="A160" s="40">
        <v>8</v>
      </c>
      <c r="B160" s="41">
        <v>18</v>
      </c>
      <c r="C160" s="35">
        <v>4.529178756959765E-10</v>
      </c>
      <c r="D160" s="35">
        <v>3.0232107922447928E-4</v>
      </c>
      <c r="E160" s="35">
        <v>10.514251155775183</v>
      </c>
      <c r="F160" s="35">
        <v>1.6371101783057669</v>
      </c>
      <c r="G160" s="37">
        <v>2.2200365139303448</v>
      </c>
      <c r="I160">
        <f t="shared" si="130"/>
        <v>18</v>
      </c>
      <c r="J160">
        <f t="shared" si="131"/>
        <v>8</v>
      </c>
      <c r="AP160" s="40">
        <v>18</v>
      </c>
      <c r="AQ160" s="41">
        <v>8</v>
      </c>
      <c r="AR160" s="38">
        <f t="shared" si="132"/>
        <v>4.8678476022268473E-10</v>
      </c>
      <c r="AS160" s="38">
        <f t="shared" si="133"/>
        <v>3.2492710479666942E-4</v>
      </c>
      <c r="AT160" s="38">
        <f t="shared" si="134"/>
        <v>11.07668916956456</v>
      </c>
      <c r="AU160" s="38">
        <f t="shared" si="135"/>
        <v>1.7595249125022976</v>
      </c>
      <c r="AV160" s="39">
        <f t="shared" si="136"/>
        <v>2.3752726857079964</v>
      </c>
      <c r="AZ160" s="36">
        <f t="shared" si="125"/>
        <v>9.3970263591866123E-10</v>
      </c>
      <c r="BA160" s="35">
        <f t="shared" si="126"/>
        <v>6.2724818402114875E-4</v>
      </c>
      <c r="BB160" s="35">
        <f t="shared" si="127"/>
        <v>21.590940325339744</v>
      </c>
      <c r="BC160" s="35">
        <f t="shared" si="128"/>
        <v>3.3966350908080645</v>
      </c>
      <c r="BD160" s="37">
        <f t="shared" si="129"/>
        <v>4.5953091996383417</v>
      </c>
    </row>
    <row r="161" spans="1:56" x14ac:dyDescent="0.25">
      <c r="A161" s="40">
        <v>8</v>
      </c>
      <c r="B161" s="41">
        <v>19</v>
      </c>
      <c r="C161" s="35">
        <v>1.0496649851545215E-11</v>
      </c>
      <c r="D161" s="35">
        <v>6.427269749089971E-5</v>
      </c>
      <c r="E161" s="35">
        <v>14.869518359616441</v>
      </c>
      <c r="F161" s="35">
        <v>2.4201762804187803</v>
      </c>
      <c r="G161" s="37">
        <v>3.0367117106884574</v>
      </c>
      <c r="I161">
        <f t="shared" si="130"/>
        <v>19</v>
      </c>
      <c r="J161">
        <f t="shared" si="131"/>
        <v>8</v>
      </c>
      <c r="AP161" s="40">
        <v>19</v>
      </c>
      <c r="AQ161" s="41">
        <v>8</v>
      </c>
      <c r="AR161" s="38">
        <f t="shared" si="132"/>
        <v>5.695174318292557E-11</v>
      </c>
      <c r="AS161" s="38">
        <f t="shared" si="133"/>
        <v>3.4872480390843279E-4</v>
      </c>
      <c r="AT161" s="38">
        <f t="shared" si="134"/>
        <v>80.677645043671546</v>
      </c>
      <c r="AU161" s="38">
        <f t="shared" si="135"/>
        <v>13.131166603554751</v>
      </c>
      <c r="AV161" s="39">
        <f t="shared" si="136"/>
        <v>16.279883059795825</v>
      </c>
      <c r="AZ161" s="36">
        <f t="shared" si="125"/>
        <v>6.7448393034470781E-11</v>
      </c>
      <c r="BA161" s="35">
        <f t="shared" si="126"/>
        <v>4.129975013993325E-4</v>
      </c>
      <c r="BB161" s="35">
        <f t="shared" si="127"/>
        <v>95.547163403287982</v>
      </c>
      <c r="BC161" s="35">
        <f t="shared" si="128"/>
        <v>15.551342883973533</v>
      </c>
      <c r="BD161" s="37">
        <f t="shared" si="129"/>
        <v>19.316594770484283</v>
      </c>
    </row>
    <row r="162" spans="1:56" x14ac:dyDescent="0.25">
      <c r="A162" s="40">
        <v>8</v>
      </c>
      <c r="B162" s="41">
        <v>20</v>
      </c>
      <c r="C162" s="35">
        <v>9.8871536909254991E-13</v>
      </c>
      <c r="D162" s="35">
        <v>2.145304990999046E-5</v>
      </c>
      <c r="E162" s="35">
        <v>14.639703352649175</v>
      </c>
      <c r="F162" s="35">
        <v>2.4438312511922082</v>
      </c>
      <c r="G162" s="37">
        <v>2.9649622108224141</v>
      </c>
      <c r="I162">
        <f t="shared" si="130"/>
        <v>20</v>
      </c>
      <c r="J162">
        <f t="shared" si="131"/>
        <v>8</v>
      </c>
      <c r="AP162" s="40">
        <v>20</v>
      </c>
      <c r="AQ162" s="41">
        <v>8</v>
      </c>
      <c r="AR162" s="38">
        <f t="shared" si="132"/>
        <v>6.7887641482543813E-12</v>
      </c>
      <c r="AS162" s="38">
        <f t="shared" si="133"/>
        <v>1.4730194417158124E-4</v>
      </c>
      <c r="AT162" s="38">
        <f t="shared" si="134"/>
        <v>105.67358385541131</v>
      </c>
      <c r="AU162" s="38">
        <f t="shared" si="135"/>
        <v>16.779949519449946</v>
      </c>
      <c r="AV162" s="39">
        <f t="shared" si="136"/>
        <v>20.473392165567301</v>
      </c>
      <c r="AZ162" s="36">
        <f t="shared" si="125"/>
        <v>7.7774795173469309E-12</v>
      </c>
      <c r="BA162" s="35">
        <f t="shared" si="126"/>
        <v>1.6875499408157169E-4</v>
      </c>
      <c r="BB162" s="35">
        <f t="shared" si="127"/>
        <v>120.31328720806049</v>
      </c>
      <c r="BC162" s="35">
        <f t="shared" si="128"/>
        <v>19.223780770642154</v>
      </c>
      <c r="BD162" s="37">
        <f t="shared" si="129"/>
        <v>23.438354376389714</v>
      </c>
    </row>
    <row r="163" spans="1:56" x14ac:dyDescent="0.25">
      <c r="A163" s="40">
        <v>9</v>
      </c>
      <c r="B163" s="41">
        <v>1</v>
      </c>
      <c r="C163" s="35">
        <v>4.2132670802452949E-7</v>
      </c>
      <c r="D163" s="35">
        <v>2.0953281518653503E-2</v>
      </c>
      <c r="E163" s="35">
        <v>72.309083925331947</v>
      </c>
      <c r="F163" s="35">
        <v>11.695602689432651</v>
      </c>
      <c r="G163" s="37">
        <v>16.822836692701568</v>
      </c>
      <c r="I163">
        <f t="shared" si="130"/>
        <v>1</v>
      </c>
      <c r="J163">
        <f t="shared" si="131"/>
        <v>9</v>
      </c>
      <c r="AP163" s="40">
        <v>1</v>
      </c>
      <c r="AQ163" s="41">
        <v>9</v>
      </c>
      <c r="AR163" s="38">
        <f t="shared" si="132"/>
        <v>8.2812052602817082E-7</v>
      </c>
      <c r="AS163" s="38">
        <f t="shared" si="133"/>
        <v>4.118381812204859E-2</v>
      </c>
      <c r="AT163" s="38">
        <f t="shared" si="134"/>
        <v>149.4108522174123</v>
      </c>
      <c r="AU163" s="38">
        <f t="shared" si="135"/>
        <v>22.987787070990947</v>
      </c>
      <c r="AV163" s="39">
        <f t="shared" si="136"/>
        <v>33.397531948711119</v>
      </c>
      <c r="AZ163" s="36">
        <f t="shared" si="125"/>
        <v>1.2494472340527004E-6</v>
      </c>
      <c r="BA163" s="35">
        <f t="shared" si="126"/>
        <v>6.213709964070209E-2</v>
      </c>
      <c r="BB163" s="35">
        <f t="shared" si="127"/>
        <v>221.71993614274425</v>
      </c>
      <c r="BC163" s="35">
        <f t="shared" si="128"/>
        <v>34.683389760423594</v>
      </c>
      <c r="BD163" s="37">
        <f t="shared" si="129"/>
        <v>50.220368641412691</v>
      </c>
    </row>
    <row r="164" spans="1:56" x14ac:dyDescent="0.25">
      <c r="A164" s="40">
        <v>9</v>
      </c>
      <c r="B164" s="41">
        <v>2</v>
      </c>
      <c r="C164" s="35">
        <v>9.2622032199056399E-7</v>
      </c>
      <c r="D164" s="35">
        <v>2.3939955931939799E-2</v>
      </c>
      <c r="E164" s="35">
        <v>47.212024494107013</v>
      </c>
      <c r="F164" s="35">
        <v>7.536989154919552</v>
      </c>
      <c r="G164" s="37">
        <v>11.399190573299817</v>
      </c>
      <c r="I164">
        <f t="shared" si="130"/>
        <v>2</v>
      </c>
      <c r="J164">
        <f t="shared" si="131"/>
        <v>9</v>
      </c>
      <c r="AP164" s="40">
        <v>2</v>
      </c>
      <c r="AQ164" s="41">
        <v>9</v>
      </c>
      <c r="AR164" s="38">
        <f t="shared" si="132"/>
        <v>1.5011339325078896E-6</v>
      </c>
      <c r="AS164" s="38">
        <f t="shared" si="133"/>
        <v>3.8799710326960946E-2</v>
      </c>
      <c r="AT164" s="38">
        <f t="shared" si="134"/>
        <v>82.889843356171923</v>
      </c>
      <c r="AU164" s="38">
        <f t="shared" si="135"/>
        <v>12.215268765727822</v>
      </c>
      <c r="AV164" s="39">
        <f t="shared" si="136"/>
        <v>18.226731219803888</v>
      </c>
      <c r="AZ164" s="36">
        <f t="shared" si="125"/>
        <v>2.4273542544984536E-6</v>
      </c>
      <c r="BA164" s="35">
        <f t="shared" si="126"/>
        <v>6.2739666258900748E-2</v>
      </c>
      <c r="BB164" s="35">
        <f t="shared" si="127"/>
        <v>130.10186785027895</v>
      </c>
      <c r="BC164" s="35">
        <f t="shared" si="128"/>
        <v>19.752257920647374</v>
      </c>
      <c r="BD164" s="37">
        <f t="shared" si="129"/>
        <v>29.625921793103707</v>
      </c>
    </row>
    <row r="165" spans="1:56" x14ac:dyDescent="0.25">
      <c r="A165" s="40">
        <v>9</v>
      </c>
      <c r="B165" s="41">
        <v>3</v>
      </c>
      <c r="C165" s="35">
        <v>1.8781649875131318E-5</v>
      </c>
      <c r="D165" s="35">
        <v>0.13808545207341766</v>
      </c>
      <c r="E165" s="35">
        <v>92.950472547238434</v>
      </c>
      <c r="F165" s="35">
        <v>14.47028122251414</v>
      </c>
      <c r="G165" s="37">
        <v>21.310984396065997</v>
      </c>
      <c r="I165">
        <f t="shared" si="130"/>
        <v>3</v>
      </c>
      <c r="J165">
        <f t="shared" si="131"/>
        <v>9</v>
      </c>
      <c r="AP165" s="40">
        <v>3</v>
      </c>
      <c r="AQ165" s="41">
        <v>9</v>
      </c>
      <c r="AR165" s="38">
        <f t="shared" si="132"/>
        <v>2.3209372045065946E-5</v>
      </c>
      <c r="AS165" s="38">
        <f t="shared" si="133"/>
        <v>0.1706387166457955</v>
      </c>
      <c r="AT165" s="38">
        <f t="shared" si="134"/>
        <v>138.89838740015978</v>
      </c>
      <c r="AU165" s="38">
        <f t="shared" si="135"/>
        <v>17.881610120671798</v>
      </c>
      <c r="AV165" s="39">
        <f t="shared" si="136"/>
        <v>26.292041119549946</v>
      </c>
      <c r="AZ165" s="36">
        <f t="shared" si="125"/>
        <v>4.1991021920197264E-5</v>
      </c>
      <c r="BA165" s="35">
        <f t="shared" si="126"/>
        <v>0.30872416871921315</v>
      </c>
      <c r="BB165" s="35">
        <f t="shared" si="127"/>
        <v>231.84885994739821</v>
      </c>
      <c r="BC165" s="35">
        <f t="shared" si="128"/>
        <v>32.35189134318594</v>
      </c>
      <c r="BD165" s="37">
        <f t="shared" si="129"/>
        <v>47.60302551561594</v>
      </c>
    </row>
    <row r="166" spans="1:56" x14ac:dyDescent="0.25">
      <c r="A166" s="40">
        <v>9</v>
      </c>
      <c r="B166" s="41">
        <v>4</v>
      </c>
      <c r="C166" s="35">
        <v>2.2915741707288479E-4</v>
      </c>
      <c r="D166" s="35">
        <v>0.36521321742083707</v>
      </c>
      <c r="E166" s="35">
        <v>66.516406612137231</v>
      </c>
      <c r="F166" s="35">
        <v>10.043246373289909</v>
      </c>
      <c r="G166" s="37">
        <v>13.500114394891524</v>
      </c>
      <c r="I166">
        <f t="shared" si="130"/>
        <v>4</v>
      </c>
      <c r="J166">
        <f t="shared" si="131"/>
        <v>9</v>
      </c>
      <c r="AP166" s="40">
        <v>4</v>
      </c>
      <c r="AQ166" s="41">
        <v>9</v>
      </c>
      <c r="AR166" s="38">
        <f t="shared" si="132"/>
        <v>3.2187039829458284E-4</v>
      </c>
      <c r="AS166" s="38">
        <f t="shared" si="133"/>
        <v>0.51297193542857511</v>
      </c>
      <c r="AT166" s="38">
        <f t="shared" si="134"/>
        <v>94.366716333335802</v>
      </c>
      <c r="AU166" s="38">
        <f t="shared" si="135"/>
        <v>14.10656373960304</v>
      </c>
      <c r="AV166" s="39">
        <f t="shared" si="136"/>
        <v>18.670346643609953</v>
      </c>
      <c r="AZ166" s="36">
        <f t="shared" si="125"/>
        <v>5.510278153674676E-4</v>
      </c>
      <c r="BA166" s="35">
        <f t="shared" si="126"/>
        <v>0.87818515284941223</v>
      </c>
      <c r="BB166" s="35">
        <f t="shared" si="127"/>
        <v>160.88312294547302</v>
      </c>
      <c r="BC166" s="35">
        <f t="shared" si="128"/>
        <v>24.149810112892951</v>
      </c>
      <c r="BD166" s="37">
        <f t="shared" si="129"/>
        <v>32.170461038501479</v>
      </c>
    </row>
    <row r="167" spans="1:56" x14ac:dyDescent="0.25">
      <c r="A167" s="40">
        <v>9</v>
      </c>
      <c r="B167" s="41">
        <v>5</v>
      </c>
      <c r="C167" s="35">
        <v>8.0032007157309435E-3</v>
      </c>
      <c r="D167" s="35">
        <v>2.9758200566539545</v>
      </c>
      <c r="E167" s="35">
        <v>156.15987126806206</v>
      </c>
      <c r="F167" s="35">
        <v>22.901998781671182</v>
      </c>
      <c r="G167" s="37">
        <v>28.088424125777657</v>
      </c>
      <c r="I167">
        <f t="shared" si="130"/>
        <v>5</v>
      </c>
      <c r="J167">
        <f t="shared" si="131"/>
        <v>9</v>
      </c>
      <c r="AP167" s="40">
        <v>5</v>
      </c>
      <c r="AQ167" s="41">
        <v>9</v>
      </c>
      <c r="AR167" s="38">
        <f t="shared" si="132"/>
        <v>8.5549656270961574E-3</v>
      </c>
      <c r="AS167" s="38">
        <f t="shared" si="133"/>
        <v>3.1809821097024433</v>
      </c>
      <c r="AT167" s="38">
        <f t="shared" si="134"/>
        <v>179.02950714421482</v>
      </c>
      <c r="AU167" s="38">
        <f t="shared" si="135"/>
        <v>24.48093198311107</v>
      </c>
      <c r="AV167" s="39">
        <f t="shared" si="136"/>
        <v>30.58490179363389</v>
      </c>
      <c r="AZ167" s="36">
        <f t="shared" si="125"/>
        <v>1.6558166342827099E-2</v>
      </c>
      <c r="BA167" s="35">
        <f t="shared" si="126"/>
        <v>6.1568021663563979</v>
      </c>
      <c r="BB167" s="35">
        <f t="shared" si="127"/>
        <v>335.18937841227688</v>
      </c>
      <c r="BC167" s="35">
        <f t="shared" si="128"/>
        <v>47.382930764782252</v>
      </c>
      <c r="BD167" s="37">
        <f t="shared" si="129"/>
        <v>58.673325919411546</v>
      </c>
    </row>
    <row r="168" spans="1:56" x14ac:dyDescent="0.25">
      <c r="A168" s="40">
        <v>9</v>
      </c>
      <c r="B168" s="41">
        <v>6</v>
      </c>
      <c r="C168" s="35">
        <v>5.3450072275278288E-2</v>
      </c>
      <c r="D168" s="35">
        <v>6.1633134860998533</v>
      </c>
      <c r="E168" s="35">
        <v>118.85821441832877</v>
      </c>
      <c r="F168" s="35">
        <v>17.027998633331208</v>
      </c>
      <c r="G168" s="37">
        <v>19.98587060135371</v>
      </c>
      <c r="I168">
        <f t="shared" si="130"/>
        <v>6</v>
      </c>
      <c r="J168">
        <f t="shared" si="131"/>
        <v>9</v>
      </c>
      <c r="AP168" s="40">
        <v>6</v>
      </c>
      <c r="AQ168" s="41">
        <v>9</v>
      </c>
      <c r="AR168" s="38">
        <f t="shared" si="132"/>
        <v>5.5880985628514492E-2</v>
      </c>
      <c r="AS168" s="38">
        <f t="shared" si="133"/>
        <v>6.4436214523150932</v>
      </c>
      <c r="AT168" s="38">
        <f t="shared" si="134"/>
        <v>124.26389505208472</v>
      </c>
      <c r="AU168" s="38">
        <f t="shared" si="135"/>
        <v>17.802433306561724</v>
      </c>
      <c r="AV168" s="39">
        <f t="shared" si="136"/>
        <v>20.548821159579486</v>
      </c>
      <c r="AZ168" s="36">
        <f t="shared" si="125"/>
        <v>0.10933105790379277</v>
      </c>
      <c r="BA168" s="35">
        <f t="shared" si="126"/>
        <v>12.606934938414947</v>
      </c>
      <c r="BB168" s="35">
        <f t="shared" si="127"/>
        <v>243.12210947041348</v>
      </c>
      <c r="BC168" s="35">
        <f t="shared" si="128"/>
        <v>34.830431939892932</v>
      </c>
      <c r="BD168" s="37">
        <f t="shared" si="129"/>
        <v>40.5346917609332</v>
      </c>
    </row>
    <row r="169" spans="1:56" x14ac:dyDescent="0.25">
      <c r="A169" s="40">
        <v>9</v>
      </c>
      <c r="B169" s="41">
        <v>7</v>
      </c>
      <c r="C169" s="35">
        <v>0.41498556281932586</v>
      </c>
      <c r="D169" s="35">
        <v>15.07879292944679</v>
      </c>
      <c r="E169" s="35">
        <v>108.33563744394165</v>
      </c>
      <c r="F169" s="35">
        <v>15.166141394010443</v>
      </c>
      <c r="G169" s="37">
        <v>16.783015607734161</v>
      </c>
      <c r="I169">
        <f t="shared" si="130"/>
        <v>7</v>
      </c>
      <c r="J169">
        <f t="shared" si="131"/>
        <v>9</v>
      </c>
      <c r="AP169" s="40">
        <v>7</v>
      </c>
      <c r="AQ169" s="41">
        <v>9</v>
      </c>
      <c r="AR169" s="38">
        <f t="shared" si="132"/>
        <v>0.57076585434372029</v>
      </c>
      <c r="AS169" s="38">
        <f t="shared" si="133"/>
        <v>20.739179624412088</v>
      </c>
      <c r="AT169" s="38">
        <f t="shared" si="134"/>
        <v>150.50096468303622</v>
      </c>
      <c r="AU169" s="38">
        <f t="shared" si="135"/>
        <v>20.859317589365801</v>
      </c>
      <c r="AV169" s="39">
        <f t="shared" si="136"/>
        <v>22.828663846331722</v>
      </c>
      <c r="AZ169" s="36">
        <f t="shared" si="125"/>
        <v>0.98575141716304615</v>
      </c>
      <c r="BA169" s="35">
        <f t="shared" si="126"/>
        <v>35.81797255385888</v>
      </c>
      <c r="BB169" s="35">
        <f t="shared" si="127"/>
        <v>258.83660212697788</v>
      </c>
      <c r="BC169" s="35">
        <f t="shared" si="128"/>
        <v>36.025458983376247</v>
      </c>
      <c r="BD169" s="37">
        <f t="shared" si="129"/>
        <v>39.611679454065879</v>
      </c>
    </row>
    <row r="170" spans="1:56" x14ac:dyDescent="0.25">
      <c r="A170" s="40">
        <v>9</v>
      </c>
      <c r="B170" s="41">
        <v>8</v>
      </c>
      <c r="C170" s="35">
        <v>7.5636290800424062</v>
      </c>
      <c r="D170" s="35">
        <v>66.132056326336851</v>
      </c>
      <c r="E170" s="35">
        <v>140.56251412576518</v>
      </c>
      <c r="F170" s="35">
        <v>19.12494691125351</v>
      </c>
      <c r="G170" s="37">
        <v>19.493705645656185</v>
      </c>
      <c r="I170">
        <f t="shared" si="130"/>
        <v>8</v>
      </c>
      <c r="J170">
        <f t="shared" si="131"/>
        <v>9</v>
      </c>
      <c r="AP170" s="40">
        <v>8</v>
      </c>
      <c r="AQ170" s="41">
        <v>9</v>
      </c>
      <c r="AR170" s="38">
        <f t="shared" si="132"/>
        <v>1.0072686487345957</v>
      </c>
      <c r="AS170" s="38">
        <f t="shared" si="133"/>
        <v>8.8069822447581014</v>
      </c>
      <c r="AT170" s="38">
        <f t="shared" si="134"/>
        <v>20.48194113338355</v>
      </c>
      <c r="AU170" s="38">
        <f t="shared" si="135"/>
        <v>2.5469201660416694</v>
      </c>
      <c r="AV170" s="39">
        <f t="shared" si="136"/>
        <v>2.6245284759973115</v>
      </c>
      <c r="AZ170" s="36">
        <f t="shared" si="125"/>
        <v>8.5708977287770018</v>
      </c>
      <c r="BA170" s="35">
        <f t="shared" si="126"/>
        <v>74.939038571094954</v>
      </c>
      <c r="BB170" s="35">
        <f t="shared" si="127"/>
        <v>161.04445525914872</v>
      </c>
      <c r="BC170" s="35">
        <f t="shared" si="128"/>
        <v>21.671867077295179</v>
      </c>
      <c r="BD170" s="37">
        <f t="shared" si="129"/>
        <v>22.118234121653497</v>
      </c>
    </row>
    <row r="171" spans="1:56" x14ac:dyDescent="0.25">
      <c r="A171" s="40">
        <v>9</v>
      </c>
      <c r="B171" s="41">
        <v>9</v>
      </c>
      <c r="C171" s="35">
        <v>72.171111830359891</v>
      </c>
      <c r="D171" s="35">
        <v>147.80339643940144</v>
      </c>
      <c r="E171" s="35">
        <v>90.820404431986844</v>
      </c>
      <c r="F171" s="35">
        <v>12.003473490103252</v>
      </c>
      <c r="G171" s="37">
        <v>11.246670814772662</v>
      </c>
      <c r="I171">
        <f t="shared" si="130"/>
        <v>9</v>
      </c>
      <c r="J171">
        <f t="shared" si="131"/>
        <v>9</v>
      </c>
      <c r="AP171" s="40">
        <v>9</v>
      </c>
      <c r="AQ171" s="41">
        <v>9</v>
      </c>
      <c r="AR171" s="38">
        <f t="shared" si="132"/>
        <v>72.171111830359891</v>
      </c>
      <c r="AS171" s="38">
        <f t="shared" si="133"/>
        <v>147.80339643940144</v>
      </c>
      <c r="AT171" s="38">
        <f t="shared" si="134"/>
        <v>90.820404431986844</v>
      </c>
      <c r="AU171" s="38">
        <f t="shared" si="135"/>
        <v>12.003473490103252</v>
      </c>
      <c r="AV171" s="39">
        <f t="shared" si="136"/>
        <v>11.246670814772662</v>
      </c>
      <c r="AZ171" s="36">
        <f t="shared" si="125"/>
        <v>144.34222366071978</v>
      </c>
      <c r="BA171" s="35">
        <f t="shared" si="126"/>
        <v>295.60679287880288</v>
      </c>
      <c r="BB171" s="35">
        <f t="shared" si="127"/>
        <v>181.64080886397369</v>
      </c>
      <c r="BC171" s="35">
        <f t="shared" si="128"/>
        <v>24.006946980206504</v>
      </c>
      <c r="BD171" s="37">
        <f t="shared" si="129"/>
        <v>22.493341629545323</v>
      </c>
    </row>
    <row r="172" spans="1:56" x14ac:dyDescent="0.25">
      <c r="A172" s="40">
        <v>9</v>
      </c>
      <c r="B172" s="41">
        <v>10</v>
      </c>
      <c r="C172" s="35">
        <v>10.12679034227312</v>
      </c>
      <c r="D172" s="35">
        <v>88.037842109251287</v>
      </c>
      <c r="E172" s="35">
        <v>186.20993933815237</v>
      </c>
      <c r="F172" s="35">
        <v>25.332840911926734</v>
      </c>
      <c r="G172" s="37">
        <v>26.271400308572467</v>
      </c>
      <c r="I172">
        <f t="shared" si="130"/>
        <v>10</v>
      </c>
      <c r="J172">
        <f t="shared" si="131"/>
        <v>9</v>
      </c>
      <c r="AP172" s="40">
        <v>10</v>
      </c>
      <c r="AQ172" s="41">
        <v>9</v>
      </c>
      <c r="AR172" s="38">
        <f t="shared" si="132"/>
        <v>11.218517707356392</v>
      </c>
      <c r="AS172" s="38">
        <f t="shared" si="133"/>
        <v>97.528837592028893</v>
      </c>
      <c r="AT172" s="38">
        <f t="shared" si="134"/>
        <v>219.04038117729652</v>
      </c>
      <c r="AU172" s="38">
        <f t="shared" si="135"/>
        <v>28.063869670703575</v>
      </c>
      <c r="AV172" s="39">
        <f t="shared" si="136"/>
        <v>28.776573451974574</v>
      </c>
      <c r="AZ172" s="36">
        <f t="shared" si="125"/>
        <v>21.345308049629512</v>
      </c>
      <c r="BA172" s="35">
        <f t="shared" si="126"/>
        <v>185.56667970128018</v>
      </c>
      <c r="BB172" s="35">
        <f t="shared" si="127"/>
        <v>405.25032051544889</v>
      </c>
      <c r="BC172" s="35">
        <f t="shared" si="128"/>
        <v>53.396710582630305</v>
      </c>
      <c r="BD172" s="37">
        <f t="shared" si="129"/>
        <v>55.047973760547038</v>
      </c>
    </row>
    <row r="173" spans="1:56" x14ac:dyDescent="0.25">
      <c r="A173" s="40">
        <v>9</v>
      </c>
      <c r="B173" s="41">
        <v>11</v>
      </c>
      <c r="C173" s="35">
        <v>0.66981381482961144</v>
      </c>
      <c r="D173" s="35">
        <v>21.730701447347524</v>
      </c>
      <c r="E173" s="35">
        <v>141.71002945500322</v>
      </c>
      <c r="F173" s="35">
        <v>19.793384762355963</v>
      </c>
      <c r="G173" s="37">
        <v>22.044816540617035</v>
      </c>
      <c r="I173">
        <f t="shared" si="130"/>
        <v>11</v>
      </c>
      <c r="J173">
        <f t="shared" si="131"/>
        <v>9</v>
      </c>
      <c r="AP173" s="40">
        <v>11</v>
      </c>
      <c r="AQ173" s="41">
        <v>9</v>
      </c>
      <c r="AR173" s="38">
        <f t="shared" si="132"/>
        <v>0.64081109887826404</v>
      </c>
      <c r="AS173" s="38">
        <f t="shared" si="133"/>
        <v>20.789769284487797</v>
      </c>
      <c r="AT173" s="38">
        <f t="shared" si="134"/>
        <v>138.31280931933671</v>
      </c>
      <c r="AU173" s="38">
        <f t="shared" si="135"/>
        <v>18.936337769193592</v>
      </c>
      <c r="AV173" s="39">
        <f t="shared" si="136"/>
        <v>20.543461412014569</v>
      </c>
      <c r="AZ173" s="36">
        <f t="shared" si="125"/>
        <v>1.3106249137078754</v>
      </c>
      <c r="BA173" s="35">
        <f t="shared" si="126"/>
        <v>42.520470731835317</v>
      </c>
      <c r="BB173" s="35">
        <f t="shared" si="127"/>
        <v>280.0228387743399</v>
      </c>
      <c r="BC173" s="35">
        <f t="shared" si="128"/>
        <v>38.729722531549555</v>
      </c>
      <c r="BD173" s="37">
        <f t="shared" si="129"/>
        <v>42.5882779526316</v>
      </c>
    </row>
    <row r="174" spans="1:56" x14ac:dyDescent="0.25">
      <c r="A174" s="40">
        <v>9</v>
      </c>
      <c r="B174" s="41">
        <v>12</v>
      </c>
      <c r="C174" s="35">
        <v>5.5857562772249736E-2</v>
      </c>
      <c r="D174" s="35">
        <v>9.5319909572101125</v>
      </c>
      <c r="E174" s="35">
        <v>257.01002884194907</v>
      </c>
      <c r="F174" s="35">
        <v>37.109849145836712</v>
      </c>
      <c r="G174" s="37">
        <v>42.925063947506175</v>
      </c>
      <c r="I174">
        <f t="shared" si="130"/>
        <v>12</v>
      </c>
      <c r="J174">
        <f t="shared" si="131"/>
        <v>9</v>
      </c>
      <c r="AP174" s="40">
        <v>12</v>
      </c>
      <c r="AQ174" s="41">
        <v>9</v>
      </c>
      <c r="AR174" s="38">
        <f t="shared" si="132"/>
        <v>4.5137620345333751E-2</v>
      </c>
      <c r="AS174" s="38">
        <f t="shared" si="133"/>
        <v>7.7026523823816939</v>
      </c>
      <c r="AT174" s="38">
        <f t="shared" si="134"/>
        <v>207.68577308164453</v>
      </c>
      <c r="AU174" s="38">
        <f t="shared" si="135"/>
        <v>29.987887023412295</v>
      </c>
      <c r="AV174" s="39">
        <f t="shared" si="136"/>
        <v>35.633378265983879</v>
      </c>
      <c r="AZ174" s="36">
        <f t="shared" si="125"/>
        <v>0.10099518311758349</v>
      </c>
      <c r="BA174" s="35">
        <f t="shared" si="126"/>
        <v>17.234643339591805</v>
      </c>
      <c r="BB174" s="35">
        <f t="shared" si="127"/>
        <v>464.69580192359359</v>
      </c>
      <c r="BC174" s="35">
        <f t="shared" si="128"/>
        <v>67.097736169249004</v>
      </c>
      <c r="BD174" s="37">
        <f t="shared" si="129"/>
        <v>78.558442213490054</v>
      </c>
    </row>
    <row r="175" spans="1:56" x14ac:dyDescent="0.25">
      <c r="A175" s="40">
        <v>9</v>
      </c>
      <c r="B175" s="41">
        <v>13</v>
      </c>
      <c r="C175" s="35">
        <v>2.6271828600746292E-3</v>
      </c>
      <c r="D175" s="35">
        <v>1.0447062498817963</v>
      </c>
      <c r="E175" s="35">
        <v>58.061675797058477</v>
      </c>
      <c r="F175" s="35">
        <v>8.526616495721461</v>
      </c>
      <c r="G175" s="37">
        <v>10.511744559281535</v>
      </c>
      <c r="I175">
        <f t="shared" si="130"/>
        <v>13</v>
      </c>
      <c r="J175">
        <f t="shared" si="131"/>
        <v>9</v>
      </c>
      <c r="AP175" s="40">
        <v>13</v>
      </c>
      <c r="AQ175" s="41">
        <v>9</v>
      </c>
      <c r="AR175" s="38">
        <f t="shared" si="132"/>
        <v>2.8054908225955766E-3</v>
      </c>
      <c r="AS175" s="38">
        <f t="shared" si="133"/>
        <v>1.1156108852919224</v>
      </c>
      <c r="AT175" s="38">
        <f t="shared" si="134"/>
        <v>62.002345199732346</v>
      </c>
      <c r="AU175" s="38">
        <f t="shared" si="135"/>
        <v>9.1053214034211116</v>
      </c>
      <c r="AV175" s="39">
        <f t="shared" si="136"/>
        <v>11.419597213548272</v>
      </c>
      <c r="AZ175" s="36">
        <f t="shared" si="125"/>
        <v>5.4326736826702058E-3</v>
      </c>
      <c r="BA175" s="35">
        <f t="shared" si="126"/>
        <v>2.1603171351737185</v>
      </c>
      <c r="BB175" s="35">
        <f t="shared" si="127"/>
        <v>120.06402099679082</v>
      </c>
      <c r="BC175" s="35">
        <f t="shared" si="128"/>
        <v>17.631937899142571</v>
      </c>
      <c r="BD175" s="37">
        <f t="shared" si="129"/>
        <v>21.931341772829807</v>
      </c>
    </row>
    <row r="176" spans="1:56" x14ac:dyDescent="0.25">
      <c r="A176" s="40">
        <v>9</v>
      </c>
      <c r="B176" s="41">
        <v>14</v>
      </c>
      <c r="C176" s="35">
        <v>4.2376950816952485E-4</v>
      </c>
      <c r="D176" s="35">
        <v>0.81273146240850436</v>
      </c>
      <c r="E176" s="35">
        <v>173.41053143103264</v>
      </c>
      <c r="F176" s="35">
        <v>26.280214298602107</v>
      </c>
      <c r="G176" s="37">
        <v>35.37920710843791</v>
      </c>
      <c r="I176">
        <f t="shared" si="130"/>
        <v>14</v>
      </c>
      <c r="J176">
        <f t="shared" si="131"/>
        <v>9</v>
      </c>
      <c r="AP176" s="40">
        <v>14</v>
      </c>
      <c r="AQ176" s="41">
        <v>9</v>
      </c>
      <c r="AR176" s="38">
        <f t="shared" si="132"/>
        <v>3.3755768083293771E-4</v>
      </c>
      <c r="AS176" s="38">
        <f t="shared" si="133"/>
        <v>0.64738906953359188</v>
      </c>
      <c r="AT176" s="38">
        <f t="shared" si="134"/>
        <v>148.14751564121261</v>
      </c>
      <c r="AU176" s="38">
        <f t="shared" si="135"/>
        <v>20.933757666396193</v>
      </c>
      <c r="AV176" s="39">
        <f t="shared" si="136"/>
        <v>28.81616351125615</v>
      </c>
      <c r="AZ176" s="36">
        <f t="shared" si="125"/>
        <v>7.6132718900246256E-4</v>
      </c>
      <c r="BA176" s="35">
        <f t="shared" si="126"/>
        <v>1.4601205319420962</v>
      </c>
      <c r="BB176" s="35">
        <f t="shared" si="127"/>
        <v>321.55804707224524</v>
      </c>
      <c r="BC176" s="35">
        <f t="shared" si="128"/>
        <v>47.213971964998301</v>
      </c>
      <c r="BD176" s="37">
        <f t="shared" si="129"/>
        <v>64.19537061969406</v>
      </c>
    </row>
    <row r="177" spans="1:56" x14ac:dyDescent="0.25">
      <c r="A177" s="40">
        <v>9</v>
      </c>
      <c r="B177" s="41">
        <v>15</v>
      </c>
      <c r="C177" s="35">
        <v>9.5827505869367082E-5</v>
      </c>
      <c r="D177" s="35">
        <v>0.39274318020833759</v>
      </c>
      <c r="E177" s="35">
        <v>160.40466305522972</v>
      </c>
      <c r="F177" s="35">
        <v>24.681209841322822</v>
      </c>
      <c r="G177" s="37">
        <v>34.827537602457554</v>
      </c>
      <c r="I177">
        <f t="shared" si="130"/>
        <v>15</v>
      </c>
      <c r="J177">
        <f t="shared" si="131"/>
        <v>9</v>
      </c>
      <c r="AP177" s="40">
        <v>15</v>
      </c>
      <c r="AQ177" s="41">
        <v>9</v>
      </c>
      <c r="AR177" s="38">
        <f t="shared" si="132"/>
        <v>8.0269714721523786E-5</v>
      </c>
      <c r="AS177" s="38">
        <f t="shared" si="133"/>
        <v>0.32898052337001188</v>
      </c>
      <c r="AT177" s="38">
        <f t="shared" si="134"/>
        <v>151.4934520429355</v>
      </c>
      <c r="AU177" s="38">
        <f t="shared" si="135"/>
        <v>20.674165052837488</v>
      </c>
      <c r="AV177" s="39">
        <f t="shared" si="136"/>
        <v>29.598626830769145</v>
      </c>
      <c r="AZ177" s="36">
        <f t="shared" si="125"/>
        <v>1.7609722059089088E-4</v>
      </c>
      <c r="BA177" s="35">
        <f t="shared" si="126"/>
        <v>0.72172370357834947</v>
      </c>
      <c r="BB177" s="35">
        <f t="shared" si="127"/>
        <v>311.89811509816525</v>
      </c>
      <c r="BC177" s="35">
        <f t="shared" si="128"/>
        <v>45.355374894160306</v>
      </c>
      <c r="BD177" s="37">
        <f t="shared" si="129"/>
        <v>64.426164433226702</v>
      </c>
    </row>
    <row r="178" spans="1:56" x14ac:dyDescent="0.25">
      <c r="A178" s="40">
        <v>9</v>
      </c>
      <c r="B178" s="41">
        <v>16</v>
      </c>
      <c r="C178" s="35">
        <v>1.0713208917472233E-6</v>
      </c>
      <c r="D178" s="35">
        <v>2.9753399878738651E-2</v>
      </c>
      <c r="E178" s="35">
        <v>62.39484388863913</v>
      </c>
      <c r="F178" s="35">
        <v>9.9751199953289937</v>
      </c>
      <c r="G178" s="37">
        <v>15.029133237043277</v>
      </c>
      <c r="I178">
        <f t="shared" si="130"/>
        <v>16</v>
      </c>
      <c r="J178">
        <f t="shared" si="131"/>
        <v>9</v>
      </c>
      <c r="AP178" s="40">
        <v>16</v>
      </c>
      <c r="AQ178" s="41">
        <v>9</v>
      </c>
      <c r="AR178" s="38">
        <f t="shared" si="132"/>
        <v>1.4246495567107992E-6</v>
      </c>
      <c r="AS178" s="38">
        <f t="shared" si="133"/>
        <v>3.9566266535466382E-2</v>
      </c>
      <c r="AT178" s="38">
        <f t="shared" si="134"/>
        <v>82.973073120992538</v>
      </c>
      <c r="AU178" s="38">
        <f t="shared" si="135"/>
        <v>13.264980071755719</v>
      </c>
      <c r="AV178" s="39">
        <f t="shared" si="136"/>
        <v>19.83451599955805</v>
      </c>
      <c r="AZ178" s="36">
        <f t="shared" si="125"/>
        <v>2.4959704484580228E-6</v>
      </c>
      <c r="BA178" s="35">
        <f t="shared" si="126"/>
        <v>6.9319666414205033E-2</v>
      </c>
      <c r="BB178" s="35">
        <f t="shared" si="127"/>
        <v>145.36791700963167</v>
      </c>
      <c r="BC178" s="35">
        <f t="shared" si="128"/>
        <v>23.240100067084711</v>
      </c>
      <c r="BD178" s="37">
        <f t="shared" si="129"/>
        <v>34.863649236601326</v>
      </c>
    </row>
    <row r="179" spans="1:56" x14ac:dyDescent="0.25">
      <c r="A179" s="40">
        <v>9</v>
      </c>
      <c r="B179" s="41">
        <v>17</v>
      </c>
      <c r="C179" s="35">
        <v>3.4281295050201729E-8</v>
      </c>
      <c r="D179" s="35">
        <v>4.2856942266920042E-3</v>
      </c>
      <c r="E179" s="35">
        <v>32.527067919842089</v>
      </c>
      <c r="F179" s="35">
        <v>5.3589694535506096</v>
      </c>
      <c r="G179" s="37">
        <v>7.5558114388894362</v>
      </c>
      <c r="I179">
        <f t="shared" si="130"/>
        <v>17</v>
      </c>
      <c r="J179">
        <f t="shared" si="131"/>
        <v>9</v>
      </c>
      <c r="AP179" s="40">
        <v>17</v>
      </c>
      <c r="AQ179" s="41">
        <v>9</v>
      </c>
      <c r="AR179" s="38">
        <f t="shared" si="132"/>
        <v>3.8869151500492876E-8</v>
      </c>
      <c r="AS179" s="38">
        <f t="shared" si="133"/>
        <v>4.859247526621634E-3</v>
      </c>
      <c r="AT179" s="38">
        <f t="shared" si="134"/>
        <v>33.705925259511197</v>
      </c>
      <c r="AU179" s="38">
        <f t="shared" si="135"/>
        <v>6.0761588869830767</v>
      </c>
      <c r="AV179" s="39">
        <f t="shared" si="136"/>
        <v>8.6144661618773526</v>
      </c>
      <c r="AZ179" s="36">
        <f t="shared" si="125"/>
        <v>7.3150446550694599E-8</v>
      </c>
      <c r="BA179" s="35">
        <f t="shared" si="126"/>
        <v>9.1449417533136373E-3</v>
      </c>
      <c r="BB179" s="35">
        <f t="shared" si="127"/>
        <v>66.232993179353286</v>
      </c>
      <c r="BC179" s="35">
        <f t="shared" si="128"/>
        <v>11.435128340533687</v>
      </c>
      <c r="BD179" s="37">
        <f t="shared" si="129"/>
        <v>16.170277600766788</v>
      </c>
    </row>
    <row r="180" spans="1:56" x14ac:dyDescent="0.25">
      <c r="A180" s="40">
        <v>9</v>
      </c>
      <c r="B180" s="41">
        <v>18</v>
      </c>
      <c r="C180" s="35">
        <v>6.1032235298318088E-8</v>
      </c>
      <c r="D180" s="35">
        <v>7.726140109019162E-3</v>
      </c>
      <c r="E180" s="35">
        <v>59.270276175776296</v>
      </c>
      <c r="F180" s="35">
        <v>9.767470376021441</v>
      </c>
      <c r="G180" s="37">
        <v>13.989225973272859</v>
      </c>
      <c r="I180">
        <f t="shared" si="130"/>
        <v>18</v>
      </c>
      <c r="J180">
        <f t="shared" si="131"/>
        <v>9</v>
      </c>
      <c r="AP180" s="40">
        <v>18</v>
      </c>
      <c r="AQ180" s="41">
        <v>9</v>
      </c>
      <c r="AR180" s="38">
        <f t="shared" si="132"/>
        <v>8.700664547508356E-9</v>
      </c>
      <c r="AS180" s="38">
        <f t="shared" si="133"/>
        <v>1.1014270247034171E-3</v>
      </c>
      <c r="AT180" s="38">
        <f t="shared" si="134"/>
        <v>9.0621388723405403</v>
      </c>
      <c r="AU180" s="38">
        <f t="shared" si="135"/>
        <v>1.3924360267012839</v>
      </c>
      <c r="AV180" s="39">
        <f t="shared" si="136"/>
        <v>1.9870160019862235</v>
      </c>
      <c r="AZ180" s="36">
        <f t="shared" si="125"/>
        <v>6.9732899845826439E-8</v>
      </c>
      <c r="BA180" s="35">
        <f t="shared" si="126"/>
        <v>8.8275671337225796E-3</v>
      </c>
      <c r="BB180" s="35">
        <f t="shared" si="127"/>
        <v>68.332415048116843</v>
      </c>
      <c r="BC180" s="35">
        <f t="shared" si="128"/>
        <v>11.159906402722726</v>
      </c>
      <c r="BD180" s="37">
        <f t="shared" si="129"/>
        <v>15.976241975259082</v>
      </c>
    </row>
    <row r="181" spans="1:56" x14ac:dyDescent="0.25">
      <c r="A181" s="40">
        <v>9</v>
      </c>
      <c r="B181" s="41">
        <v>19</v>
      </c>
      <c r="C181" s="35">
        <v>1.6830667522663798E-9</v>
      </c>
      <c r="D181" s="35">
        <v>1.788179414378291E-3</v>
      </c>
      <c r="E181" s="35">
        <v>84.571780553769941</v>
      </c>
      <c r="F181" s="35">
        <v>14.542824226034032</v>
      </c>
      <c r="G181" s="37">
        <v>19.419557230812426</v>
      </c>
      <c r="I181">
        <f t="shared" si="130"/>
        <v>19</v>
      </c>
      <c r="J181">
        <f t="shared" si="131"/>
        <v>9</v>
      </c>
      <c r="AP181" s="40">
        <v>19</v>
      </c>
      <c r="AQ181" s="41">
        <v>9</v>
      </c>
      <c r="AR181" s="38">
        <f t="shared" si="132"/>
        <v>1.2114822688242761E-9</v>
      </c>
      <c r="AS181" s="38">
        <f t="shared" si="133"/>
        <v>1.2871430387884038E-3</v>
      </c>
      <c r="AT181" s="38">
        <f t="shared" si="134"/>
        <v>66.608200202601239</v>
      </c>
      <c r="AU181" s="38">
        <f t="shared" si="135"/>
        <v>10.468018374638946</v>
      </c>
      <c r="AV181" s="39">
        <f t="shared" si="136"/>
        <v>13.771189108387407</v>
      </c>
      <c r="AZ181" s="36">
        <f t="shared" si="125"/>
        <v>2.8945490210906561E-9</v>
      </c>
      <c r="BA181" s="35">
        <f t="shared" si="126"/>
        <v>3.0753224531666948E-3</v>
      </c>
      <c r="BB181" s="35">
        <f t="shared" si="127"/>
        <v>151.17998075637118</v>
      </c>
      <c r="BC181" s="35">
        <f t="shared" si="128"/>
        <v>25.01084260067298</v>
      </c>
      <c r="BD181" s="37">
        <f t="shared" si="129"/>
        <v>33.190746339199833</v>
      </c>
    </row>
    <row r="182" spans="1:56" x14ac:dyDescent="0.25">
      <c r="A182" s="40">
        <v>9</v>
      </c>
      <c r="B182" s="41">
        <v>20</v>
      </c>
      <c r="C182" s="35">
        <v>4.7077178499858381E-11</v>
      </c>
      <c r="D182" s="35">
        <v>3.2961667965720277E-4</v>
      </c>
      <c r="E182" s="35">
        <v>78.158040385463366</v>
      </c>
      <c r="F182" s="35">
        <v>13.95644225007805</v>
      </c>
      <c r="G182" s="37">
        <v>17.746362015185124</v>
      </c>
      <c r="I182">
        <f t="shared" si="130"/>
        <v>20</v>
      </c>
      <c r="J182">
        <f t="shared" si="131"/>
        <v>9</v>
      </c>
      <c r="AP182" s="40">
        <v>20</v>
      </c>
      <c r="AQ182" s="41">
        <v>9</v>
      </c>
      <c r="AR182" s="38">
        <f t="shared" si="132"/>
        <v>4.2938706730109202E-11</v>
      </c>
      <c r="AS182" s="38">
        <f t="shared" si="133"/>
        <v>3.0064065842849014E-4</v>
      </c>
      <c r="AT182" s="38">
        <f t="shared" si="134"/>
        <v>81.999918948232121</v>
      </c>
      <c r="AU182" s="38">
        <f t="shared" si="135"/>
        <v>12.729556015631001</v>
      </c>
      <c r="AV182" s="39">
        <f t="shared" si="136"/>
        <v>15.768882197257819</v>
      </c>
      <c r="AZ182" s="36">
        <f t="shared" si="125"/>
        <v>9.0015885229967583E-11</v>
      </c>
      <c r="BA182" s="35">
        <f t="shared" si="126"/>
        <v>6.3025733808569286E-4</v>
      </c>
      <c r="BB182" s="35">
        <f t="shared" si="127"/>
        <v>160.15795933369549</v>
      </c>
      <c r="BC182" s="35">
        <f t="shared" si="128"/>
        <v>26.685998265709053</v>
      </c>
      <c r="BD182" s="37">
        <f t="shared" si="129"/>
        <v>33.515244212442944</v>
      </c>
    </row>
    <row r="183" spans="1:56" x14ac:dyDescent="0.25">
      <c r="A183" s="40">
        <v>10</v>
      </c>
      <c r="B183" s="41">
        <v>1</v>
      </c>
      <c r="C183" s="35">
        <v>5.884295069944863E-8</v>
      </c>
      <c r="D183" s="35">
        <v>1.1744470007898416E-2</v>
      </c>
      <c r="E183" s="35">
        <v>141.19829989082174</v>
      </c>
      <c r="F183" s="35">
        <v>22.114221948602495</v>
      </c>
      <c r="G183" s="37">
        <v>30.374624066275828</v>
      </c>
      <c r="I183">
        <f t="shared" si="130"/>
        <v>1</v>
      </c>
      <c r="J183">
        <f t="shared" si="131"/>
        <v>10</v>
      </c>
      <c r="AP183" s="40">
        <v>1</v>
      </c>
      <c r="AQ183" s="41">
        <v>10</v>
      </c>
      <c r="AR183" s="38">
        <f t="shared" si="132"/>
        <v>1.0474166822586512E-7</v>
      </c>
      <c r="AS183" s="38">
        <f t="shared" si="133"/>
        <v>2.0905399311789547E-2</v>
      </c>
      <c r="AT183" s="38">
        <f t="shared" si="134"/>
        <v>248.83505774088795</v>
      </c>
      <c r="AU183" s="38">
        <f t="shared" si="135"/>
        <v>39.36377205562826</v>
      </c>
      <c r="AV183" s="39">
        <f t="shared" si="136"/>
        <v>54.511042183393464</v>
      </c>
      <c r="AZ183" s="36">
        <f t="shared" si="125"/>
        <v>1.6358461892531376E-7</v>
      </c>
      <c r="BA183" s="35">
        <f t="shared" si="126"/>
        <v>3.2649869319687962E-2</v>
      </c>
      <c r="BB183" s="35">
        <f t="shared" si="127"/>
        <v>390.03335763170969</v>
      </c>
      <c r="BC183" s="35">
        <f t="shared" si="128"/>
        <v>61.477994004230752</v>
      </c>
      <c r="BD183" s="37">
        <f t="shared" si="129"/>
        <v>84.885666249669299</v>
      </c>
    </row>
    <row r="184" spans="1:56" x14ac:dyDescent="0.25">
      <c r="A184" s="40">
        <v>10</v>
      </c>
      <c r="B184" s="41">
        <v>2</v>
      </c>
      <c r="C184" s="35">
        <v>1.6055823472596915E-7</v>
      </c>
      <c r="D184" s="35">
        <v>1.4919288378211231E-2</v>
      </c>
      <c r="E184" s="35">
        <v>93.296230599806307</v>
      </c>
      <c r="F184" s="35">
        <v>14.390166696454553</v>
      </c>
      <c r="G184" s="37">
        <v>20.599806801427022</v>
      </c>
      <c r="I184">
        <f t="shared" si="130"/>
        <v>2</v>
      </c>
      <c r="J184">
        <f t="shared" si="131"/>
        <v>10</v>
      </c>
      <c r="AP184" s="40">
        <v>2</v>
      </c>
      <c r="AQ184" s="41">
        <v>10</v>
      </c>
      <c r="AR184" s="38">
        <f t="shared" si="132"/>
        <v>2.3537806724304296E-7</v>
      </c>
      <c r="AS184" s="38">
        <f t="shared" si="133"/>
        <v>2.1871648433968265E-2</v>
      </c>
      <c r="AT184" s="38">
        <f t="shared" si="134"/>
        <v>139.53507654588228</v>
      </c>
      <c r="AU184" s="38">
        <f t="shared" si="135"/>
        <v>21.095957053200166</v>
      </c>
      <c r="AV184" s="39">
        <f t="shared" si="136"/>
        <v>30.44040464737752</v>
      </c>
      <c r="AZ184" s="36">
        <f t="shared" si="125"/>
        <v>3.9593630196901211E-7</v>
      </c>
      <c r="BA184" s="35">
        <f t="shared" si="126"/>
        <v>3.6790936812179494E-2</v>
      </c>
      <c r="BB184" s="35">
        <f t="shared" si="127"/>
        <v>232.83130714568858</v>
      </c>
      <c r="BC184" s="35">
        <f t="shared" si="128"/>
        <v>35.486123749654723</v>
      </c>
      <c r="BD184" s="37">
        <f t="shared" si="129"/>
        <v>51.040211448804541</v>
      </c>
    </row>
    <row r="185" spans="1:56" x14ac:dyDescent="0.25">
      <c r="A185" s="40">
        <v>10</v>
      </c>
      <c r="B185" s="41">
        <v>3</v>
      </c>
      <c r="C185" s="35">
        <v>5.1525132461528405E-6</v>
      </c>
      <c r="D185" s="35">
        <v>0.10752763060323713</v>
      </c>
      <c r="E185" s="35">
        <v>187.52993890211607</v>
      </c>
      <c r="F185" s="35">
        <v>28.073725436990411</v>
      </c>
      <c r="G185" s="37">
        <v>42.163438362407646</v>
      </c>
      <c r="I185">
        <f t="shared" si="130"/>
        <v>3</v>
      </c>
      <c r="J185">
        <f t="shared" si="131"/>
        <v>10</v>
      </c>
      <c r="AP185" s="40">
        <v>3</v>
      </c>
      <c r="AQ185" s="41">
        <v>10</v>
      </c>
      <c r="AR185" s="38">
        <f t="shared" si="132"/>
        <v>5.7688247984168199E-6</v>
      </c>
      <c r="AS185" s="38">
        <f t="shared" si="133"/>
        <v>0.12038941625276074</v>
      </c>
      <c r="AT185" s="38">
        <f t="shared" si="134"/>
        <v>239.10966296003355</v>
      </c>
      <c r="AU185" s="38">
        <f t="shared" si="135"/>
        <v>31.431729672073772</v>
      </c>
      <c r="AV185" s="39">
        <f t="shared" si="136"/>
        <v>46.891228211566641</v>
      </c>
      <c r="AZ185" s="36">
        <f t="shared" si="125"/>
        <v>1.0921338044569661E-5</v>
      </c>
      <c r="BA185" s="35">
        <f t="shared" si="126"/>
        <v>0.22791704685599787</v>
      </c>
      <c r="BB185" s="35">
        <f t="shared" si="127"/>
        <v>426.63960186214962</v>
      </c>
      <c r="BC185" s="35">
        <f t="shared" si="128"/>
        <v>59.505455109064187</v>
      </c>
      <c r="BD185" s="37">
        <f t="shared" si="129"/>
        <v>89.054666573974288</v>
      </c>
    </row>
    <row r="186" spans="1:56" x14ac:dyDescent="0.25">
      <c r="A186" s="40">
        <v>10</v>
      </c>
      <c r="B186" s="41">
        <v>4</v>
      </c>
      <c r="C186" s="35">
        <v>1.7125564422065519E-5</v>
      </c>
      <c r="D186" s="35">
        <v>0.15025385694768337</v>
      </c>
      <c r="E186" s="35">
        <v>124.91723807594084</v>
      </c>
      <c r="F186" s="35">
        <v>18.379149268669337</v>
      </c>
      <c r="G186" s="37">
        <v>27.492129845201084</v>
      </c>
      <c r="I186">
        <f t="shared" si="130"/>
        <v>4</v>
      </c>
      <c r="J186">
        <f t="shared" si="131"/>
        <v>10</v>
      </c>
      <c r="AP186" s="40">
        <v>4</v>
      </c>
      <c r="AQ186" s="41">
        <v>10</v>
      </c>
      <c r="AR186" s="38">
        <f t="shared" si="132"/>
        <v>2.1789569828037174E-5</v>
      </c>
      <c r="AS186" s="38">
        <f t="shared" si="133"/>
        <v>0.19117424846302269</v>
      </c>
      <c r="AT186" s="38">
        <f t="shared" si="134"/>
        <v>151.1859425872924</v>
      </c>
      <c r="AU186" s="38">
        <f t="shared" si="135"/>
        <v>23.384558108554749</v>
      </c>
      <c r="AV186" s="39">
        <f t="shared" si="136"/>
        <v>34.321378256996738</v>
      </c>
      <c r="AZ186" s="36">
        <f t="shared" si="125"/>
        <v>3.8915134250102696E-5</v>
      </c>
      <c r="BA186" s="35">
        <f t="shared" si="126"/>
        <v>0.34142810541070606</v>
      </c>
      <c r="BB186" s="35">
        <f t="shared" si="127"/>
        <v>276.10318066323327</v>
      </c>
      <c r="BC186" s="35">
        <f t="shared" si="128"/>
        <v>41.763707377224087</v>
      </c>
      <c r="BD186" s="37">
        <f t="shared" si="129"/>
        <v>61.813508102197822</v>
      </c>
    </row>
    <row r="187" spans="1:56" x14ac:dyDescent="0.25">
      <c r="A187" s="40">
        <v>10</v>
      </c>
      <c r="B187" s="41">
        <v>5</v>
      </c>
      <c r="C187" s="35">
        <v>2.2437928334142244E-3</v>
      </c>
      <c r="D187" s="35">
        <v>2.3428023223665937</v>
      </c>
      <c r="E187" s="35">
        <v>315.60696732358633</v>
      </c>
      <c r="F187" s="35">
        <v>44.500107154559629</v>
      </c>
      <c r="G187" s="37">
        <v>57.85549797657324</v>
      </c>
      <c r="I187">
        <f t="shared" si="130"/>
        <v>5</v>
      </c>
      <c r="J187">
        <f t="shared" si="131"/>
        <v>10</v>
      </c>
      <c r="AP187" s="40">
        <v>5</v>
      </c>
      <c r="AQ187" s="41">
        <v>10</v>
      </c>
      <c r="AR187" s="38">
        <f t="shared" si="132"/>
        <v>2.1731368678495821E-3</v>
      </c>
      <c r="AS187" s="38">
        <f t="shared" si="133"/>
        <v>2.2690285952431242</v>
      </c>
      <c r="AT187" s="38">
        <f t="shared" si="134"/>
        <v>308.74067558370609</v>
      </c>
      <c r="AU187" s="38">
        <f t="shared" si="135"/>
        <v>43.098820016142689</v>
      </c>
      <c r="AV187" s="39">
        <f t="shared" si="136"/>
        <v>56.894102656115599</v>
      </c>
      <c r="AZ187" s="36">
        <f t="shared" si="125"/>
        <v>4.4169297012638066E-3</v>
      </c>
      <c r="BA187" s="35">
        <f t="shared" si="126"/>
        <v>4.6118309176097174</v>
      </c>
      <c r="BB187" s="35">
        <f t="shared" si="127"/>
        <v>624.34764290729242</v>
      </c>
      <c r="BC187" s="35">
        <f t="shared" si="128"/>
        <v>87.598927170702325</v>
      </c>
      <c r="BD187" s="37">
        <f t="shared" si="129"/>
        <v>114.74960063268884</v>
      </c>
    </row>
    <row r="188" spans="1:56" x14ac:dyDescent="0.25">
      <c r="A188" s="40">
        <v>10</v>
      </c>
      <c r="B188" s="41">
        <v>6</v>
      </c>
      <c r="C188" s="35">
        <v>4.8449700325954607E-3</v>
      </c>
      <c r="D188" s="35">
        <v>2.8009165001948841</v>
      </c>
      <c r="E188" s="35">
        <v>227.61198697476499</v>
      </c>
      <c r="F188" s="35">
        <v>31.715731186129766</v>
      </c>
      <c r="G188" s="37">
        <v>40.056640612350449</v>
      </c>
      <c r="I188">
        <f t="shared" si="130"/>
        <v>6</v>
      </c>
      <c r="J188">
        <f t="shared" si="131"/>
        <v>10</v>
      </c>
      <c r="AP188" s="40">
        <v>6</v>
      </c>
      <c r="AQ188" s="41">
        <v>10</v>
      </c>
      <c r="AR188" s="38">
        <f t="shared" si="132"/>
        <v>4.5907402790092604E-3</v>
      </c>
      <c r="AS188" s="38">
        <f t="shared" si="133"/>
        <v>2.6539442161829214</v>
      </c>
      <c r="AT188" s="38">
        <f t="shared" si="134"/>
        <v>203.1089631886243</v>
      </c>
      <c r="AU188" s="38">
        <f t="shared" si="135"/>
        <v>30.051513973224417</v>
      </c>
      <c r="AV188" s="39">
        <f t="shared" si="136"/>
        <v>37.028665351410083</v>
      </c>
      <c r="AZ188" s="36">
        <f t="shared" si="125"/>
        <v>9.4357103116047211E-3</v>
      </c>
      <c r="BA188" s="35">
        <f t="shared" si="126"/>
        <v>5.4548607163778051</v>
      </c>
      <c r="BB188" s="35">
        <f t="shared" si="127"/>
        <v>430.72095016338926</v>
      </c>
      <c r="BC188" s="35">
        <f t="shared" si="128"/>
        <v>61.767245159354182</v>
      </c>
      <c r="BD188" s="37">
        <f t="shared" si="129"/>
        <v>77.085305963760533</v>
      </c>
    </row>
    <row r="189" spans="1:56" x14ac:dyDescent="0.25">
      <c r="A189" s="40">
        <v>10</v>
      </c>
      <c r="B189" s="41">
        <v>7</v>
      </c>
      <c r="C189" s="35">
        <v>5.1820135850855611E-2</v>
      </c>
      <c r="D189" s="35">
        <v>8.0747262375650326</v>
      </c>
      <c r="E189" s="35">
        <v>213.89618576189471</v>
      </c>
      <c r="F189" s="35">
        <v>29.033209121903443</v>
      </c>
      <c r="G189" s="37">
        <v>34.069806546845413</v>
      </c>
      <c r="I189">
        <f t="shared" si="130"/>
        <v>7</v>
      </c>
      <c r="J189">
        <f t="shared" si="131"/>
        <v>10</v>
      </c>
      <c r="AP189" s="40">
        <v>7</v>
      </c>
      <c r="AQ189" s="41">
        <v>10</v>
      </c>
      <c r="AR189" s="38">
        <f t="shared" si="132"/>
        <v>6.4533865402102222E-2</v>
      </c>
      <c r="AS189" s="38">
        <f t="shared" si="133"/>
        <v>10.055807218908347</v>
      </c>
      <c r="AT189" s="38">
        <f t="shared" si="134"/>
        <v>253.38298487609475</v>
      </c>
      <c r="AU189" s="38">
        <f t="shared" si="135"/>
        <v>36.156316051669855</v>
      </c>
      <c r="AV189" s="39">
        <f t="shared" si="136"/>
        <v>42.435069812446798</v>
      </c>
      <c r="AZ189" s="36">
        <f t="shared" si="125"/>
        <v>0.11635400125295783</v>
      </c>
      <c r="BA189" s="35">
        <f t="shared" si="126"/>
        <v>18.13053345647338</v>
      </c>
      <c r="BB189" s="35">
        <f t="shared" si="127"/>
        <v>467.27917063798947</v>
      </c>
      <c r="BC189" s="35">
        <f t="shared" si="128"/>
        <v>65.189525173573301</v>
      </c>
      <c r="BD189" s="37">
        <f t="shared" si="129"/>
        <v>76.504876359292211</v>
      </c>
    </row>
    <row r="190" spans="1:56" x14ac:dyDescent="0.25">
      <c r="A190" s="40">
        <v>10</v>
      </c>
      <c r="B190" s="41">
        <v>8</v>
      </c>
      <c r="C190" s="35">
        <v>1.4973135895415639</v>
      </c>
      <c r="D190" s="35">
        <v>45.38849979682881</v>
      </c>
      <c r="E190" s="35">
        <v>296.5646021640552</v>
      </c>
      <c r="F190" s="35">
        <v>38.95752792666611</v>
      </c>
      <c r="G190" s="37">
        <v>43.62065640518437</v>
      </c>
      <c r="I190">
        <f t="shared" si="130"/>
        <v>8</v>
      </c>
      <c r="J190">
        <f t="shared" si="131"/>
        <v>10</v>
      </c>
      <c r="AP190" s="40">
        <v>8</v>
      </c>
      <c r="AQ190" s="41">
        <v>10</v>
      </c>
      <c r="AR190" s="38">
        <f t="shared" si="132"/>
        <v>0.18018524023224738</v>
      </c>
      <c r="AS190" s="38">
        <f t="shared" si="133"/>
        <v>5.4620072887850375</v>
      </c>
      <c r="AT190" s="38">
        <f t="shared" si="134"/>
        <v>36.77516194684749</v>
      </c>
      <c r="AU190" s="38">
        <f t="shared" si="135"/>
        <v>4.6881104782265544</v>
      </c>
      <c r="AV190" s="39">
        <f t="shared" si="136"/>
        <v>4.9625565158125635</v>
      </c>
      <c r="AZ190" s="36">
        <f t="shared" si="125"/>
        <v>1.6774988297738114</v>
      </c>
      <c r="BA190" s="35">
        <f t="shared" si="126"/>
        <v>50.850507085613849</v>
      </c>
      <c r="BB190" s="35">
        <f t="shared" si="127"/>
        <v>333.33976411090271</v>
      </c>
      <c r="BC190" s="35">
        <f t="shared" si="128"/>
        <v>43.645638404892665</v>
      </c>
      <c r="BD190" s="37">
        <f t="shared" si="129"/>
        <v>48.583212920996935</v>
      </c>
    </row>
    <row r="191" spans="1:56" x14ac:dyDescent="0.25">
      <c r="A191" s="40">
        <v>10</v>
      </c>
      <c r="B191" s="41">
        <v>9</v>
      </c>
      <c r="C191" s="35">
        <v>11.218517707356392</v>
      </c>
      <c r="D191" s="35">
        <v>97.528837592028893</v>
      </c>
      <c r="E191" s="35">
        <v>219.04038117729652</v>
      </c>
      <c r="F191" s="35">
        <v>28.063869670703575</v>
      </c>
      <c r="G191" s="37">
        <v>28.776573451974574</v>
      </c>
      <c r="I191">
        <f t="shared" si="130"/>
        <v>9</v>
      </c>
      <c r="J191">
        <f t="shared" si="131"/>
        <v>10</v>
      </c>
      <c r="AP191" s="40">
        <v>9</v>
      </c>
      <c r="AQ191" s="41">
        <v>10</v>
      </c>
      <c r="AR191" s="38">
        <f t="shared" si="132"/>
        <v>10.12679034227312</v>
      </c>
      <c r="AS191" s="38">
        <f t="shared" si="133"/>
        <v>88.037842109251287</v>
      </c>
      <c r="AT191" s="38">
        <f t="shared" si="134"/>
        <v>186.20993933815237</v>
      </c>
      <c r="AU191" s="38">
        <f t="shared" si="135"/>
        <v>25.332840911926734</v>
      </c>
      <c r="AV191" s="39">
        <f t="shared" si="136"/>
        <v>26.271400308572467</v>
      </c>
      <c r="AZ191" s="36">
        <f t="shared" si="125"/>
        <v>21.345308049629512</v>
      </c>
      <c r="BA191" s="35">
        <f t="shared" si="126"/>
        <v>185.56667970128018</v>
      </c>
      <c r="BB191" s="35">
        <f t="shared" si="127"/>
        <v>405.25032051544889</v>
      </c>
      <c r="BC191" s="35">
        <f t="shared" si="128"/>
        <v>53.396710582630305</v>
      </c>
      <c r="BD191" s="37">
        <f t="shared" si="129"/>
        <v>55.047973760547038</v>
      </c>
    </row>
    <row r="192" spans="1:56" x14ac:dyDescent="0.25">
      <c r="A192" s="40">
        <v>10</v>
      </c>
      <c r="B192" s="41">
        <v>10</v>
      </c>
      <c r="C192" s="35">
        <v>218.37376428110321</v>
      </c>
      <c r="D192" s="35">
        <v>532.08010773757769</v>
      </c>
      <c r="E192" s="35">
        <v>402.76173168287465</v>
      </c>
      <c r="F192" s="35">
        <v>50.306389327293921</v>
      </c>
      <c r="G192" s="37">
        <v>47.422142531900278</v>
      </c>
      <c r="I192">
        <f t="shared" si="130"/>
        <v>10</v>
      </c>
      <c r="J192">
        <f t="shared" si="131"/>
        <v>10</v>
      </c>
      <c r="AP192" s="40">
        <v>10</v>
      </c>
      <c r="AQ192" s="41">
        <v>10</v>
      </c>
      <c r="AR192" s="38">
        <f t="shared" si="132"/>
        <v>218.37376428110321</v>
      </c>
      <c r="AS192" s="38">
        <f t="shared" si="133"/>
        <v>532.08010773757769</v>
      </c>
      <c r="AT192" s="38">
        <f t="shared" si="134"/>
        <v>402.76173168287465</v>
      </c>
      <c r="AU192" s="38">
        <f t="shared" si="135"/>
        <v>50.306389327293921</v>
      </c>
      <c r="AV192" s="39">
        <f t="shared" si="136"/>
        <v>47.422142531900278</v>
      </c>
      <c r="AZ192" s="36">
        <f t="shared" si="125"/>
        <v>436.74752856220641</v>
      </c>
      <c r="BA192" s="35">
        <f t="shared" si="126"/>
        <v>1064.1602154751554</v>
      </c>
      <c r="BB192" s="35">
        <f t="shared" si="127"/>
        <v>805.52346336574931</v>
      </c>
      <c r="BC192" s="35">
        <f t="shared" si="128"/>
        <v>100.61277865458784</v>
      </c>
      <c r="BD192" s="37">
        <f t="shared" si="129"/>
        <v>94.844285063800555</v>
      </c>
    </row>
    <row r="193" spans="1:56" x14ac:dyDescent="0.25">
      <c r="A193" s="40">
        <v>10</v>
      </c>
      <c r="B193" s="41">
        <v>11</v>
      </c>
      <c r="C193" s="35">
        <v>26.982029542132025</v>
      </c>
      <c r="D193" s="35">
        <v>186.25385775058035</v>
      </c>
      <c r="E193" s="35">
        <v>343.44224138583479</v>
      </c>
      <c r="F193" s="35">
        <v>43.799962624449769</v>
      </c>
      <c r="G193" s="37">
        <v>45.009679663090608</v>
      </c>
      <c r="I193">
        <f t="shared" si="130"/>
        <v>11</v>
      </c>
      <c r="J193">
        <f t="shared" si="131"/>
        <v>10</v>
      </c>
      <c r="AP193" s="40">
        <v>11</v>
      </c>
      <c r="AQ193" s="41">
        <v>10</v>
      </c>
      <c r="AR193" s="38">
        <f t="shared" si="132"/>
        <v>23.315382246228566</v>
      </c>
      <c r="AS193" s="38">
        <f t="shared" si="133"/>
        <v>160.94341166992609</v>
      </c>
      <c r="AT193" s="38">
        <f t="shared" si="134"/>
        <v>285.13455830890882</v>
      </c>
      <c r="AU193" s="38">
        <f t="shared" si="135"/>
        <v>37.847889439338232</v>
      </c>
      <c r="AV193" s="39">
        <f t="shared" si="136"/>
        <v>37.440733982326698</v>
      </c>
      <c r="AZ193" s="36">
        <f t="shared" si="125"/>
        <v>50.297411788360591</v>
      </c>
      <c r="BA193" s="35">
        <f t="shared" si="126"/>
        <v>347.19726942050647</v>
      </c>
      <c r="BB193" s="35">
        <f t="shared" si="127"/>
        <v>628.57679969474361</v>
      </c>
      <c r="BC193" s="35">
        <f t="shared" si="128"/>
        <v>81.647852063788008</v>
      </c>
      <c r="BD193" s="37">
        <f t="shared" si="129"/>
        <v>82.450413645417314</v>
      </c>
    </row>
    <row r="194" spans="1:56" x14ac:dyDescent="0.25">
      <c r="A194" s="40">
        <v>10</v>
      </c>
      <c r="B194" s="41">
        <v>12</v>
      </c>
      <c r="C194" s="35">
        <v>2.1211056962307171</v>
      </c>
      <c r="D194" s="35">
        <v>82.052104493081075</v>
      </c>
      <c r="E194" s="35">
        <v>660.39363596666408</v>
      </c>
      <c r="F194" s="35">
        <v>87.175178351526213</v>
      </c>
      <c r="G194" s="37">
        <v>95.991847736384756</v>
      </c>
      <c r="I194">
        <f t="shared" si="130"/>
        <v>12</v>
      </c>
      <c r="J194">
        <f t="shared" si="131"/>
        <v>10</v>
      </c>
      <c r="AP194" s="40">
        <v>12</v>
      </c>
      <c r="AQ194" s="41">
        <v>10</v>
      </c>
      <c r="AR194" s="38">
        <f t="shared" si="132"/>
        <v>1.5536183564263852</v>
      </c>
      <c r="AS194" s="38">
        <f t="shared" si="133"/>
        <v>60.099624431917348</v>
      </c>
      <c r="AT194" s="38">
        <f t="shared" si="134"/>
        <v>455.54076224878406</v>
      </c>
      <c r="AU194" s="38">
        <f t="shared" si="135"/>
        <v>63.852054875130278</v>
      </c>
      <c r="AV194" s="39">
        <f t="shared" si="136"/>
        <v>69.744497526118167</v>
      </c>
      <c r="AZ194" s="36">
        <f t="shared" si="125"/>
        <v>3.6747240526571021</v>
      </c>
      <c r="BA194" s="35">
        <f t="shared" si="126"/>
        <v>142.15172892499842</v>
      </c>
      <c r="BB194" s="35">
        <f t="shared" si="127"/>
        <v>1115.9343982154483</v>
      </c>
      <c r="BC194" s="35">
        <f t="shared" si="128"/>
        <v>151.02723322665651</v>
      </c>
      <c r="BD194" s="37">
        <f t="shared" si="129"/>
        <v>165.73634526250294</v>
      </c>
    </row>
    <row r="195" spans="1:56" x14ac:dyDescent="0.25">
      <c r="A195" s="40">
        <v>10</v>
      </c>
      <c r="B195" s="41">
        <v>13</v>
      </c>
      <c r="C195" s="35">
        <v>6.8638629440235688E-2</v>
      </c>
      <c r="D195" s="35">
        <v>7.539283020081097</v>
      </c>
      <c r="E195" s="35">
        <v>148.10110438557845</v>
      </c>
      <c r="F195" s="35">
        <v>19.962408696325856</v>
      </c>
      <c r="G195" s="37">
        <v>23.330776912439966</v>
      </c>
      <c r="I195">
        <f t="shared" si="130"/>
        <v>13</v>
      </c>
      <c r="J195">
        <f t="shared" si="131"/>
        <v>10</v>
      </c>
      <c r="AP195" s="40">
        <v>13</v>
      </c>
      <c r="AQ195" s="41">
        <v>10</v>
      </c>
      <c r="AR195" s="38">
        <f t="shared" si="132"/>
        <v>6.6447226252643959E-2</v>
      </c>
      <c r="AS195" s="38">
        <f t="shared" si="133"/>
        <v>7.2985787843307701</v>
      </c>
      <c r="AT195" s="38">
        <f t="shared" si="134"/>
        <v>135.02335089465214</v>
      </c>
      <c r="AU195" s="38">
        <f t="shared" si="135"/>
        <v>19.325075369511293</v>
      </c>
      <c r="AV195" s="39">
        <f t="shared" si="136"/>
        <v>22.505085911536959</v>
      </c>
      <c r="AZ195" s="36">
        <f t="shared" ref="AZ195:AZ258" si="137">C195+AR195</f>
        <v>0.13508585569287965</v>
      </c>
      <c r="BA195" s="35">
        <f t="shared" ref="BA195:BA258" si="138">D195+AS195</f>
        <v>14.837861804411867</v>
      </c>
      <c r="BB195" s="35">
        <f t="shared" ref="BB195:BB258" si="139">E195+AT195</f>
        <v>283.12445528023056</v>
      </c>
      <c r="BC195" s="35">
        <f t="shared" ref="BC195:BC258" si="140">F195+AU195</f>
        <v>39.287484065837148</v>
      </c>
      <c r="BD195" s="37">
        <f t="shared" ref="BD195:BD258" si="141">G195+AV195</f>
        <v>45.835862823976925</v>
      </c>
    </row>
    <row r="196" spans="1:56" x14ac:dyDescent="0.25">
      <c r="A196" s="40">
        <v>10</v>
      </c>
      <c r="B196" s="41">
        <v>14</v>
      </c>
      <c r="C196" s="35">
        <v>1.0255229896244836E-2</v>
      </c>
      <c r="D196" s="35">
        <v>5.6704450113039009</v>
      </c>
      <c r="E196" s="35">
        <v>443.58688677283919</v>
      </c>
      <c r="F196" s="35">
        <v>61.754918208059266</v>
      </c>
      <c r="G196" s="37">
        <v>77.100209409354278</v>
      </c>
      <c r="I196">
        <f t="shared" ref="I196:I259" si="142">B196</f>
        <v>14</v>
      </c>
      <c r="J196">
        <f t="shared" ref="J196:J259" si="143">A196</f>
        <v>10</v>
      </c>
      <c r="AP196" s="40">
        <v>14</v>
      </c>
      <c r="AQ196" s="41">
        <v>10</v>
      </c>
      <c r="AR196" s="38">
        <f t="shared" ref="AR196:AR259" si="144">VLOOKUP($AP196,$Q$4:$AK$23,$AQ196+1)</f>
        <v>7.4057723008758847E-3</v>
      </c>
      <c r="AS196" s="38">
        <f t="shared" ref="AS196:AS259" si="145">VLOOKUP($AP196,$Q$28:$AK$47,$AQ196+1)</f>
        <v>4.0948886590764033</v>
      </c>
      <c r="AT196" s="38">
        <f t="shared" ref="AT196:AT259" si="146">VLOOKUP($AP196,$Q$53:$AK$72,$AQ196+1)</f>
        <v>323.55386973457644</v>
      </c>
      <c r="AU196" s="38">
        <f t="shared" ref="AU196:AU259" si="147">VLOOKUP($AP196,$Q$77:$AK$96,$AQ196+1)</f>
        <v>44.596061456951503</v>
      </c>
      <c r="AV196" s="39">
        <f t="shared" ref="AV196:AV259" si="148">VLOOKUP($AP196,$Q$101:$AK$120,$AQ196+1)</f>
        <v>55.839790006447267</v>
      </c>
      <c r="AZ196" s="36">
        <f t="shared" si="137"/>
        <v>1.7661002197120721E-2</v>
      </c>
      <c r="BA196" s="35">
        <f t="shared" si="138"/>
        <v>9.7653336703803042</v>
      </c>
      <c r="BB196" s="35">
        <f t="shared" si="139"/>
        <v>767.14075650741563</v>
      </c>
      <c r="BC196" s="35">
        <f t="shared" si="140"/>
        <v>106.35097966501077</v>
      </c>
      <c r="BD196" s="37">
        <f t="shared" si="141"/>
        <v>132.93999941580154</v>
      </c>
    </row>
    <row r="197" spans="1:56" x14ac:dyDescent="0.25">
      <c r="A197" s="40">
        <v>10</v>
      </c>
      <c r="B197" s="41">
        <v>15</v>
      </c>
      <c r="C197" s="35">
        <v>9.5419751793787461E-4</v>
      </c>
      <c r="D197" s="35">
        <v>1.7748843084893244</v>
      </c>
      <c r="E197" s="35">
        <v>391.73910509385905</v>
      </c>
      <c r="F197" s="35">
        <v>55.876214911597145</v>
      </c>
      <c r="G197" s="37">
        <v>75.513799249135246</v>
      </c>
      <c r="I197">
        <f t="shared" si="142"/>
        <v>15</v>
      </c>
      <c r="J197">
        <f t="shared" si="143"/>
        <v>10</v>
      </c>
      <c r="AP197" s="40">
        <v>15</v>
      </c>
      <c r="AQ197" s="41">
        <v>10</v>
      </c>
      <c r="AR197" s="38">
        <f t="shared" si="144"/>
        <v>7.2392652164631594E-4</v>
      </c>
      <c r="AS197" s="38">
        <f t="shared" si="145"/>
        <v>1.3465616914892868</v>
      </c>
      <c r="AT197" s="38">
        <f t="shared" si="146"/>
        <v>315.58096576851977</v>
      </c>
      <c r="AU197" s="38">
        <f t="shared" si="147"/>
        <v>42.391929493939585</v>
      </c>
      <c r="AV197" s="39">
        <f t="shared" si="148"/>
        <v>58.008377011424152</v>
      </c>
      <c r="AZ197" s="36">
        <f t="shared" si="137"/>
        <v>1.6781240395841905E-3</v>
      </c>
      <c r="BA197" s="35">
        <f t="shared" si="138"/>
        <v>3.1214459999786115</v>
      </c>
      <c r="BB197" s="35">
        <f t="shared" si="139"/>
        <v>707.32007086237877</v>
      </c>
      <c r="BC197" s="35">
        <f t="shared" si="140"/>
        <v>98.268144405536731</v>
      </c>
      <c r="BD197" s="37">
        <f t="shared" si="141"/>
        <v>133.52217626055941</v>
      </c>
    </row>
    <row r="198" spans="1:56" x14ac:dyDescent="0.25">
      <c r="A198" s="40">
        <v>10</v>
      </c>
      <c r="B198" s="41">
        <v>16</v>
      </c>
      <c r="C198" s="35">
        <v>7.0863737477261485E-5</v>
      </c>
      <c r="D198" s="35">
        <v>0.33975039388500095</v>
      </c>
      <c r="E198" s="35">
        <v>168.48699785672227</v>
      </c>
      <c r="F198" s="35">
        <v>24.491790007597743</v>
      </c>
      <c r="G198" s="37">
        <v>35.197937387122806</v>
      </c>
      <c r="I198">
        <f t="shared" si="142"/>
        <v>16</v>
      </c>
      <c r="J198">
        <f t="shared" si="143"/>
        <v>10</v>
      </c>
      <c r="AP198" s="40">
        <v>16</v>
      </c>
      <c r="AQ198" s="41">
        <v>10</v>
      </c>
      <c r="AR198" s="38">
        <f t="shared" si="144"/>
        <v>8.5407128960630048E-5</v>
      </c>
      <c r="AS198" s="38">
        <f t="shared" si="145"/>
        <v>0.40947749494968483</v>
      </c>
      <c r="AT198" s="38">
        <f t="shared" si="146"/>
        <v>191.24002505796972</v>
      </c>
      <c r="AU198" s="38">
        <f t="shared" si="147"/>
        <v>29.518249278437676</v>
      </c>
      <c r="AV198" s="39">
        <f t="shared" si="148"/>
        <v>41.458953670556141</v>
      </c>
      <c r="AZ198" s="36">
        <f t="shared" si="137"/>
        <v>1.5627086643789153E-4</v>
      </c>
      <c r="BA198" s="35">
        <f t="shared" si="138"/>
        <v>0.74922788883468572</v>
      </c>
      <c r="BB198" s="35">
        <f t="shared" si="139"/>
        <v>359.72702291469199</v>
      </c>
      <c r="BC198" s="35">
        <f t="shared" si="140"/>
        <v>54.010039286035422</v>
      </c>
      <c r="BD198" s="37">
        <f t="shared" si="141"/>
        <v>76.656891057678948</v>
      </c>
    </row>
    <row r="199" spans="1:56" x14ac:dyDescent="0.25">
      <c r="A199" s="40">
        <v>10</v>
      </c>
      <c r="B199" s="41">
        <v>17</v>
      </c>
      <c r="C199" s="35">
        <v>4.3229553280433006E-7</v>
      </c>
      <c r="D199" s="35">
        <v>2.1703429742940247E-2</v>
      </c>
      <c r="E199" s="35">
        <v>80.176077027825116</v>
      </c>
      <c r="F199" s="35">
        <v>12.215160337331175</v>
      </c>
      <c r="G199" s="37">
        <v>18.03215948457153</v>
      </c>
      <c r="I199">
        <f t="shared" si="142"/>
        <v>17</v>
      </c>
      <c r="J199">
        <f t="shared" si="143"/>
        <v>10</v>
      </c>
      <c r="AP199" s="40">
        <v>17</v>
      </c>
      <c r="AQ199" s="41">
        <v>10</v>
      </c>
      <c r="AR199" s="38">
        <f t="shared" si="144"/>
        <v>4.4505681529970009E-7</v>
      </c>
      <c r="AS199" s="38">
        <f t="shared" si="145"/>
        <v>2.2344110890560247E-2</v>
      </c>
      <c r="AT199" s="38">
        <f t="shared" si="146"/>
        <v>71.045297724841546</v>
      </c>
      <c r="AU199" s="38">
        <f t="shared" si="147"/>
        <v>12.575749563825632</v>
      </c>
      <c r="AV199" s="39">
        <f t="shared" si="148"/>
        <v>17.707384074654275</v>
      </c>
      <c r="AZ199" s="36">
        <f t="shared" si="137"/>
        <v>8.7735234810403015E-7</v>
      </c>
      <c r="BA199" s="35">
        <f t="shared" si="138"/>
        <v>4.4047540633500498E-2</v>
      </c>
      <c r="BB199" s="35">
        <f t="shared" si="139"/>
        <v>151.22137475266666</v>
      </c>
      <c r="BC199" s="35">
        <f t="shared" si="140"/>
        <v>24.790909901156809</v>
      </c>
      <c r="BD199" s="37">
        <f t="shared" si="141"/>
        <v>35.739543559225808</v>
      </c>
    </row>
    <row r="200" spans="1:56" x14ac:dyDescent="0.25">
      <c r="A200" s="40">
        <v>10</v>
      </c>
      <c r="B200" s="41">
        <v>18</v>
      </c>
      <c r="C200" s="35">
        <v>1.8520635487596154E-7</v>
      </c>
      <c r="D200" s="35">
        <v>1.9521353561571343E-2</v>
      </c>
      <c r="E200" s="35">
        <v>135.96506977626623</v>
      </c>
      <c r="F200" s="35">
        <v>21.024411472347925</v>
      </c>
      <c r="G200" s="37">
        <v>29.453808564326611</v>
      </c>
      <c r="I200">
        <f t="shared" si="142"/>
        <v>18</v>
      </c>
      <c r="J200">
        <f t="shared" si="143"/>
        <v>10</v>
      </c>
      <c r="AP200" s="40">
        <v>18</v>
      </c>
      <c r="AQ200" s="41">
        <v>10</v>
      </c>
      <c r="AR200" s="38">
        <f t="shared" si="144"/>
        <v>2.3882512231731826E-8</v>
      </c>
      <c r="AS200" s="38">
        <f t="shared" si="145"/>
        <v>2.517294644270876E-3</v>
      </c>
      <c r="AT200" s="38">
        <f t="shared" si="146"/>
        <v>17.70901554950672</v>
      </c>
      <c r="AU200" s="38">
        <f t="shared" si="147"/>
        <v>2.7111152016873015</v>
      </c>
      <c r="AV200" s="39">
        <f t="shared" si="148"/>
        <v>3.867506965203904</v>
      </c>
      <c r="AZ200" s="36">
        <f t="shared" si="137"/>
        <v>2.0908886710769338E-7</v>
      </c>
      <c r="BA200" s="35">
        <f t="shared" si="138"/>
        <v>2.2038648205842219E-2</v>
      </c>
      <c r="BB200" s="35">
        <f t="shared" si="139"/>
        <v>153.67408532577295</v>
      </c>
      <c r="BC200" s="35">
        <f t="shared" si="140"/>
        <v>23.735526674035228</v>
      </c>
      <c r="BD200" s="37">
        <f t="shared" si="141"/>
        <v>33.321315529530516</v>
      </c>
    </row>
    <row r="201" spans="1:56" x14ac:dyDescent="0.25">
      <c r="A201" s="40">
        <v>10</v>
      </c>
      <c r="B201" s="41">
        <v>19</v>
      </c>
      <c r="C201" s="35">
        <v>6.8016503676171476E-8</v>
      </c>
      <c r="D201" s="35">
        <v>1.6022112203593963E-2</v>
      </c>
      <c r="E201" s="35">
        <v>221.94591566129216</v>
      </c>
      <c r="F201" s="35">
        <v>34.876161777698428</v>
      </c>
      <c r="G201" s="37">
        <v>47.438101901691823</v>
      </c>
      <c r="I201">
        <f t="shared" si="142"/>
        <v>19</v>
      </c>
      <c r="J201">
        <f t="shared" si="143"/>
        <v>10</v>
      </c>
      <c r="AP201" s="40">
        <v>19</v>
      </c>
      <c r="AQ201" s="41">
        <v>10</v>
      </c>
      <c r="AR201" s="38">
        <f t="shared" si="144"/>
        <v>4.4275669401761461E-8</v>
      </c>
      <c r="AS201" s="38">
        <f t="shared" si="145"/>
        <v>1.0429670810803197E-2</v>
      </c>
      <c r="AT201" s="38">
        <f t="shared" si="146"/>
        <v>148.87673101773134</v>
      </c>
      <c r="AU201" s="38">
        <f t="shared" si="147"/>
        <v>22.702804840183205</v>
      </c>
      <c r="AV201" s="39">
        <f t="shared" si="148"/>
        <v>31.245357591650382</v>
      </c>
      <c r="AZ201" s="36">
        <f t="shared" si="137"/>
        <v>1.1229217307793294E-7</v>
      </c>
      <c r="BA201" s="35">
        <f t="shared" si="138"/>
        <v>2.645178301439716E-2</v>
      </c>
      <c r="BB201" s="35">
        <f t="shared" si="139"/>
        <v>370.82264667902348</v>
      </c>
      <c r="BC201" s="35">
        <f t="shared" si="140"/>
        <v>57.578966617881633</v>
      </c>
      <c r="BD201" s="37">
        <f t="shared" si="141"/>
        <v>78.683459493342212</v>
      </c>
    </row>
    <row r="202" spans="1:56" x14ac:dyDescent="0.25">
      <c r="A202" s="40">
        <v>10</v>
      </c>
      <c r="B202" s="41">
        <v>20</v>
      </c>
      <c r="C202" s="35">
        <v>3.5643292273461936E-9</v>
      </c>
      <c r="D202" s="35">
        <v>4.0125988000295053E-3</v>
      </c>
      <c r="E202" s="35">
        <v>211.73416108698251</v>
      </c>
      <c r="F202" s="35">
        <v>34.328854182916238</v>
      </c>
      <c r="G202" s="37">
        <v>45.867645916037596</v>
      </c>
      <c r="I202">
        <f t="shared" si="142"/>
        <v>20</v>
      </c>
      <c r="J202">
        <f t="shared" si="143"/>
        <v>10</v>
      </c>
      <c r="AP202" s="40">
        <v>20</v>
      </c>
      <c r="AQ202" s="41">
        <v>10</v>
      </c>
      <c r="AR202" s="38">
        <f t="shared" si="144"/>
        <v>2.9415445642492771E-9</v>
      </c>
      <c r="AS202" s="38">
        <f t="shared" si="145"/>
        <v>3.3114893254482043E-3</v>
      </c>
      <c r="AT202" s="38">
        <f t="shared" si="146"/>
        <v>189.29193536763415</v>
      </c>
      <c r="AU202" s="38">
        <f t="shared" si="147"/>
        <v>28.330675416829401</v>
      </c>
      <c r="AV202" s="39">
        <f t="shared" si="148"/>
        <v>37.457850207508748</v>
      </c>
      <c r="AZ202" s="36">
        <f t="shared" si="137"/>
        <v>6.5058737915954711E-9</v>
      </c>
      <c r="BA202" s="35">
        <f t="shared" si="138"/>
        <v>7.3240881254777093E-3</v>
      </c>
      <c r="BB202" s="35">
        <f t="shared" si="139"/>
        <v>401.02609645461666</v>
      </c>
      <c r="BC202" s="35">
        <f t="shared" si="140"/>
        <v>62.659529599745639</v>
      </c>
      <c r="BD202" s="37">
        <f t="shared" si="141"/>
        <v>83.325496123546344</v>
      </c>
    </row>
    <row r="203" spans="1:56" x14ac:dyDescent="0.25">
      <c r="A203" s="40">
        <v>11</v>
      </c>
      <c r="B203" s="41">
        <v>1</v>
      </c>
      <c r="C203" s="35">
        <v>1.4220412022879464E-9</v>
      </c>
      <c r="D203" s="35">
        <v>1.5919301199759169E-3</v>
      </c>
      <c r="E203" s="35">
        <v>80.322005327214413</v>
      </c>
      <c r="F203" s="35">
        <v>13.55270468508489</v>
      </c>
      <c r="G203" s="37">
        <v>17.639113767948551</v>
      </c>
      <c r="I203">
        <f t="shared" si="142"/>
        <v>1</v>
      </c>
      <c r="J203">
        <f t="shared" si="143"/>
        <v>11</v>
      </c>
      <c r="AP203" s="40">
        <v>1</v>
      </c>
      <c r="AQ203" s="41">
        <v>11</v>
      </c>
      <c r="AR203" s="38">
        <f t="shared" si="144"/>
        <v>2.9247693310465358E-9</v>
      </c>
      <c r="AS203" s="38">
        <f t="shared" si="145"/>
        <v>3.2741867004863366E-3</v>
      </c>
      <c r="AT203" s="38">
        <f t="shared" si="146"/>
        <v>170.23263332095055</v>
      </c>
      <c r="AU203" s="38">
        <f t="shared" si="147"/>
        <v>27.874392775604445</v>
      </c>
      <c r="AV203" s="39">
        <f t="shared" si="148"/>
        <v>36.575678213750486</v>
      </c>
      <c r="AZ203" s="36">
        <f t="shared" si="137"/>
        <v>4.346810533334482E-9</v>
      </c>
      <c r="BA203" s="35">
        <f t="shared" si="138"/>
        <v>4.8661168204622539E-3</v>
      </c>
      <c r="BB203" s="35">
        <f t="shared" si="139"/>
        <v>250.55463864816497</v>
      </c>
      <c r="BC203" s="35">
        <f t="shared" si="140"/>
        <v>41.427097460689339</v>
      </c>
      <c r="BD203" s="37">
        <f t="shared" si="141"/>
        <v>54.214791981699037</v>
      </c>
    </row>
    <row r="204" spans="1:56" x14ac:dyDescent="0.25">
      <c r="A204" s="40">
        <v>11</v>
      </c>
      <c r="B204" s="41">
        <v>2</v>
      </c>
      <c r="C204" s="35">
        <v>7.3965725984221441E-9</v>
      </c>
      <c r="D204" s="35">
        <v>2.7714096910458675E-3</v>
      </c>
      <c r="E204" s="35">
        <v>54.852218191269628</v>
      </c>
      <c r="F204" s="35">
        <v>9.0547986025198615</v>
      </c>
      <c r="G204" s="37">
        <v>12.56221936851896</v>
      </c>
      <c r="I204">
        <f t="shared" si="142"/>
        <v>2</v>
      </c>
      <c r="J204">
        <f t="shared" si="143"/>
        <v>11</v>
      </c>
      <c r="AP204" s="40">
        <v>2</v>
      </c>
      <c r="AQ204" s="41">
        <v>11</v>
      </c>
      <c r="AR204" s="38">
        <f t="shared" si="144"/>
        <v>1.254562120846565E-8</v>
      </c>
      <c r="AS204" s="38">
        <f t="shared" si="145"/>
        <v>4.7006982943355816E-3</v>
      </c>
      <c r="AT204" s="38">
        <f t="shared" si="146"/>
        <v>98.790119373235427</v>
      </c>
      <c r="AU204" s="38">
        <f t="shared" si="147"/>
        <v>15.358204340533522</v>
      </c>
      <c r="AV204" s="39">
        <f t="shared" si="148"/>
        <v>20.90015463548497</v>
      </c>
      <c r="AZ204" s="36">
        <f t="shared" si="137"/>
        <v>1.9942193806887794E-8</v>
      </c>
      <c r="BA204" s="35">
        <f t="shared" si="138"/>
        <v>7.4721079853814487E-3</v>
      </c>
      <c r="BB204" s="35">
        <f t="shared" si="139"/>
        <v>153.64233756450506</v>
      </c>
      <c r="BC204" s="35">
        <f t="shared" si="140"/>
        <v>24.413002943053385</v>
      </c>
      <c r="BD204" s="37">
        <f t="shared" si="141"/>
        <v>33.462374004003934</v>
      </c>
    </row>
    <row r="205" spans="1:56" x14ac:dyDescent="0.25">
      <c r="A205" s="40">
        <v>11</v>
      </c>
      <c r="B205" s="41">
        <v>3</v>
      </c>
      <c r="C205" s="35">
        <v>3.5016517972058861E-7</v>
      </c>
      <c r="D205" s="35">
        <v>2.4170653301920156E-2</v>
      </c>
      <c r="E205" s="35">
        <v>112.62946450072224</v>
      </c>
      <c r="F205" s="35">
        <v>17.973949783752268</v>
      </c>
      <c r="G205" s="37">
        <v>25.760816397538466</v>
      </c>
      <c r="I205">
        <f t="shared" si="142"/>
        <v>3</v>
      </c>
      <c r="J205">
        <f t="shared" si="143"/>
        <v>11</v>
      </c>
      <c r="AP205" s="40">
        <v>3</v>
      </c>
      <c r="AQ205" s="41">
        <v>11</v>
      </c>
      <c r="AR205" s="38">
        <f t="shared" si="144"/>
        <v>4.5279744054322723E-7</v>
      </c>
      <c r="AS205" s="38">
        <f t="shared" si="145"/>
        <v>3.1254992172837261E-2</v>
      </c>
      <c r="AT205" s="38">
        <f t="shared" si="146"/>
        <v>172.62873443169366</v>
      </c>
      <c r="AU205" s="38">
        <f t="shared" si="147"/>
        <v>23.242055263831809</v>
      </c>
      <c r="AV205" s="39">
        <f t="shared" si="148"/>
        <v>33.388178876678417</v>
      </c>
      <c r="AZ205" s="36">
        <f t="shared" si="137"/>
        <v>8.0296262026381584E-7</v>
      </c>
      <c r="BA205" s="35">
        <f t="shared" si="138"/>
        <v>5.5425645474757416E-2</v>
      </c>
      <c r="BB205" s="35">
        <f t="shared" si="139"/>
        <v>285.25819893241589</v>
      </c>
      <c r="BC205" s="35">
        <f t="shared" si="140"/>
        <v>41.216005047584076</v>
      </c>
      <c r="BD205" s="37">
        <f t="shared" si="141"/>
        <v>59.148995274216887</v>
      </c>
    </row>
    <row r="206" spans="1:56" x14ac:dyDescent="0.25">
      <c r="A206" s="40">
        <v>11</v>
      </c>
      <c r="B206" s="41">
        <v>4</v>
      </c>
      <c r="C206" s="35">
        <v>7.9029025498910693E-7</v>
      </c>
      <c r="D206" s="35">
        <v>2.7948223905602278E-2</v>
      </c>
      <c r="E206" s="35">
        <v>73.516519429700466</v>
      </c>
      <c r="F206" s="35">
        <v>11.576239025132725</v>
      </c>
      <c r="G206" s="37">
        <v>16.541689787190855</v>
      </c>
      <c r="I206">
        <f t="shared" si="142"/>
        <v>4</v>
      </c>
      <c r="J206">
        <f t="shared" si="143"/>
        <v>11</v>
      </c>
      <c r="AP206" s="40">
        <v>4</v>
      </c>
      <c r="AQ206" s="41">
        <v>11</v>
      </c>
      <c r="AR206" s="38">
        <f t="shared" si="144"/>
        <v>1.1580176380563171E-6</v>
      </c>
      <c r="AS206" s="38">
        <f t="shared" si="145"/>
        <v>4.0952720890479348E-2</v>
      </c>
      <c r="AT206" s="38">
        <f t="shared" si="146"/>
        <v>106.65237729040489</v>
      </c>
      <c r="AU206" s="38">
        <f t="shared" si="147"/>
        <v>16.962741080040697</v>
      </c>
      <c r="AV206" s="39">
        <f t="shared" si="148"/>
        <v>25.383167192244173</v>
      </c>
      <c r="AZ206" s="36">
        <f t="shared" si="137"/>
        <v>1.948307893045424E-6</v>
      </c>
      <c r="BA206" s="35">
        <f t="shared" si="138"/>
        <v>6.8900944796081623E-2</v>
      </c>
      <c r="BB206" s="35">
        <f t="shared" si="139"/>
        <v>180.16889672010535</v>
      </c>
      <c r="BC206" s="35">
        <f t="shared" si="140"/>
        <v>28.538980105173422</v>
      </c>
      <c r="BD206" s="37">
        <f t="shared" si="141"/>
        <v>41.924856979435027</v>
      </c>
    </row>
    <row r="207" spans="1:56" x14ac:dyDescent="0.25">
      <c r="A207" s="40">
        <v>11</v>
      </c>
      <c r="B207" s="41">
        <v>5</v>
      </c>
      <c r="C207" s="35">
        <v>4.2747964302290365E-5</v>
      </c>
      <c r="D207" s="35">
        <v>0.28191683134193835</v>
      </c>
      <c r="E207" s="35">
        <v>176.41974993299948</v>
      </c>
      <c r="F207" s="35">
        <v>26.862257606353626</v>
      </c>
      <c r="G207" s="37">
        <v>38.576617332231407</v>
      </c>
      <c r="I207">
        <f t="shared" si="142"/>
        <v>5</v>
      </c>
      <c r="J207">
        <f t="shared" si="143"/>
        <v>11</v>
      </c>
      <c r="AP207" s="40">
        <v>5</v>
      </c>
      <c r="AQ207" s="41">
        <v>11</v>
      </c>
      <c r="AR207" s="38">
        <f t="shared" si="144"/>
        <v>4.7835562769618401E-5</v>
      </c>
      <c r="AS207" s="38">
        <f t="shared" si="145"/>
        <v>0.31546882995658071</v>
      </c>
      <c r="AT207" s="38">
        <f t="shared" si="146"/>
        <v>207.5378798818553</v>
      </c>
      <c r="AU207" s="38">
        <f t="shared" si="147"/>
        <v>30.059237459257027</v>
      </c>
      <c r="AV207" s="39">
        <f t="shared" si="148"/>
        <v>43.749052954801037</v>
      </c>
      <c r="AZ207" s="36">
        <f t="shared" si="137"/>
        <v>9.0583527071908765E-5</v>
      </c>
      <c r="BA207" s="35">
        <f t="shared" si="138"/>
        <v>0.59738566129851911</v>
      </c>
      <c r="BB207" s="35">
        <f t="shared" si="139"/>
        <v>383.95762981485478</v>
      </c>
      <c r="BC207" s="35">
        <f t="shared" si="140"/>
        <v>56.921495065610657</v>
      </c>
      <c r="BD207" s="37">
        <f t="shared" si="141"/>
        <v>82.325670287032437</v>
      </c>
    </row>
    <row r="208" spans="1:56" x14ac:dyDescent="0.25">
      <c r="A208" s="40">
        <v>11</v>
      </c>
      <c r="B208" s="41">
        <v>6</v>
      </c>
      <c r="C208" s="35">
        <v>6.0386031421968836E-4</v>
      </c>
      <c r="D208" s="35">
        <v>0.84589107544338438</v>
      </c>
      <c r="E208" s="35">
        <v>140.75798156424506</v>
      </c>
      <c r="F208" s="35">
        <v>20.778384844602243</v>
      </c>
      <c r="G208" s="37">
        <v>27.801709286194857</v>
      </c>
      <c r="I208">
        <f t="shared" si="142"/>
        <v>6</v>
      </c>
      <c r="J208">
        <f t="shared" si="143"/>
        <v>11</v>
      </c>
      <c r="AP208" s="40">
        <v>6</v>
      </c>
      <c r="AQ208" s="41">
        <v>11</v>
      </c>
      <c r="AR208" s="38">
        <f t="shared" si="144"/>
        <v>6.6004073500219721E-4</v>
      </c>
      <c r="AS208" s="38">
        <f t="shared" si="145"/>
        <v>0.92458893889875515</v>
      </c>
      <c r="AT208" s="38">
        <f t="shared" si="146"/>
        <v>150.80696209874588</v>
      </c>
      <c r="AU208" s="38">
        <f t="shared" si="147"/>
        <v>22.711511391027308</v>
      </c>
      <c r="AV208" s="39">
        <f t="shared" si="148"/>
        <v>30.57916582643454</v>
      </c>
      <c r="AZ208" s="36">
        <f t="shared" si="137"/>
        <v>1.2639010492218857E-3</v>
      </c>
      <c r="BA208" s="35">
        <f t="shared" si="138"/>
        <v>1.7704800143421395</v>
      </c>
      <c r="BB208" s="35">
        <f t="shared" si="139"/>
        <v>291.56494366299091</v>
      </c>
      <c r="BC208" s="35">
        <f t="shared" si="140"/>
        <v>43.489896235629551</v>
      </c>
      <c r="BD208" s="37">
        <f t="shared" si="141"/>
        <v>58.380875112629397</v>
      </c>
    </row>
    <row r="209" spans="1:56" x14ac:dyDescent="0.25">
      <c r="A209" s="40">
        <v>11</v>
      </c>
      <c r="B209" s="41">
        <v>7</v>
      </c>
      <c r="C209" s="35">
        <v>6.9252991258786263E-3</v>
      </c>
      <c r="D209" s="35">
        <v>2.5279418822463473</v>
      </c>
      <c r="E209" s="35">
        <v>133.21815997534827</v>
      </c>
      <c r="F209" s="35">
        <v>19.143493622383087</v>
      </c>
      <c r="G209" s="37">
        <v>23.629774839252992</v>
      </c>
      <c r="I209">
        <f t="shared" si="142"/>
        <v>7</v>
      </c>
      <c r="J209">
        <f t="shared" si="143"/>
        <v>11</v>
      </c>
      <c r="AP209" s="40">
        <v>7</v>
      </c>
      <c r="AQ209" s="41">
        <v>11</v>
      </c>
      <c r="AR209" s="38">
        <f t="shared" si="144"/>
        <v>9.9531935310639887E-3</v>
      </c>
      <c r="AS209" s="38">
        <f t="shared" si="145"/>
        <v>3.6332141517551899</v>
      </c>
      <c r="AT209" s="38">
        <f t="shared" si="146"/>
        <v>189.55899518726147</v>
      </c>
      <c r="AU209" s="38">
        <f t="shared" si="147"/>
        <v>27.513453703719119</v>
      </c>
      <c r="AV209" s="39">
        <f t="shared" si="148"/>
        <v>34.760800565724949</v>
      </c>
      <c r="AZ209" s="36">
        <f t="shared" si="137"/>
        <v>1.6878492656942613E-2</v>
      </c>
      <c r="BA209" s="35">
        <f t="shared" si="138"/>
        <v>6.1611560340015377</v>
      </c>
      <c r="BB209" s="35">
        <f t="shared" si="139"/>
        <v>322.77715516260974</v>
      </c>
      <c r="BC209" s="35">
        <f t="shared" si="140"/>
        <v>46.656947326102205</v>
      </c>
      <c r="BD209" s="37">
        <f t="shared" si="141"/>
        <v>58.390575404977938</v>
      </c>
    </row>
    <row r="210" spans="1:56" x14ac:dyDescent="0.25">
      <c r="A210" s="40">
        <v>11</v>
      </c>
      <c r="B210" s="41">
        <v>8</v>
      </c>
      <c r="C210" s="35">
        <v>5.9556839419076281E-2</v>
      </c>
      <c r="D210" s="35">
        <v>7.934193914464803</v>
      </c>
      <c r="E210" s="35">
        <v>176.61053087165513</v>
      </c>
      <c r="F210" s="35">
        <v>24.872487167332753</v>
      </c>
      <c r="G210" s="37">
        <v>29.894834166204117</v>
      </c>
      <c r="I210">
        <f t="shared" si="142"/>
        <v>8</v>
      </c>
      <c r="J210">
        <f t="shared" si="143"/>
        <v>11</v>
      </c>
      <c r="AP210" s="40">
        <v>8</v>
      </c>
      <c r="AQ210" s="41">
        <v>11</v>
      </c>
      <c r="AR210" s="38">
        <f t="shared" si="144"/>
        <v>8.2721461706255044E-3</v>
      </c>
      <c r="AS210" s="38">
        <f t="shared" si="145"/>
        <v>1.1020197251353427</v>
      </c>
      <c r="AT210" s="38">
        <f t="shared" si="146"/>
        <v>26.308965242198457</v>
      </c>
      <c r="AU210" s="38">
        <f t="shared" si="147"/>
        <v>3.4546636705721747</v>
      </c>
      <c r="AV210" s="39">
        <f t="shared" si="148"/>
        <v>4.0110108900475785</v>
      </c>
      <c r="AZ210" s="36">
        <f t="shared" si="137"/>
        <v>6.7828985589701782E-2</v>
      </c>
      <c r="BA210" s="35">
        <f t="shared" si="138"/>
        <v>9.0362136396001453</v>
      </c>
      <c r="BB210" s="35">
        <f t="shared" si="139"/>
        <v>202.9194961138536</v>
      </c>
      <c r="BC210" s="35">
        <f t="shared" si="140"/>
        <v>28.327150837904927</v>
      </c>
      <c r="BD210" s="37">
        <f t="shared" si="141"/>
        <v>33.905845056251692</v>
      </c>
    </row>
    <row r="211" spans="1:56" x14ac:dyDescent="0.25">
      <c r="A211" s="40">
        <v>11</v>
      </c>
      <c r="B211" s="41">
        <v>9</v>
      </c>
      <c r="C211" s="35">
        <v>0.64081109887826404</v>
      </c>
      <c r="D211" s="35">
        <v>20.789769284487797</v>
      </c>
      <c r="E211" s="35">
        <v>138.31280931933671</v>
      </c>
      <c r="F211" s="35">
        <v>18.936337769193592</v>
      </c>
      <c r="G211" s="37">
        <v>20.543461412014569</v>
      </c>
      <c r="I211">
        <f t="shared" si="142"/>
        <v>9</v>
      </c>
      <c r="J211">
        <f t="shared" si="143"/>
        <v>11</v>
      </c>
      <c r="AP211" s="40">
        <v>9</v>
      </c>
      <c r="AQ211" s="41">
        <v>11</v>
      </c>
      <c r="AR211" s="38">
        <f t="shared" si="144"/>
        <v>0.66981381482961144</v>
      </c>
      <c r="AS211" s="38">
        <f t="shared" si="145"/>
        <v>21.730701447347524</v>
      </c>
      <c r="AT211" s="38">
        <f t="shared" si="146"/>
        <v>141.71002945500322</v>
      </c>
      <c r="AU211" s="38">
        <f t="shared" si="147"/>
        <v>19.793384762355963</v>
      </c>
      <c r="AV211" s="39">
        <f t="shared" si="148"/>
        <v>22.044816540617035</v>
      </c>
      <c r="AZ211" s="36">
        <f t="shared" si="137"/>
        <v>1.3106249137078754</v>
      </c>
      <c r="BA211" s="35">
        <f t="shared" si="138"/>
        <v>42.520470731835317</v>
      </c>
      <c r="BB211" s="35">
        <f t="shared" si="139"/>
        <v>280.0228387743399</v>
      </c>
      <c r="BC211" s="35">
        <f t="shared" si="140"/>
        <v>38.729722531549555</v>
      </c>
      <c r="BD211" s="37">
        <f t="shared" si="141"/>
        <v>42.5882779526316</v>
      </c>
    </row>
    <row r="212" spans="1:56" x14ac:dyDescent="0.25">
      <c r="A212" s="40">
        <v>11</v>
      </c>
      <c r="B212" s="41">
        <v>10</v>
      </c>
      <c r="C212" s="35">
        <v>23.315382246228566</v>
      </c>
      <c r="D212" s="35">
        <v>160.94341166992609</v>
      </c>
      <c r="E212" s="35">
        <v>285.13455830890882</v>
      </c>
      <c r="F212" s="35">
        <v>37.847889439338232</v>
      </c>
      <c r="G212" s="37">
        <v>37.440733982326698</v>
      </c>
      <c r="I212">
        <f t="shared" si="142"/>
        <v>10</v>
      </c>
      <c r="J212">
        <f t="shared" si="143"/>
        <v>11</v>
      </c>
      <c r="AP212" s="40">
        <v>10</v>
      </c>
      <c r="AQ212" s="41">
        <v>11</v>
      </c>
      <c r="AR212" s="38">
        <f t="shared" si="144"/>
        <v>26.982029542132025</v>
      </c>
      <c r="AS212" s="38">
        <f t="shared" si="145"/>
        <v>186.25385775058035</v>
      </c>
      <c r="AT212" s="38">
        <f t="shared" si="146"/>
        <v>343.44224138583479</v>
      </c>
      <c r="AU212" s="38">
        <f t="shared" si="147"/>
        <v>43.799962624449769</v>
      </c>
      <c r="AV212" s="39">
        <f t="shared" si="148"/>
        <v>45.009679663090608</v>
      </c>
      <c r="AZ212" s="36">
        <f t="shared" si="137"/>
        <v>50.297411788360591</v>
      </c>
      <c r="BA212" s="35">
        <f t="shared" si="138"/>
        <v>347.19726942050647</v>
      </c>
      <c r="BB212" s="35">
        <f t="shared" si="139"/>
        <v>628.57679969474361</v>
      </c>
      <c r="BC212" s="35">
        <f t="shared" si="140"/>
        <v>81.647852063788008</v>
      </c>
      <c r="BD212" s="37">
        <f t="shared" si="141"/>
        <v>82.450413645417314</v>
      </c>
    </row>
    <row r="213" spans="1:56" x14ac:dyDescent="0.25">
      <c r="A213" s="40">
        <v>11</v>
      </c>
      <c r="B213" s="41">
        <v>11</v>
      </c>
      <c r="C213" s="35">
        <v>85.723067944532659</v>
      </c>
      <c r="D213" s="35">
        <v>258.69354217162777</v>
      </c>
      <c r="E213" s="35">
        <v>225.90412596406372</v>
      </c>
      <c r="F213" s="35">
        <v>29.493690381975295</v>
      </c>
      <c r="G213" s="37">
        <v>28.084194548499458</v>
      </c>
      <c r="I213">
        <f t="shared" si="142"/>
        <v>11</v>
      </c>
      <c r="J213">
        <f t="shared" si="143"/>
        <v>11</v>
      </c>
      <c r="AP213" s="40">
        <v>11</v>
      </c>
      <c r="AQ213" s="41">
        <v>11</v>
      </c>
      <c r="AR213" s="38">
        <f t="shared" si="144"/>
        <v>85.723067944532659</v>
      </c>
      <c r="AS213" s="38">
        <f t="shared" si="145"/>
        <v>258.69354217162777</v>
      </c>
      <c r="AT213" s="38">
        <f t="shared" si="146"/>
        <v>225.90412596406372</v>
      </c>
      <c r="AU213" s="38">
        <f t="shared" si="147"/>
        <v>29.493690381975295</v>
      </c>
      <c r="AV213" s="39">
        <f t="shared" si="148"/>
        <v>28.084194548499458</v>
      </c>
      <c r="AZ213" s="36">
        <f t="shared" si="137"/>
        <v>171.44613588906532</v>
      </c>
      <c r="BA213" s="35">
        <f t="shared" si="138"/>
        <v>517.38708434325554</v>
      </c>
      <c r="BB213" s="35">
        <f t="shared" si="139"/>
        <v>451.80825192812745</v>
      </c>
      <c r="BC213" s="35">
        <f t="shared" si="140"/>
        <v>58.98738076395059</v>
      </c>
      <c r="BD213" s="37">
        <f t="shared" si="141"/>
        <v>56.168389096998915</v>
      </c>
    </row>
    <row r="214" spans="1:56" x14ac:dyDescent="0.25">
      <c r="A214" s="40">
        <v>11</v>
      </c>
      <c r="B214" s="41">
        <v>12</v>
      </c>
      <c r="C214" s="35">
        <v>25.291423670195645</v>
      </c>
      <c r="D214" s="35">
        <v>222.84690572888459</v>
      </c>
      <c r="E214" s="35">
        <v>486.42461432091937</v>
      </c>
      <c r="F214" s="35">
        <v>64.882474688367509</v>
      </c>
      <c r="G214" s="37">
        <v>64.645198983472682</v>
      </c>
      <c r="I214">
        <f t="shared" si="142"/>
        <v>12</v>
      </c>
      <c r="J214">
        <f t="shared" si="143"/>
        <v>11</v>
      </c>
      <c r="AP214" s="40">
        <v>12</v>
      </c>
      <c r="AQ214" s="41">
        <v>11</v>
      </c>
      <c r="AR214" s="38">
        <f t="shared" si="144"/>
        <v>21.377842223763786</v>
      </c>
      <c r="AS214" s="38">
        <f t="shared" si="145"/>
        <v>188.3636940667802</v>
      </c>
      <c r="AT214" s="38">
        <f t="shared" si="146"/>
        <v>403.01410328989886</v>
      </c>
      <c r="AU214" s="38">
        <f t="shared" si="147"/>
        <v>54.842595065528712</v>
      </c>
      <c r="AV214" s="39">
        <f t="shared" si="148"/>
        <v>55.466208399509043</v>
      </c>
      <c r="AZ214" s="36">
        <f t="shared" si="137"/>
        <v>46.669265893959434</v>
      </c>
      <c r="BA214" s="35">
        <f t="shared" si="138"/>
        <v>411.21059979566479</v>
      </c>
      <c r="BB214" s="35">
        <f t="shared" si="139"/>
        <v>889.43871761081823</v>
      </c>
      <c r="BC214" s="35">
        <f t="shared" si="140"/>
        <v>119.72506975389622</v>
      </c>
      <c r="BD214" s="37">
        <f t="shared" si="141"/>
        <v>120.11140738298172</v>
      </c>
    </row>
    <row r="215" spans="1:56" x14ac:dyDescent="0.25">
      <c r="A215" s="40">
        <v>11</v>
      </c>
      <c r="B215" s="41">
        <v>13</v>
      </c>
      <c r="C215" s="35">
        <v>0.54176095420621262</v>
      </c>
      <c r="D215" s="35">
        <v>17.15744896522342</v>
      </c>
      <c r="E215" s="35">
        <v>111.81746435523935</v>
      </c>
      <c r="F215" s="35">
        <v>15.301490469153959</v>
      </c>
      <c r="G215" s="37">
        <v>16.728906584364754</v>
      </c>
      <c r="I215">
        <f t="shared" si="142"/>
        <v>13</v>
      </c>
      <c r="J215">
        <f t="shared" si="143"/>
        <v>11</v>
      </c>
      <c r="AP215" s="40">
        <v>13</v>
      </c>
      <c r="AQ215" s="41">
        <v>11</v>
      </c>
      <c r="AR215" s="38">
        <f t="shared" si="144"/>
        <v>0.60567335775201059</v>
      </c>
      <c r="AS215" s="38">
        <f t="shared" si="145"/>
        <v>19.181540575310922</v>
      </c>
      <c r="AT215" s="38">
        <f t="shared" si="146"/>
        <v>122.53340982924325</v>
      </c>
      <c r="AU215" s="38">
        <f t="shared" si="147"/>
        <v>17.106631696339019</v>
      </c>
      <c r="AV215" s="39">
        <f t="shared" si="148"/>
        <v>18.663688037448662</v>
      </c>
      <c r="AZ215" s="36">
        <f t="shared" si="137"/>
        <v>1.1474343119582233</v>
      </c>
      <c r="BA215" s="35">
        <f t="shared" si="138"/>
        <v>36.338989540534342</v>
      </c>
      <c r="BB215" s="35">
        <f t="shared" si="139"/>
        <v>234.35087418448262</v>
      </c>
      <c r="BC215" s="35">
        <f t="shared" si="140"/>
        <v>32.408122165492976</v>
      </c>
      <c r="BD215" s="37">
        <f t="shared" si="141"/>
        <v>35.392594621813416</v>
      </c>
    </row>
    <row r="216" spans="1:56" x14ac:dyDescent="0.25">
      <c r="A216" s="40">
        <v>11</v>
      </c>
      <c r="B216" s="41">
        <v>14</v>
      </c>
      <c r="C216" s="35">
        <v>7.6081887652996505E-2</v>
      </c>
      <c r="D216" s="35">
        <v>12.633957654767441</v>
      </c>
      <c r="E216" s="35">
        <v>339.52015561234595</v>
      </c>
      <c r="F216" s="35">
        <v>48.026608616383619</v>
      </c>
      <c r="G216" s="37">
        <v>55.853767726663079</v>
      </c>
      <c r="I216">
        <f t="shared" si="142"/>
        <v>14</v>
      </c>
      <c r="J216">
        <f t="shared" si="143"/>
        <v>11</v>
      </c>
      <c r="AP216" s="40">
        <v>14</v>
      </c>
      <c r="AQ216" s="41">
        <v>11</v>
      </c>
      <c r="AR216" s="38">
        <f t="shared" si="144"/>
        <v>6.3445541510442335E-2</v>
      </c>
      <c r="AS216" s="38">
        <f t="shared" si="145"/>
        <v>10.53559933321592</v>
      </c>
      <c r="AT216" s="38">
        <f t="shared" si="146"/>
        <v>297.64604388085814</v>
      </c>
      <c r="AU216" s="38">
        <f t="shared" si="147"/>
        <v>40.049928893378677</v>
      </c>
      <c r="AV216" s="39">
        <f t="shared" si="148"/>
        <v>47.136357227291292</v>
      </c>
      <c r="AZ216" s="36">
        <f t="shared" si="137"/>
        <v>0.13952742916343885</v>
      </c>
      <c r="BA216" s="35">
        <f t="shared" si="138"/>
        <v>23.169556987983363</v>
      </c>
      <c r="BB216" s="35">
        <f t="shared" si="139"/>
        <v>637.16619949320409</v>
      </c>
      <c r="BC216" s="35">
        <f t="shared" si="140"/>
        <v>88.076537509762289</v>
      </c>
      <c r="BD216" s="37">
        <f t="shared" si="141"/>
        <v>102.99012495395436</v>
      </c>
    </row>
    <row r="217" spans="1:56" x14ac:dyDescent="0.25">
      <c r="A217" s="40">
        <v>11</v>
      </c>
      <c r="B217" s="41">
        <v>15</v>
      </c>
      <c r="C217" s="35">
        <v>1.6721888448503235E-2</v>
      </c>
      <c r="D217" s="35">
        <v>6.0339574461617627</v>
      </c>
      <c r="E217" s="35">
        <v>314.85721320388666</v>
      </c>
      <c r="F217" s="35">
        <v>45.234644522199368</v>
      </c>
      <c r="G217" s="37">
        <v>54.935520254264098</v>
      </c>
      <c r="I217">
        <f t="shared" si="142"/>
        <v>15</v>
      </c>
      <c r="J217">
        <f t="shared" si="143"/>
        <v>11</v>
      </c>
      <c r="AP217" s="40">
        <v>15</v>
      </c>
      <c r="AQ217" s="41">
        <v>11</v>
      </c>
      <c r="AR217" s="38">
        <f t="shared" si="144"/>
        <v>1.4643339289694243E-2</v>
      </c>
      <c r="AS217" s="38">
        <f t="shared" si="145"/>
        <v>5.2839298872151295</v>
      </c>
      <c r="AT217" s="38">
        <f t="shared" si="146"/>
        <v>304.71785227709</v>
      </c>
      <c r="AU217" s="38">
        <f t="shared" si="147"/>
        <v>39.611928367251139</v>
      </c>
      <c r="AV217" s="39">
        <f t="shared" si="148"/>
        <v>49.534235382482166</v>
      </c>
      <c r="AZ217" s="36">
        <f t="shared" si="137"/>
        <v>3.1365227738197478E-2</v>
      </c>
      <c r="BA217" s="35">
        <f t="shared" si="138"/>
        <v>11.317887333376891</v>
      </c>
      <c r="BB217" s="35">
        <f t="shared" si="139"/>
        <v>619.57506548097672</v>
      </c>
      <c r="BC217" s="35">
        <f t="shared" si="140"/>
        <v>84.846572889450499</v>
      </c>
      <c r="BD217" s="37">
        <f t="shared" si="141"/>
        <v>104.46975563674627</v>
      </c>
    </row>
    <row r="218" spans="1:56" x14ac:dyDescent="0.25">
      <c r="A218" s="40">
        <v>11</v>
      </c>
      <c r="B218" s="41">
        <v>16</v>
      </c>
      <c r="C218" s="35">
        <v>4.8890931777578371E-4</v>
      </c>
      <c r="D218" s="35">
        <v>0.7321848901492487</v>
      </c>
      <c r="E218" s="35">
        <v>128.99911829201716</v>
      </c>
      <c r="F218" s="35">
        <v>19.068028264110982</v>
      </c>
      <c r="G218" s="37">
        <v>25.956531071028262</v>
      </c>
      <c r="I218">
        <f t="shared" si="142"/>
        <v>16</v>
      </c>
      <c r="J218">
        <f t="shared" si="143"/>
        <v>11</v>
      </c>
      <c r="AP218" s="40">
        <v>16</v>
      </c>
      <c r="AQ218" s="41">
        <v>11</v>
      </c>
      <c r="AR218" s="38">
        <f t="shared" si="144"/>
        <v>6.8073834655466741E-4</v>
      </c>
      <c r="AS218" s="38">
        <f t="shared" si="145"/>
        <v>1.0194658055608814</v>
      </c>
      <c r="AT218" s="38">
        <f t="shared" si="146"/>
        <v>176.05677957017477</v>
      </c>
      <c r="AU218" s="38">
        <f t="shared" si="147"/>
        <v>26.549582019873519</v>
      </c>
      <c r="AV218" s="39">
        <f t="shared" si="148"/>
        <v>35.347089238821347</v>
      </c>
      <c r="AZ218" s="36">
        <f t="shared" si="137"/>
        <v>1.1696476643304511E-3</v>
      </c>
      <c r="BA218" s="35">
        <f t="shared" si="138"/>
        <v>1.7516506957101301</v>
      </c>
      <c r="BB218" s="35">
        <f t="shared" si="139"/>
        <v>305.05589786219196</v>
      </c>
      <c r="BC218" s="35">
        <f t="shared" si="140"/>
        <v>45.617610283984504</v>
      </c>
      <c r="BD218" s="37">
        <f t="shared" si="141"/>
        <v>61.303620309849606</v>
      </c>
    </row>
    <row r="219" spans="1:56" x14ac:dyDescent="0.25">
      <c r="A219" s="40">
        <v>11</v>
      </c>
      <c r="B219" s="41">
        <v>17</v>
      </c>
      <c r="C219" s="35">
        <v>1.2840201049709466E-5</v>
      </c>
      <c r="D219" s="35">
        <v>9.545833164153146E-2</v>
      </c>
      <c r="E219" s="35">
        <v>66.180676160500141</v>
      </c>
      <c r="F219" s="35">
        <v>10.101066643122916</v>
      </c>
      <c r="G219" s="37">
        <v>14.848201964548258</v>
      </c>
      <c r="I219">
        <f t="shared" si="142"/>
        <v>17</v>
      </c>
      <c r="J219">
        <f t="shared" si="143"/>
        <v>11</v>
      </c>
      <c r="AP219" s="40">
        <v>17</v>
      </c>
      <c r="AQ219" s="41">
        <v>11</v>
      </c>
      <c r="AR219" s="38">
        <f t="shared" si="144"/>
        <v>1.5249238373379755E-5</v>
      </c>
      <c r="AS219" s="38">
        <f t="shared" si="145"/>
        <v>0.11336791754984162</v>
      </c>
      <c r="AT219" s="38">
        <f t="shared" si="146"/>
        <v>70.410128411236585</v>
      </c>
      <c r="AU219" s="38">
        <f t="shared" si="147"/>
        <v>11.996196357833629</v>
      </c>
      <c r="AV219" s="39">
        <f t="shared" si="148"/>
        <v>17.431000823340877</v>
      </c>
      <c r="AZ219" s="36">
        <f t="shared" si="137"/>
        <v>2.8089439423089219E-5</v>
      </c>
      <c r="BA219" s="35">
        <f t="shared" si="138"/>
        <v>0.20882624919137308</v>
      </c>
      <c r="BB219" s="35">
        <f t="shared" si="139"/>
        <v>136.59080457173673</v>
      </c>
      <c r="BC219" s="35">
        <f t="shared" si="140"/>
        <v>22.097263000956545</v>
      </c>
      <c r="BD219" s="37">
        <f t="shared" si="141"/>
        <v>32.279202787889133</v>
      </c>
    </row>
    <row r="220" spans="1:56" x14ac:dyDescent="0.25">
      <c r="A220" s="40">
        <v>11</v>
      </c>
      <c r="B220" s="41">
        <v>18</v>
      </c>
      <c r="C220" s="35">
        <v>9.7897884123580185E-6</v>
      </c>
      <c r="D220" s="35">
        <v>0.11368377818713589</v>
      </c>
      <c r="E220" s="35">
        <v>115.40243573363912</v>
      </c>
      <c r="F220" s="35">
        <v>17.771524119424971</v>
      </c>
      <c r="G220" s="37">
        <v>26.217709580721056</v>
      </c>
      <c r="I220">
        <f t="shared" si="142"/>
        <v>18</v>
      </c>
      <c r="J220">
        <f t="shared" si="143"/>
        <v>11</v>
      </c>
      <c r="AP220" s="40">
        <v>18</v>
      </c>
      <c r="AQ220" s="41">
        <v>11</v>
      </c>
      <c r="AR220" s="38">
        <f t="shared" si="144"/>
        <v>1.459131710218429E-6</v>
      </c>
      <c r="AS220" s="38">
        <f t="shared" si="145"/>
        <v>1.6944146155487082E-2</v>
      </c>
      <c r="AT220" s="38">
        <f t="shared" si="146"/>
        <v>18.082184229579639</v>
      </c>
      <c r="AU220" s="38">
        <f t="shared" si="147"/>
        <v>2.6487798601276151</v>
      </c>
      <c r="AV220" s="39">
        <f t="shared" si="148"/>
        <v>3.9469586324693484</v>
      </c>
      <c r="AZ220" s="36">
        <f t="shared" si="137"/>
        <v>1.1248920122576448E-5</v>
      </c>
      <c r="BA220" s="35">
        <f t="shared" si="138"/>
        <v>0.13062792434262296</v>
      </c>
      <c r="BB220" s="35">
        <f t="shared" si="139"/>
        <v>133.48461996321876</v>
      </c>
      <c r="BC220" s="35">
        <f t="shared" si="140"/>
        <v>20.420303979552585</v>
      </c>
      <c r="BD220" s="37">
        <f t="shared" si="141"/>
        <v>30.164668213190403</v>
      </c>
    </row>
    <row r="221" spans="1:56" x14ac:dyDescent="0.25">
      <c r="A221" s="40">
        <v>11</v>
      </c>
      <c r="B221" s="41">
        <v>19</v>
      </c>
      <c r="C221" s="35">
        <v>7.4840582333634466E-8</v>
      </c>
      <c r="D221" s="35">
        <v>1.4045886669909602E-2</v>
      </c>
      <c r="E221" s="35">
        <v>153.92949982612794</v>
      </c>
      <c r="F221" s="35">
        <v>25.061167221986764</v>
      </c>
      <c r="G221" s="37">
        <v>34.499557490520012</v>
      </c>
      <c r="I221">
        <f t="shared" si="142"/>
        <v>19</v>
      </c>
      <c r="J221">
        <f t="shared" si="143"/>
        <v>11</v>
      </c>
      <c r="AP221" s="40">
        <v>19</v>
      </c>
      <c r="AQ221" s="41">
        <v>11</v>
      </c>
      <c r="AR221" s="38">
        <f t="shared" si="144"/>
        <v>5.6216318889765012E-8</v>
      </c>
      <c r="AS221" s="38">
        <f t="shared" si="145"/>
        <v>1.0550533139962969E-2</v>
      </c>
      <c r="AT221" s="38">
        <f t="shared" si="146"/>
        <v>124.00743311543292</v>
      </c>
      <c r="AU221" s="38">
        <f t="shared" si="147"/>
        <v>18.824633966908323</v>
      </c>
      <c r="AV221" s="39">
        <f t="shared" si="148"/>
        <v>26.966780513476497</v>
      </c>
      <c r="AZ221" s="36">
        <f t="shared" si="137"/>
        <v>1.3105690122339948E-7</v>
      </c>
      <c r="BA221" s="35">
        <f t="shared" si="138"/>
        <v>2.4596419809872573E-2</v>
      </c>
      <c r="BB221" s="35">
        <f t="shared" si="139"/>
        <v>277.93693294156083</v>
      </c>
      <c r="BC221" s="35">
        <f t="shared" si="140"/>
        <v>43.885801188895087</v>
      </c>
      <c r="BD221" s="37">
        <f t="shared" si="141"/>
        <v>61.466338003996512</v>
      </c>
    </row>
    <row r="222" spans="1:56" x14ac:dyDescent="0.25">
      <c r="A222" s="40">
        <v>11</v>
      </c>
      <c r="B222" s="41">
        <v>20</v>
      </c>
      <c r="C222" s="35">
        <v>6.31967879077846E-8</v>
      </c>
      <c r="D222" s="35">
        <v>1.3700580875043444E-2</v>
      </c>
      <c r="E222" s="35">
        <v>169.84861760616937</v>
      </c>
      <c r="F222" s="35">
        <v>27.732823785390902</v>
      </c>
      <c r="G222" s="37">
        <v>38.24609721897545</v>
      </c>
      <c r="I222">
        <f t="shared" si="142"/>
        <v>20</v>
      </c>
      <c r="J222">
        <f t="shared" si="143"/>
        <v>11</v>
      </c>
      <c r="AP222" s="40">
        <v>20</v>
      </c>
      <c r="AQ222" s="41">
        <v>11</v>
      </c>
      <c r="AR222" s="38">
        <f t="shared" si="144"/>
        <v>6.0216909482193096E-8</v>
      </c>
      <c r="AS222" s="38">
        <f t="shared" si="145"/>
        <v>1.3054565994869691E-2</v>
      </c>
      <c r="AT222" s="38">
        <f t="shared" si="146"/>
        <v>182.47392412878395</v>
      </c>
      <c r="AU222" s="38">
        <f t="shared" si="147"/>
        <v>26.425155373518383</v>
      </c>
      <c r="AV222" s="39">
        <f t="shared" si="148"/>
        <v>36.62082586684997</v>
      </c>
      <c r="AZ222" s="36">
        <f t="shared" si="137"/>
        <v>1.2341369738997771E-7</v>
      </c>
      <c r="BA222" s="35">
        <f t="shared" si="138"/>
        <v>2.6755146869913135E-2</v>
      </c>
      <c r="BB222" s="35">
        <f t="shared" si="139"/>
        <v>352.32254173495335</v>
      </c>
      <c r="BC222" s="35">
        <f t="shared" si="140"/>
        <v>54.157979158909285</v>
      </c>
      <c r="BD222" s="37">
        <f t="shared" si="141"/>
        <v>74.86692308582542</v>
      </c>
    </row>
    <row r="223" spans="1:56" x14ac:dyDescent="0.25">
      <c r="A223" s="40">
        <v>12</v>
      </c>
      <c r="B223" s="41">
        <v>1</v>
      </c>
      <c r="C223" s="35">
        <v>7.371270575565397E-11</v>
      </c>
      <c r="D223" s="35">
        <v>5.0199626468372177E-4</v>
      </c>
      <c r="E223" s="35">
        <v>116.24391706376115</v>
      </c>
      <c r="F223" s="35">
        <v>20.745814215484806</v>
      </c>
      <c r="G223" s="37">
        <v>26.228121969891991</v>
      </c>
      <c r="I223">
        <f t="shared" si="142"/>
        <v>1</v>
      </c>
      <c r="J223">
        <f t="shared" si="143"/>
        <v>12</v>
      </c>
      <c r="AP223" s="40">
        <v>1</v>
      </c>
      <c r="AQ223" s="41">
        <v>12</v>
      </c>
      <c r="AR223" s="38">
        <f t="shared" si="144"/>
        <v>1.7934981329237218E-10</v>
      </c>
      <c r="AS223" s="38">
        <f t="shared" si="145"/>
        <v>1.2214032224368316E-3</v>
      </c>
      <c r="AT223" s="38">
        <f t="shared" si="146"/>
        <v>297.33328967229681</v>
      </c>
      <c r="AU223" s="38">
        <f t="shared" si="147"/>
        <v>50.476479841605169</v>
      </c>
      <c r="AV223" s="39">
        <f t="shared" si="148"/>
        <v>62.746664906613688</v>
      </c>
      <c r="AZ223" s="36">
        <f t="shared" si="137"/>
        <v>2.5306251904802617E-10</v>
      </c>
      <c r="BA223" s="35">
        <f t="shared" si="138"/>
        <v>1.7233994871205533E-3</v>
      </c>
      <c r="BB223" s="35">
        <f t="shared" si="139"/>
        <v>413.57720673605797</v>
      </c>
      <c r="BC223" s="35">
        <f t="shared" si="140"/>
        <v>71.222294057089982</v>
      </c>
      <c r="BD223" s="37">
        <f t="shared" si="141"/>
        <v>88.974786876505675</v>
      </c>
    </row>
    <row r="224" spans="1:56" x14ac:dyDescent="0.25">
      <c r="A224" s="40">
        <v>12</v>
      </c>
      <c r="B224" s="41">
        <v>2</v>
      </c>
      <c r="C224" s="35">
        <v>2.6967571382131565E-9</v>
      </c>
      <c r="D224" s="35">
        <v>2.270928195584495E-3</v>
      </c>
      <c r="E224" s="35">
        <v>88.045484570517388</v>
      </c>
      <c r="F224" s="35">
        <v>15.069935901108538</v>
      </c>
      <c r="G224" s="37">
        <v>19.995250053291478</v>
      </c>
      <c r="I224">
        <f t="shared" si="142"/>
        <v>2</v>
      </c>
      <c r="J224">
        <f t="shared" si="143"/>
        <v>12</v>
      </c>
      <c r="AP224" s="40">
        <v>2</v>
      </c>
      <c r="AQ224" s="41">
        <v>12</v>
      </c>
      <c r="AR224" s="38">
        <f t="shared" si="144"/>
        <v>5.3969844473407147E-9</v>
      </c>
      <c r="AS224" s="38">
        <f t="shared" si="145"/>
        <v>4.5447786079534916E-3</v>
      </c>
      <c r="AT224" s="38">
        <f t="shared" si="146"/>
        <v>190.87980213148145</v>
      </c>
      <c r="AU224" s="38">
        <f t="shared" si="147"/>
        <v>30.159263705368044</v>
      </c>
      <c r="AV224" s="39">
        <f t="shared" si="148"/>
        <v>40.412626132092143</v>
      </c>
      <c r="AZ224" s="36">
        <f t="shared" si="137"/>
        <v>8.0937415855538712E-9</v>
      </c>
      <c r="BA224" s="35">
        <f t="shared" si="138"/>
        <v>6.8157068035379865E-3</v>
      </c>
      <c r="BB224" s="35">
        <f t="shared" si="139"/>
        <v>278.92528670199886</v>
      </c>
      <c r="BC224" s="35">
        <f t="shared" si="140"/>
        <v>45.229199606476584</v>
      </c>
      <c r="BD224" s="37">
        <f t="shared" si="141"/>
        <v>60.407876185383621</v>
      </c>
    </row>
    <row r="225" spans="1:56" x14ac:dyDescent="0.25">
      <c r="A225" s="40">
        <v>12</v>
      </c>
      <c r="B225" s="41">
        <v>3</v>
      </c>
      <c r="C225" s="35">
        <v>3.7729447124363045E-8</v>
      </c>
      <c r="D225" s="35">
        <v>1.0906969947992702E-2</v>
      </c>
      <c r="E225" s="35">
        <v>169.51139810340115</v>
      </c>
      <c r="F225" s="35">
        <v>28.399877394905854</v>
      </c>
      <c r="G225" s="37">
        <v>39.107404271713875</v>
      </c>
      <c r="I225">
        <f t="shared" si="142"/>
        <v>3</v>
      </c>
      <c r="J225">
        <f t="shared" si="143"/>
        <v>12</v>
      </c>
      <c r="AP225" s="40">
        <v>3</v>
      </c>
      <c r="AQ225" s="41">
        <v>12</v>
      </c>
      <c r="AR225" s="38">
        <f t="shared" si="144"/>
        <v>5.7651873669987697E-8</v>
      </c>
      <c r="AS225" s="38">
        <f t="shared" si="145"/>
        <v>1.6666219663685127E-2</v>
      </c>
      <c r="AT225" s="38">
        <f t="shared" si="146"/>
        <v>313.21881526113378</v>
      </c>
      <c r="AU225" s="38">
        <f t="shared" si="147"/>
        <v>43.395974990500015</v>
      </c>
      <c r="AV225" s="39">
        <f t="shared" si="148"/>
        <v>59.806055719538186</v>
      </c>
      <c r="AZ225" s="36">
        <f t="shared" si="137"/>
        <v>9.5381320794350749E-8</v>
      </c>
      <c r="BA225" s="35">
        <f t="shared" si="138"/>
        <v>2.7573189611677831E-2</v>
      </c>
      <c r="BB225" s="35">
        <f t="shared" si="139"/>
        <v>482.73021336453496</v>
      </c>
      <c r="BC225" s="35">
        <f t="shared" si="140"/>
        <v>71.795852385405865</v>
      </c>
      <c r="BD225" s="37">
        <f t="shared" si="141"/>
        <v>98.913459991252068</v>
      </c>
    </row>
    <row r="226" spans="1:56" x14ac:dyDescent="0.25">
      <c r="A226" s="40">
        <v>12</v>
      </c>
      <c r="B226" s="41">
        <v>4</v>
      </c>
      <c r="C226" s="35">
        <v>3.4142130665527223E-7</v>
      </c>
      <c r="D226" s="35">
        <v>2.4856170580903791E-2</v>
      </c>
      <c r="E226" s="35">
        <v>118.81917871773693</v>
      </c>
      <c r="F226" s="35">
        <v>19.365401428413996</v>
      </c>
      <c r="G226" s="37">
        <v>27.70477385395445</v>
      </c>
      <c r="I226">
        <f t="shared" si="142"/>
        <v>4</v>
      </c>
      <c r="J226">
        <f t="shared" si="143"/>
        <v>12</v>
      </c>
      <c r="AP226" s="40">
        <v>4</v>
      </c>
      <c r="AQ226" s="41">
        <v>12</v>
      </c>
      <c r="AR226" s="38">
        <f t="shared" si="144"/>
        <v>5.9225095070007239E-7</v>
      </c>
      <c r="AS226" s="38">
        <f t="shared" si="145"/>
        <v>4.3117082532189772E-2</v>
      </c>
      <c r="AT226" s="38">
        <f t="shared" si="146"/>
        <v>208.18270032788948</v>
      </c>
      <c r="AU226" s="38">
        <f t="shared" si="147"/>
        <v>33.592447756188164</v>
      </c>
      <c r="AV226" s="39">
        <f t="shared" si="148"/>
        <v>48.42314229074421</v>
      </c>
      <c r="AZ226" s="36">
        <f t="shared" si="137"/>
        <v>9.3367225735534462E-7</v>
      </c>
      <c r="BA226" s="35">
        <f t="shared" si="138"/>
        <v>6.797325311309356E-2</v>
      </c>
      <c r="BB226" s="35">
        <f t="shared" si="139"/>
        <v>327.00187904562642</v>
      </c>
      <c r="BC226" s="35">
        <f t="shared" si="140"/>
        <v>52.957849184602161</v>
      </c>
      <c r="BD226" s="37">
        <f t="shared" si="141"/>
        <v>76.127916144698659</v>
      </c>
    </row>
    <row r="227" spans="1:56" x14ac:dyDescent="0.25">
      <c r="A227" s="40">
        <v>12</v>
      </c>
      <c r="B227" s="41">
        <v>5</v>
      </c>
      <c r="C227" s="35">
        <v>2.7708506492768676E-6</v>
      </c>
      <c r="D227" s="35">
        <v>9.9072724813184798E-2</v>
      </c>
      <c r="E227" s="35">
        <v>257.85775726907241</v>
      </c>
      <c r="F227" s="35">
        <v>41.432783114065614</v>
      </c>
      <c r="G227" s="37">
        <v>60.687051652626984</v>
      </c>
      <c r="I227">
        <f t="shared" si="142"/>
        <v>5</v>
      </c>
      <c r="J227">
        <f t="shared" si="143"/>
        <v>12</v>
      </c>
      <c r="AP227" s="40">
        <v>5</v>
      </c>
      <c r="AQ227" s="41">
        <v>12</v>
      </c>
      <c r="AR227" s="38">
        <f t="shared" si="144"/>
        <v>3.6667738389437154E-6</v>
      </c>
      <c r="AS227" s="38">
        <f t="shared" si="145"/>
        <v>0.13110676881580158</v>
      </c>
      <c r="AT227" s="38">
        <f t="shared" si="146"/>
        <v>365.97533862248633</v>
      </c>
      <c r="AU227" s="38">
        <f t="shared" si="147"/>
        <v>54.8296044887637</v>
      </c>
      <c r="AV227" s="39">
        <f t="shared" si="148"/>
        <v>80.070157359405641</v>
      </c>
      <c r="AZ227" s="36">
        <f t="shared" si="137"/>
        <v>6.4376244882205834E-6</v>
      </c>
      <c r="BA227" s="35">
        <f t="shared" si="138"/>
        <v>0.23017949362898638</v>
      </c>
      <c r="BB227" s="35">
        <f t="shared" si="139"/>
        <v>623.83309589155874</v>
      </c>
      <c r="BC227" s="35">
        <f t="shared" si="140"/>
        <v>96.262387602829307</v>
      </c>
      <c r="BD227" s="37">
        <f t="shared" si="141"/>
        <v>140.75720901203263</v>
      </c>
    </row>
    <row r="228" spans="1:56" x14ac:dyDescent="0.25">
      <c r="A228" s="40">
        <v>12</v>
      </c>
      <c r="B228" s="41">
        <v>6</v>
      </c>
      <c r="C228" s="35">
        <v>2.7577623206236193E-4</v>
      </c>
      <c r="D228" s="35">
        <v>0.77241702802674739</v>
      </c>
      <c r="E228" s="35">
        <v>227.82879659567482</v>
      </c>
      <c r="F228" s="35">
        <v>34.789773565127049</v>
      </c>
      <c r="G228" s="37">
        <v>49.002380111062877</v>
      </c>
      <c r="I228">
        <f t="shared" si="142"/>
        <v>6</v>
      </c>
      <c r="J228">
        <f t="shared" si="143"/>
        <v>12</v>
      </c>
      <c r="AP228" s="40">
        <v>6</v>
      </c>
      <c r="AQ228" s="41">
        <v>12</v>
      </c>
      <c r="AR228" s="38">
        <f t="shared" si="144"/>
        <v>3.5666786575498644E-4</v>
      </c>
      <c r="AS228" s="38">
        <f t="shared" si="145"/>
        <v>0.99898504957748113</v>
      </c>
      <c r="AT228" s="38">
        <f t="shared" si="146"/>
        <v>294.65632346782854</v>
      </c>
      <c r="AU228" s="38">
        <f t="shared" si="147"/>
        <v>44.994429704033273</v>
      </c>
      <c r="AV228" s="39">
        <f t="shared" si="148"/>
        <v>61.662284435541054</v>
      </c>
      <c r="AZ228" s="36">
        <f t="shared" si="137"/>
        <v>6.3244409781734842E-4</v>
      </c>
      <c r="BA228" s="35">
        <f t="shared" si="138"/>
        <v>1.7714020776042285</v>
      </c>
      <c r="BB228" s="35">
        <f t="shared" si="139"/>
        <v>522.48512006350336</v>
      </c>
      <c r="BC228" s="35">
        <f t="shared" si="140"/>
        <v>79.784203269160315</v>
      </c>
      <c r="BD228" s="37">
        <f t="shared" si="141"/>
        <v>110.66466454660393</v>
      </c>
    </row>
    <row r="229" spans="1:56" x14ac:dyDescent="0.25">
      <c r="A229" s="40">
        <v>12</v>
      </c>
      <c r="B229" s="41">
        <v>7</v>
      </c>
      <c r="C229" s="35">
        <v>9.3288604942689407E-4</v>
      </c>
      <c r="D229" s="35">
        <v>1.271028411055168</v>
      </c>
      <c r="E229" s="35">
        <v>202.45294537166714</v>
      </c>
      <c r="F229" s="35">
        <v>30.472474228031029</v>
      </c>
      <c r="G229" s="37">
        <v>40.837736060601692</v>
      </c>
      <c r="I229">
        <f t="shared" si="142"/>
        <v>7</v>
      </c>
      <c r="J229">
        <f t="shared" si="143"/>
        <v>12</v>
      </c>
      <c r="AP229" s="40">
        <v>7</v>
      </c>
      <c r="AQ229" s="41">
        <v>12</v>
      </c>
      <c r="AR229" s="38">
        <f t="shared" si="144"/>
        <v>1.5846450396940499E-3</v>
      </c>
      <c r="AS229" s="38">
        <f t="shared" si="145"/>
        <v>2.1590298923712439</v>
      </c>
      <c r="AT229" s="38">
        <f t="shared" si="146"/>
        <v>347.35250979082139</v>
      </c>
      <c r="AU229" s="38">
        <f t="shared" si="147"/>
        <v>51.76200797762948</v>
      </c>
      <c r="AV229" s="39">
        <f t="shared" si="148"/>
        <v>70.160291086579591</v>
      </c>
      <c r="AZ229" s="36">
        <f t="shared" si="137"/>
        <v>2.5175310891209441E-3</v>
      </c>
      <c r="BA229" s="35">
        <f t="shared" si="138"/>
        <v>3.4300583034264118</v>
      </c>
      <c r="BB229" s="35">
        <f t="shared" si="139"/>
        <v>549.80545516248856</v>
      </c>
      <c r="BC229" s="35">
        <f t="shared" si="140"/>
        <v>82.234482205660512</v>
      </c>
      <c r="BD229" s="37">
        <f t="shared" si="141"/>
        <v>110.99802714718129</v>
      </c>
    </row>
    <row r="230" spans="1:56" x14ac:dyDescent="0.25">
      <c r="A230" s="40">
        <v>12</v>
      </c>
      <c r="B230" s="41">
        <v>8</v>
      </c>
      <c r="C230" s="35">
        <v>1.2146057397813692E-2</v>
      </c>
      <c r="D230" s="35">
        <v>4.8989995391093055</v>
      </c>
      <c r="E230" s="35">
        <v>275.59831945286015</v>
      </c>
      <c r="F230" s="35">
        <v>40.484342667420933</v>
      </c>
      <c r="G230" s="37">
        <v>51.123986902092483</v>
      </c>
      <c r="I230">
        <f t="shared" si="142"/>
        <v>8</v>
      </c>
      <c r="J230">
        <f t="shared" si="143"/>
        <v>12</v>
      </c>
      <c r="AP230" s="40">
        <v>8</v>
      </c>
      <c r="AQ230" s="41">
        <v>12</v>
      </c>
      <c r="AR230" s="38">
        <f t="shared" si="144"/>
        <v>1.9913825692213756E-3</v>
      </c>
      <c r="AS230" s="38">
        <f t="shared" si="145"/>
        <v>0.803205679775717</v>
      </c>
      <c r="AT230" s="38">
        <f t="shared" si="146"/>
        <v>49.440452921001686</v>
      </c>
      <c r="AU230" s="38">
        <f t="shared" si="147"/>
        <v>6.6375295022728071</v>
      </c>
      <c r="AV230" s="39">
        <f t="shared" si="148"/>
        <v>8.2656611235979884</v>
      </c>
      <c r="AZ230" s="36">
        <f t="shared" si="137"/>
        <v>1.4137439967035068E-2</v>
      </c>
      <c r="BA230" s="35">
        <f t="shared" si="138"/>
        <v>5.7022052188850223</v>
      </c>
      <c r="BB230" s="35">
        <f t="shared" si="139"/>
        <v>325.03877237386183</v>
      </c>
      <c r="BC230" s="35">
        <f t="shared" si="140"/>
        <v>47.121872169693738</v>
      </c>
      <c r="BD230" s="37">
        <f t="shared" si="141"/>
        <v>59.38964802569047</v>
      </c>
    </row>
    <row r="231" spans="1:56" x14ac:dyDescent="0.25">
      <c r="A231" s="40">
        <v>12</v>
      </c>
      <c r="B231" s="41">
        <v>9</v>
      </c>
      <c r="C231" s="35">
        <v>4.5137620345333751E-2</v>
      </c>
      <c r="D231" s="35">
        <v>7.7026523823816939</v>
      </c>
      <c r="E231" s="35">
        <v>207.68577308164453</v>
      </c>
      <c r="F231" s="35">
        <v>29.987887023412295</v>
      </c>
      <c r="G231" s="37">
        <v>35.633378265983879</v>
      </c>
      <c r="I231">
        <f t="shared" si="142"/>
        <v>9</v>
      </c>
      <c r="J231">
        <f t="shared" si="143"/>
        <v>12</v>
      </c>
      <c r="AP231" s="40">
        <v>9</v>
      </c>
      <c r="AQ231" s="41">
        <v>12</v>
      </c>
      <c r="AR231" s="38">
        <f t="shared" si="144"/>
        <v>5.5857562772249736E-2</v>
      </c>
      <c r="AS231" s="38">
        <f t="shared" si="145"/>
        <v>9.5319909572101125</v>
      </c>
      <c r="AT231" s="38">
        <f t="shared" si="146"/>
        <v>257.01002884194907</v>
      </c>
      <c r="AU231" s="38">
        <f t="shared" si="147"/>
        <v>37.109849145836712</v>
      </c>
      <c r="AV231" s="39">
        <f t="shared" si="148"/>
        <v>42.925063947506175</v>
      </c>
      <c r="AZ231" s="36">
        <f t="shared" si="137"/>
        <v>0.10099518311758349</v>
      </c>
      <c r="BA231" s="35">
        <f t="shared" si="138"/>
        <v>17.234643339591805</v>
      </c>
      <c r="BB231" s="35">
        <f t="shared" si="139"/>
        <v>464.69580192359359</v>
      </c>
      <c r="BC231" s="35">
        <f t="shared" si="140"/>
        <v>67.097736169249004</v>
      </c>
      <c r="BD231" s="37">
        <f t="shared" si="141"/>
        <v>78.558442213490054</v>
      </c>
    </row>
    <row r="232" spans="1:56" x14ac:dyDescent="0.25">
      <c r="A232" s="40">
        <v>12</v>
      </c>
      <c r="B232" s="41">
        <v>10</v>
      </c>
      <c r="C232" s="35">
        <v>1.5536183564263852</v>
      </c>
      <c r="D232" s="35">
        <v>60.099624431917348</v>
      </c>
      <c r="E232" s="35">
        <v>455.54076224878406</v>
      </c>
      <c r="F232" s="35">
        <v>63.852054875130278</v>
      </c>
      <c r="G232" s="37">
        <v>69.744497526118167</v>
      </c>
      <c r="I232">
        <f t="shared" si="142"/>
        <v>10</v>
      </c>
      <c r="J232">
        <f t="shared" si="143"/>
        <v>12</v>
      </c>
      <c r="AP232" s="40">
        <v>10</v>
      </c>
      <c r="AQ232" s="41">
        <v>12</v>
      </c>
      <c r="AR232" s="38">
        <f t="shared" si="144"/>
        <v>2.1211056962307171</v>
      </c>
      <c r="AS232" s="38">
        <f t="shared" si="145"/>
        <v>82.052104493081075</v>
      </c>
      <c r="AT232" s="38">
        <f t="shared" si="146"/>
        <v>660.39363596666408</v>
      </c>
      <c r="AU232" s="38">
        <f t="shared" si="147"/>
        <v>87.175178351526213</v>
      </c>
      <c r="AV232" s="39">
        <f t="shared" si="148"/>
        <v>95.991847736384756</v>
      </c>
      <c r="AZ232" s="36">
        <f t="shared" si="137"/>
        <v>3.6747240526571021</v>
      </c>
      <c r="BA232" s="35">
        <f t="shared" si="138"/>
        <v>142.15172892499842</v>
      </c>
      <c r="BB232" s="35">
        <f t="shared" si="139"/>
        <v>1115.9343982154483</v>
      </c>
      <c r="BC232" s="35">
        <f t="shared" si="140"/>
        <v>151.02723322665651</v>
      </c>
      <c r="BD232" s="37">
        <f t="shared" si="141"/>
        <v>165.73634526250294</v>
      </c>
    </row>
    <row r="233" spans="1:56" x14ac:dyDescent="0.25">
      <c r="A233" s="40">
        <v>12</v>
      </c>
      <c r="B233" s="41">
        <v>11</v>
      </c>
      <c r="C233" s="35">
        <v>21.377842223763786</v>
      </c>
      <c r="D233" s="35">
        <v>188.3636940667802</v>
      </c>
      <c r="E233" s="35">
        <v>403.01410328989886</v>
      </c>
      <c r="F233" s="35">
        <v>54.842595065528712</v>
      </c>
      <c r="G233" s="37">
        <v>55.466208399509043</v>
      </c>
      <c r="I233">
        <f t="shared" si="142"/>
        <v>11</v>
      </c>
      <c r="J233">
        <f t="shared" si="143"/>
        <v>12</v>
      </c>
      <c r="AP233" s="40">
        <v>11</v>
      </c>
      <c r="AQ233" s="41">
        <v>12</v>
      </c>
      <c r="AR233" s="38">
        <f t="shared" si="144"/>
        <v>25.291423670195645</v>
      </c>
      <c r="AS233" s="38">
        <f t="shared" si="145"/>
        <v>222.84690572888459</v>
      </c>
      <c r="AT233" s="38">
        <f t="shared" si="146"/>
        <v>486.42461432091937</v>
      </c>
      <c r="AU233" s="38">
        <f t="shared" si="147"/>
        <v>64.882474688367509</v>
      </c>
      <c r="AV233" s="39">
        <f t="shared" si="148"/>
        <v>64.645198983472682</v>
      </c>
      <c r="AZ233" s="36">
        <f t="shared" si="137"/>
        <v>46.669265893959434</v>
      </c>
      <c r="BA233" s="35">
        <f t="shared" si="138"/>
        <v>411.21059979566479</v>
      </c>
      <c r="BB233" s="35">
        <f t="shared" si="139"/>
        <v>889.43871761081823</v>
      </c>
      <c r="BC233" s="35">
        <f t="shared" si="140"/>
        <v>119.72506975389622</v>
      </c>
      <c r="BD233" s="37">
        <f t="shared" si="141"/>
        <v>120.11140738298172</v>
      </c>
    </row>
    <row r="234" spans="1:56" x14ac:dyDescent="0.25">
      <c r="A234" s="40">
        <v>12</v>
      </c>
      <c r="B234" s="41">
        <v>12</v>
      </c>
      <c r="C234" s="35">
        <v>323.43845933025983</v>
      </c>
      <c r="D234" s="35">
        <v>968.42167999099763</v>
      </c>
      <c r="E234" s="35">
        <v>823.37434663079989</v>
      </c>
      <c r="F234" s="35">
        <v>109.65283750486208</v>
      </c>
      <c r="G234" s="37">
        <v>103.84349519093965</v>
      </c>
      <c r="I234">
        <f t="shared" si="142"/>
        <v>12</v>
      </c>
      <c r="J234">
        <f t="shared" si="143"/>
        <v>12</v>
      </c>
      <c r="AP234" s="40">
        <v>12</v>
      </c>
      <c r="AQ234" s="41">
        <v>12</v>
      </c>
      <c r="AR234" s="38">
        <f t="shared" si="144"/>
        <v>323.43845933025983</v>
      </c>
      <c r="AS234" s="38">
        <f t="shared" si="145"/>
        <v>968.42167999099763</v>
      </c>
      <c r="AT234" s="38">
        <f t="shared" si="146"/>
        <v>823.37434663079989</v>
      </c>
      <c r="AU234" s="38">
        <f t="shared" si="147"/>
        <v>109.65283750486208</v>
      </c>
      <c r="AV234" s="39">
        <f t="shared" si="148"/>
        <v>103.84349519093965</v>
      </c>
      <c r="AZ234" s="36">
        <f t="shared" si="137"/>
        <v>646.87691866051966</v>
      </c>
      <c r="BA234" s="35">
        <f t="shared" si="138"/>
        <v>1936.8433599819953</v>
      </c>
      <c r="BB234" s="35">
        <f t="shared" si="139"/>
        <v>1646.7486932615998</v>
      </c>
      <c r="BC234" s="35">
        <f t="shared" si="140"/>
        <v>219.30567500972415</v>
      </c>
      <c r="BD234" s="37">
        <f t="shared" si="141"/>
        <v>207.6869903818793</v>
      </c>
    </row>
    <row r="235" spans="1:56" x14ac:dyDescent="0.25">
      <c r="A235" s="40">
        <v>12</v>
      </c>
      <c r="B235" s="41">
        <v>13</v>
      </c>
      <c r="C235" s="35">
        <v>8.984363337266231</v>
      </c>
      <c r="D235" s="35">
        <v>88.320684389063459</v>
      </c>
      <c r="E235" s="35">
        <v>207.50745273558184</v>
      </c>
      <c r="F235" s="35">
        <v>28.299729695050093</v>
      </c>
      <c r="G235" s="37">
        <v>29.097523788969593</v>
      </c>
      <c r="I235">
        <f t="shared" si="142"/>
        <v>13</v>
      </c>
      <c r="J235">
        <f t="shared" si="143"/>
        <v>12</v>
      </c>
      <c r="AP235" s="40">
        <v>13</v>
      </c>
      <c r="AQ235" s="41">
        <v>12</v>
      </c>
      <c r="AR235" s="38">
        <f t="shared" si="144"/>
        <v>11.864755663144017</v>
      </c>
      <c r="AS235" s="38">
        <f t="shared" si="145"/>
        <v>116.63634928156779</v>
      </c>
      <c r="AT235" s="38">
        <f t="shared" si="146"/>
        <v>274.0344677264834</v>
      </c>
      <c r="AU235" s="38">
        <f t="shared" si="147"/>
        <v>37.372640170511922</v>
      </c>
      <c r="AV235" s="39">
        <f t="shared" si="148"/>
        <v>38.992450644135857</v>
      </c>
      <c r="AZ235" s="36">
        <f t="shared" si="137"/>
        <v>20.849119000410248</v>
      </c>
      <c r="BA235" s="35">
        <f t="shared" si="138"/>
        <v>204.95703367063123</v>
      </c>
      <c r="BB235" s="35">
        <f t="shared" si="139"/>
        <v>481.54192046206526</v>
      </c>
      <c r="BC235" s="35">
        <f t="shared" si="140"/>
        <v>65.672369865562018</v>
      </c>
      <c r="BD235" s="37">
        <f t="shared" si="141"/>
        <v>68.089974433105453</v>
      </c>
    </row>
    <row r="236" spans="1:56" x14ac:dyDescent="0.25">
      <c r="A236" s="40">
        <v>12</v>
      </c>
      <c r="B236" s="41">
        <v>14</v>
      </c>
      <c r="C236" s="35">
        <v>2.4385610639753548</v>
      </c>
      <c r="D236" s="35">
        <v>91.486229428081344</v>
      </c>
      <c r="E236" s="35">
        <v>675.51526202594175</v>
      </c>
      <c r="F236" s="35">
        <v>94.627353305141298</v>
      </c>
      <c r="G236" s="37">
        <v>103.84665647805026</v>
      </c>
      <c r="I236">
        <f t="shared" si="142"/>
        <v>14</v>
      </c>
      <c r="J236">
        <f t="shared" si="143"/>
        <v>12</v>
      </c>
      <c r="AP236" s="40">
        <v>14</v>
      </c>
      <c r="AQ236" s="41">
        <v>12</v>
      </c>
      <c r="AR236" s="38">
        <f t="shared" si="144"/>
        <v>2.4070293818469932</v>
      </c>
      <c r="AS236" s="38">
        <f t="shared" si="145"/>
        <v>90.303271679733641</v>
      </c>
      <c r="AT236" s="38">
        <f t="shared" si="146"/>
        <v>715.12759327694641</v>
      </c>
      <c r="AU236" s="38">
        <f t="shared" si="147"/>
        <v>93.403779424156852</v>
      </c>
      <c r="AV236" s="39">
        <f t="shared" si="148"/>
        <v>100.39494814655106</v>
      </c>
      <c r="AZ236" s="36">
        <f t="shared" si="137"/>
        <v>4.8455904458223475</v>
      </c>
      <c r="BA236" s="35">
        <f t="shared" si="138"/>
        <v>181.789501107815</v>
      </c>
      <c r="BB236" s="35">
        <f t="shared" si="139"/>
        <v>1390.6428553028882</v>
      </c>
      <c r="BC236" s="35">
        <f t="shared" si="140"/>
        <v>188.03113272929815</v>
      </c>
      <c r="BD236" s="37">
        <f t="shared" si="141"/>
        <v>204.24160462460134</v>
      </c>
    </row>
    <row r="237" spans="1:56" x14ac:dyDescent="0.25">
      <c r="A237" s="40">
        <v>12</v>
      </c>
      <c r="B237" s="41">
        <v>15</v>
      </c>
      <c r="C237" s="35">
        <v>0.2065973295667429</v>
      </c>
      <c r="D237" s="35">
        <v>27.628623688908888</v>
      </c>
      <c r="E237" s="35">
        <v>604.79659355712602</v>
      </c>
      <c r="F237" s="35">
        <v>86.902268434816818</v>
      </c>
      <c r="G237" s="37">
        <v>100.89758456879431</v>
      </c>
      <c r="I237">
        <f t="shared" si="142"/>
        <v>15</v>
      </c>
      <c r="J237">
        <f t="shared" si="143"/>
        <v>12</v>
      </c>
      <c r="AP237" s="40">
        <v>15</v>
      </c>
      <c r="AQ237" s="41">
        <v>12</v>
      </c>
      <c r="AR237" s="38">
        <f t="shared" si="144"/>
        <v>0.2140240752438011</v>
      </c>
      <c r="AS237" s="38">
        <f t="shared" si="145"/>
        <v>28.621815430423556</v>
      </c>
      <c r="AT237" s="38">
        <f t="shared" si="146"/>
        <v>706.41937121289152</v>
      </c>
      <c r="AU237" s="38">
        <f t="shared" si="147"/>
        <v>90.02622481788481</v>
      </c>
      <c r="AV237" s="39">
        <f t="shared" si="148"/>
        <v>104.26963592139352</v>
      </c>
      <c r="AZ237" s="36">
        <f t="shared" si="137"/>
        <v>0.420621404810544</v>
      </c>
      <c r="BA237" s="35">
        <f t="shared" si="138"/>
        <v>56.250439119332441</v>
      </c>
      <c r="BB237" s="35">
        <f t="shared" si="139"/>
        <v>1311.2159647700175</v>
      </c>
      <c r="BC237" s="35">
        <f t="shared" si="140"/>
        <v>176.92849325270163</v>
      </c>
      <c r="BD237" s="37">
        <f t="shared" si="141"/>
        <v>205.16722049018784</v>
      </c>
    </row>
    <row r="238" spans="1:56" x14ac:dyDescent="0.25">
      <c r="A238" s="40">
        <v>12</v>
      </c>
      <c r="B238" s="41">
        <v>16</v>
      </c>
      <c r="C238" s="35">
        <v>7.5125531131047538E-3</v>
      </c>
      <c r="D238" s="35">
        <v>3.7406387043752489</v>
      </c>
      <c r="E238" s="35">
        <v>251.96230795285013</v>
      </c>
      <c r="F238" s="35">
        <v>37.168567866630831</v>
      </c>
      <c r="G238" s="37">
        <v>46.857163520289546</v>
      </c>
      <c r="I238">
        <f t="shared" si="142"/>
        <v>16</v>
      </c>
      <c r="J238">
        <f t="shared" si="143"/>
        <v>12</v>
      </c>
      <c r="AP238" s="40">
        <v>16</v>
      </c>
      <c r="AQ238" s="41">
        <v>12</v>
      </c>
      <c r="AR238" s="38">
        <f t="shared" si="144"/>
        <v>1.2339570209319917E-2</v>
      </c>
      <c r="AS238" s="38">
        <f t="shared" si="145"/>
        <v>6.1440995125639715</v>
      </c>
      <c r="AT238" s="38">
        <f t="shared" si="146"/>
        <v>413.85485630218233</v>
      </c>
      <c r="AU238" s="38">
        <f t="shared" si="147"/>
        <v>61.050370741487775</v>
      </c>
      <c r="AV238" s="39">
        <f t="shared" si="148"/>
        <v>77.865207988524858</v>
      </c>
      <c r="AZ238" s="36">
        <f t="shared" si="137"/>
        <v>1.985212332242467E-2</v>
      </c>
      <c r="BA238" s="35">
        <f t="shared" si="138"/>
        <v>9.8847382169392208</v>
      </c>
      <c r="BB238" s="35">
        <f t="shared" si="139"/>
        <v>665.81716425503248</v>
      </c>
      <c r="BC238" s="35">
        <f t="shared" si="140"/>
        <v>98.218938608118606</v>
      </c>
      <c r="BD238" s="37">
        <f t="shared" si="141"/>
        <v>124.7223715088144</v>
      </c>
    </row>
    <row r="239" spans="1:56" x14ac:dyDescent="0.25">
      <c r="A239" s="40">
        <v>12</v>
      </c>
      <c r="B239" s="41">
        <v>17</v>
      </c>
      <c r="C239" s="35">
        <v>5.8144759933599372E-4</v>
      </c>
      <c r="D239" s="35">
        <v>0.82838090919298124</v>
      </c>
      <c r="E239" s="35">
        <v>137.08180079951077</v>
      </c>
      <c r="F239" s="35">
        <v>20.651484549779678</v>
      </c>
      <c r="G239" s="37">
        <v>27.768464577610033</v>
      </c>
      <c r="I239">
        <f t="shared" si="142"/>
        <v>17</v>
      </c>
      <c r="J239">
        <f t="shared" si="143"/>
        <v>12</v>
      </c>
      <c r="AP239" s="40">
        <v>17</v>
      </c>
      <c r="AQ239" s="41">
        <v>12</v>
      </c>
      <c r="AR239" s="38">
        <f t="shared" si="144"/>
        <v>8.161727023977E-4</v>
      </c>
      <c r="AS239" s="38">
        <f t="shared" si="145"/>
        <v>1.1627907416640804</v>
      </c>
      <c r="AT239" s="38">
        <f t="shared" si="146"/>
        <v>175.85907366150946</v>
      </c>
      <c r="AU239" s="38">
        <f t="shared" si="147"/>
        <v>28.988300876581896</v>
      </c>
      <c r="AV239" s="39">
        <f t="shared" si="148"/>
        <v>38.502803945544564</v>
      </c>
      <c r="AZ239" s="36">
        <f t="shared" si="137"/>
        <v>1.3976203017336936E-3</v>
      </c>
      <c r="BA239" s="35">
        <f t="shared" si="138"/>
        <v>1.9911716508570616</v>
      </c>
      <c r="BB239" s="35">
        <f t="shared" si="139"/>
        <v>312.94087446102026</v>
      </c>
      <c r="BC239" s="35">
        <f t="shared" si="140"/>
        <v>49.63978542636157</v>
      </c>
      <c r="BD239" s="37">
        <f t="shared" si="141"/>
        <v>66.271268523154589</v>
      </c>
    </row>
    <row r="240" spans="1:56" x14ac:dyDescent="0.25">
      <c r="A240" s="40">
        <v>12</v>
      </c>
      <c r="B240" s="41">
        <v>18</v>
      </c>
      <c r="C240" s="35">
        <v>6.8820117474245482E-5</v>
      </c>
      <c r="D240" s="35">
        <v>0.39596996339698382</v>
      </c>
      <c r="E240" s="35">
        <v>216.14059035231847</v>
      </c>
      <c r="F240" s="35">
        <v>33.483616240104361</v>
      </c>
      <c r="G240" s="37">
        <v>48.790819811716979</v>
      </c>
      <c r="I240">
        <f t="shared" si="142"/>
        <v>18</v>
      </c>
      <c r="J240">
        <f t="shared" si="143"/>
        <v>12</v>
      </c>
      <c r="AP240" s="40">
        <v>18</v>
      </c>
      <c r="AQ240" s="41">
        <v>12</v>
      </c>
      <c r="AR240" s="38">
        <f t="shared" si="144"/>
        <v>1.2134862178736421E-5</v>
      </c>
      <c r="AS240" s="38">
        <f t="shared" si="145"/>
        <v>6.9820295417831746E-2</v>
      </c>
      <c r="AT240" s="38">
        <f t="shared" si="146"/>
        <v>40.874870116982542</v>
      </c>
      <c r="AU240" s="38">
        <f t="shared" si="147"/>
        <v>5.9040740299727554</v>
      </c>
      <c r="AV240" s="39">
        <f t="shared" si="148"/>
        <v>8.4399295853849186</v>
      </c>
      <c r="AZ240" s="36">
        <f t="shared" si="137"/>
        <v>8.0954979652981903E-5</v>
      </c>
      <c r="BA240" s="35">
        <f t="shared" si="138"/>
        <v>0.46579025881481556</v>
      </c>
      <c r="BB240" s="35">
        <f t="shared" si="139"/>
        <v>257.01546046930099</v>
      </c>
      <c r="BC240" s="35">
        <f t="shared" si="140"/>
        <v>39.387690270077115</v>
      </c>
      <c r="BD240" s="37">
        <f t="shared" si="141"/>
        <v>57.230749397101896</v>
      </c>
    </row>
    <row r="241" spans="1:56" x14ac:dyDescent="0.25">
      <c r="A241" s="40">
        <v>12</v>
      </c>
      <c r="B241" s="41">
        <v>19</v>
      </c>
      <c r="C241" s="35">
        <v>1.1564832086044514E-5</v>
      </c>
      <c r="D241" s="35">
        <v>0.22141055558896519</v>
      </c>
      <c r="E241" s="35">
        <v>337.81451439729818</v>
      </c>
      <c r="F241" s="35">
        <v>53.606391146114724</v>
      </c>
      <c r="G241" s="37">
        <v>80.025406554405919</v>
      </c>
      <c r="I241">
        <f t="shared" si="142"/>
        <v>19</v>
      </c>
      <c r="J241">
        <f t="shared" si="143"/>
        <v>12</v>
      </c>
      <c r="AP241" s="40">
        <v>19</v>
      </c>
      <c r="AQ241" s="41">
        <v>12</v>
      </c>
      <c r="AR241" s="38">
        <f t="shared" si="144"/>
        <v>1.029108118890245E-5</v>
      </c>
      <c r="AS241" s="38">
        <f t="shared" si="145"/>
        <v>0.19702439142161093</v>
      </c>
      <c r="AT241" s="38">
        <f t="shared" si="146"/>
        <v>328.9171221208581</v>
      </c>
      <c r="AU241" s="38">
        <f t="shared" si="147"/>
        <v>47.702181875553151</v>
      </c>
      <c r="AV241" s="39">
        <f t="shared" si="148"/>
        <v>70.077020027104695</v>
      </c>
      <c r="AZ241" s="36">
        <f t="shared" si="137"/>
        <v>2.1855913274946967E-5</v>
      </c>
      <c r="BA241" s="35">
        <f t="shared" si="138"/>
        <v>0.41843494701057615</v>
      </c>
      <c r="BB241" s="35">
        <f t="shared" si="139"/>
        <v>666.73163651815628</v>
      </c>
      <c r="BC241" s="35">
        <f t="shared" si="140"/>
        <v>101.30857302166788</v>
      </c>
      <c r="BD241" s="37">
        <f t="shared" si="141"/>
        <v>150.1024265815106</v>
      </c>
    </row>
    <row r="242" spans="1:56" x14ac:dyDescent="0.25">
      <c r="A242" s="40">
        <v>12</v>
      </c>
      <c r="B242" s="41">
        <v>20</v>
      </c>
      <c r="C242" s="35">
        <v>5.3718496092184712E-7</v>
      </c>
      <c r="D242" s="35">
        <v>5.2313715075273812E-2</v>
      </c>
      <c r="E242" s="35">
        <v>320.69746556215034</v>
      </c>
      <c r="F242" s="35">
        <v>52.572962204013692</v>
      </c>
      <c r="G242" s="37">
        <v>74.854994754484309</v>
      </c>
      <c r="I242">
        <f t="shared" si="142"/>
        <v>20</v>
      </c>
      <c r="J242">
        <f t="shared" si="143"/>
        <v>12</v>
      </c>
      <c r="AP242" s="40">
        <v>20</v>
      </c>
      <c r="AQ242" s="41">
        <v>12</v>
      </c>
      <c r="AR242" s="38">
        <f t="shared" si="144"/>
        <v>6.0407882213509605E-7</v>
      </c>
      <c r="AS242" s="38">
        <f t="shared" si="145"/>
        <v>5.8828168476555719E-2</v>
      </c>
      <c r="AT242" s="38">
        <f t="shared" si="146"/>
        <v>414.82652655077271</v>
      </c>
      <c r="AU242" s="38">
        <f t="shared" si="147"/>
        <v>59.119698790253153</v>
      </c>
      <c r="AV242" s="39">
        <f t="shared" si="148"/>
        <v>86.788722210248707</v>
      </c>
      <c r="AZ242" s="36">
        <f t="shared" si="137"/>
        <v>1.1412637830569431E-6</v>
      </c>
      <c r="BA242" s="35">
        <f t="shared" si="138"/>
        <v>0.11114188355182952</v>
      </c>
      <c r="BB242" s="35">
        <f t="shared" si="139"/>
        <v>735.523992112923</v>
      </c>
      <c r="BC242" s="35">
        <f t="shared" si="140"/>
        <v>111.69266099426684</v>
      </c>
      <c r="BD242" s="37">
        <f t="shared" si="141"/>
        <v>161.64371696473302</v>
      </c>
    </row>
    <row r="243" spans="1:56" x14ac:dyDescent="0.25">
      <c r="A243" s="40">
        <v>13</v>
      </c>
      <c r="B243" s="41">
        <v>1</v>
      </c>
      <c r="C243" s="35">
        <v>1.4355631447821429E-12</v>
      </c>
      <c r="D243" s="35">
        <v>4.1228554336941806E-5</v>
      </c>
      <c r="E243" s="35">
        <v>32.678188098437573</v>
      </c>
      <c r="F243" s="35">
        <v>6.0023120537666408</v>
      </c>
      <c r="G243" s="37">
        <v>7.0486369992953879</v>
      </c>
      <c r="I243">
        <f t="shared" si="142"/>
        <v>1</v>
      </c>
      <c r="J243">
        <f t="shared" si="143"/>
        <v>13</v>
      </c>
      <c r="AP243" s="40">
        <v>1</v>
      </c>
      <c r="AQ243" s="41">
        <v>13</v>
      </c>
      <c r="AR243" s="38">
        <f t="shared" si="144"/>
        <v>2.6414921921653382E-12</v>
      </c>
      <c r="AS243" s="38">
        <f t="shared" si="145"/>
        <v>7.586214843361925E-5</v>
      </c>
      <c r="AT243" s="38">
        <f t="shared" si="146"/>
        <v>63.212027960608062</v>
      </c>
      <c r="AU243" s="38">
        <f t="shared" si="147"/>
        <v>11.044488347721272</v>
      </c>
      <c r="AV243" s="39">
        <f t="shared" si="148"/>
        <v>13.004380236457697</v>
      </c>
      <c r="AZ243" s="36">
        <f t="shared" si="137"/>
        <v>4.077055336947481E-12</v>
      </c>
      <c r="BA243" s="35">
        <f t="shared" si="138"/>
        <v>1.1709070277056106E-4</v>
      </c>
      <c r="BB243" s="35">
        <f t="shared" si="139"/>
        <v>95.890216059045628</v>
      </c>
      <c r="BC243" s="35">
        <f t="shared" si="140"/>
        <v>17.046800401487914</v>
      </c>
      <c r="BD243" s="37">
        <f t="shared" si="141"/>
        <v>20.053017235753085</v>
      </c>
    </row>
    <row r="244" spans="1:56" x14ac:dyDescent="0.25">
      <c r="A244" s="40">
        <v>13</v>
      </c>
      <c r="B244" s="41">
        <v>2</v>
      </c>
      <c r="C244" s="35">
        <v>5.7126668254551582E-11</v>
      </c>
      <c r="D244" s="35">
        <v>1.9409788301174354E-4</v>
      </c>
      <c r="E244" s="35">
        <v>24.80280920738511</v>
      </c>
      <c r="F244" s="35">
        <v>4.3653753959331514</v>
      </c>
      <c r="G244" s="37">
        <v>5.6741034480720263</v>
      </c>
      <c r="I244">
        <f t="shared" si="142"/>
        <v>2</v>
      </c>
      <c r="J244">
        <f t="shared" si="143"/>
        <v>13</v>
      </c>
      <c r="AP244" s="40">
        <v>2</v>
      </c>
      <c r="AQ244" s="41">
        <v>13</v>
      </c>
      <c r="AR244" s="38">
        <f t="shared" si="144"/>
        <v>8.6625320541267471E-11</v>
      </c>
      <c r="AS244" s="38">
        <f t="shared" si="145"/>
        <v>2.9432473214353915E-4</v>
      </c>
      <c r="AT244" s="38">
        <f t="shared" si="146"/>
        <v>40.742754765514327</v>
      </c>
      <c r="AU244" s="38">
        <f t="shared" si="147"/>
        <v>6.6195361030098629</v>
      </c>
      <c r="AV244" s="39">
        <f t="shared" si="148"/>
        <v>8.5221851526132699</v>
      </c>
      <c r="AZ244" s="36">
        <f t="shared" si="137"/>
        <v>1.4375198879581905E-10</v>
      </c>
      <c r="BA244" s="35">
        <f t="shared" si="138"/>
        <v>4.8842261515528269E-4</v>
      </c>
      <c r="BB244" s="35">
        <f t="shared" si="139"/>
        <v>65.54556397289943</v>
      </c>
      <c r="BC244" s="35">
        <f t="shared" si="140"/>
        <v>10.984911498943013</v>
      </c>
      <c r="BD244" s="37">
        <f t="shared" si="141"/>
        <v>14.196288600685296</v>
      </c>
    </row>
    <row r="245" spans="1:56" x14ac:dyDescent="0.25">
      <c r="A245" s="40">
        <v>13</v>
      </c>
      <c r="B245" s="41">
        <v>3</v>
      </c>
      <c r="C245" s="35">
        <v>2.545163924754506E-10</v>
      </c>
      <c r="D245" s="35">
        <v>5.327443342520692E-4</v>
      </c>
      <c r="E245" s="35">
        <v>44.990935204688022</v>
      </c>
      <c r="F245" s="35">
        <v>7.8422045896961698</v>
      </c>
      <c r="G245" s="37">
        <v>10.413776780825147</v>
      </c>
      <c r="I245">
        <f t="shared" si="142"/>
        <v>3</v>
      </c>
      <c r="J245">
        <f t="shared" si="143"/>
        <v>13</v>
      </c>
      <c r="AP245" s="40">
        <v>3</v>
      </c>
      <c r="AQ245" s="41">
        <v>13</v>
      </c>
      <c r="AR245" s="38">
        <f t="shared" si="144"/>
        <v>2.9499588528151566E-10</v>
      </c>
      <c r="AS245" s="38">
        <f t="shared" si="145"/>
        <v>6.1747451699622634E-4</v>
      </c>
      <c r="AT245" s="38">
        <f t="shared" si="146"/>
        <v>63.058142221829542</v>
      </c>
      <c r="AU245" s="38">
        <f t="shared" si="147"/>
        <v>9.0894659593264837</v>
      </c>
      <c r="AV245" s="39">
        <f t="shared" si="148"/>
        <v>11.562547670440775</v>
      </c>
      <c r="AZ245" s="36">
        <f t="shared" si="137"/>
        <v>5.495122777569663E-10</v>
      </c>
      <c r="BA245" s="35">
        <f t="shared" si="138"/>
        <v>1.1502188512482955E-3</v>
      </c>
      <c r="BB245" s="35">
        <f t="shared" si="139"/>
        <v>108.04907742651756</v>
      </c>
      <c r="BC245" s="35">
        <f t="shared" si="140"/>
        <v>16.931670549022655</v>
      </c>
      <c r="BD245" s="37">
        <f t="shared" si="141"/>
        <v>21.976324451265924</v>
      </c>
    </row>
    <row r="246" spans="1:56" x14ac:dyDescent="0.25">
      <c r="A246" s="40">
        <v>13</v>
      </c>
      <c r="B246" s="41">
        <v>4</v>
      </c>
      <c r="C246" s="35">
        <v>2.6644956141833567E-8</v>
      </c>
      <c r="D246" s="35">
        <v>4.0209716911284964E-3</v>
      </c>
      <c r="E246" s="35">
        <v>35.846994359641471</v>
      </c>
      <c r="F246" s="35">
        <v>5.928217832151593</v>
      </c>
      <c r="G246" s="37">
        <v>8.3489780658337249</v>
      </c>
      <c r="I246">
        <f t="shared" si="142"/>
        <v>4</v>
      </c>
      <c r="J246">
        <f t="shared" si="143"/>
        <v>13</v>
      </c>
      <c r="AP246" s="40">
        <v>4</v>
      </c>
      <c r="AQ246" s="41">
        <v>13</v>
      </c>
      <c r="AR246" s="38">
        <f t="shared" si="144"/>
        <v>3.5016089293485447E-8</v>
      </c>
      <c r="AS246" s="38">
        <f t="shared" si="145"/>
        <v>5.2842535387804005E-3</v>
      </c>
      <c r="AT246" s="38">
        <f t="shared" si="146"/>
        <v>47.582616950498441</v>
      </c>
      <c r="AU246" s="38">
        <f t="shared" si="147"/>
        <v>7.7907054474726607</v>
      </c>
      <c r="AV246" s="39">
        <f t="shared" si="148"/>
        <v>10.871271608427259</v>
      </c>
      <c r="AZ246" s="36">
        <f t="shared" si="137"/>
        <v>6.1661045435319021E-8</v>
      </c>
      <c r="BA246" s="35">
        <f t="shared" si="138"/>
        <v>9.3052252299088978E-3</v>
      </c>
      <c r="BB246" s="35">
        <f t="shared" si="139"/>
        <v>83.429611310139904</v>
      </c>
      <c r="BC246" s="35">
        <f t="shared" si="140"/>
        <v>13.718923279624253</v>
      </c>
      <c r="BD246" s="37">
        <f t="shared" si="141"/>
        <v>19.220249674260984</v>
      </c>
    </row>
    <row r="247" spans="1:56" x14ac:dyDescent="0.25">
      <c r="A247" s="40">
        <v>13</v>
      </c>
      <c r="B247" s="41">
        <v>5</v>
      </c>
      <c r="C247" s="35">
        <v>4.9284620547079707E-8</v>
      </c>
      <c r="D247" s="35">
        <v>7.7768215013363732E-3</v>
      </c>
      <c r="E247" s="35">
        <v>72.025990274608048</v>
      </c>
      <c r="F247" s="35">
        <v>11.921973113903224</v>
      </c>
      <c r="G247" s="37">
        <v>16.882903101797293</v>
      </c>
      <c r="I247">
        <f t="shared" si="142"/>
        <v>5</v>
      </c>
      <c r="J247">
        <f t="shared" si="143"/>
        <v>13</v>
      </c>
      <c r="AP247" s="40">
        <v>5</v>
      </c>
      <c r="AQ247" s="41">
        <v>13</v>
      </c>
      <c r="AR247" s="38">
        <f t="shared" si="144"/>
        <v>4.9443234455469511E-8</v>
      </c>
      <c r="AS247" s="38">
        <f t="shared" si="145"/>
        <v>7.8018498375492596E-3</v>
      </c>
      <c r="AT247" s="38">
        <f t="shared" si="146"/>
        <v>77.497074466553471</v>
      </c>
      <c r="AU247" s="38">
        <f t="shared" si="147"/>
        <v>11.960341893662983</v>
      </c>
      <c r="AV247" s="39">
        <f t="shared" si="148"/>
        <v>16.370589377241217</v>
      </c>
      <c r="AZ247" s="36">
        <f t="shared" si="137"/>
        <v>9.8727855002549211E-8</v>
      </c>
      <c r="BA247" s="35">
        <f t="shared" si="138"/>
        <v>1.5578671338885634E-2</v>
      </c>
      <c r="BB247" s="35">
        <f t="shared" si="139"/>
        <v>149.52306474116153</v>
      </c>
      <c r="BC247" s="35">
        <f t="shared" si="140"/>
        <v>23.882315007566206</v>
      </c>
      <c r="BD247" s="37">
        <f t="shared" si="141"/>
        <v>33.253492479038513</v>
      </c>
    </row>
    <row r="248" spans="1:56" x14ac:dyDescent="0.25">
      <c r="A248" s="40">
        <v>13</v>
      </c>
      <c r="B248" s="41">
        <v>6</v>
      </c>
      <c r="C248" s="35">
        <v>8.9490453505412851E-7</v>
      </c>
      <c r="D248" s="35">
        <v>2.6334786082374086E-2</v>
      </c>
      <c r="E248" s="35">
        <v>58.027415849364992</v>
      </c>
      <c r="F248" s="35">
        <v>9.2876400993366506</v>
      </c>
      <c r="G248" s="37">
        <v>13.570345853916001</v>
      </c>
      <c r="I248">
        <f t="shared" si="142"/>
        <v>6</v>
      </c>
      <c r="J248">
        <f t="shared" si="143"/>
        <v>13</v>
      </c>
      <c r="AP248" s="40">
        <v>6</v>
      </c>
      <c r="AQ248" s="41">
        <v>13</v>
      </c>
      <c r="AR248" s="38">
        <f t="shared" si="144"/>
        <v>8.7516744288940085E-7</v>
      </c>
      <c r="AS248" s="38">
        <f t="shared" si="145"/>
        <v>2.5753973180342293E-2</v>
      </c>
      <c r="AT248" s="38">
        <f t="shared" si="146"/>
        <v>56.747622966618422</v>
      </c>
      <c r="AU248" s="38">
        <f t="shared" si="147"/>
        <v>9.0828014808550268</v>
      </c>
      <c r="AV248" s="39">
        <f t="shared" si="148"/>
        <v>13.218408342716701</v>
      </c>
      <c r="AZ248" s="36">
        <f t="shared" si="137"/>
        <v>1.7700719779435294E-6</v>
      </c>
      <c r="BA248" s="35">
        <f t="shared" si="138"/>
        <v>5.2088759262716375E-2</v>
      </c>
      <c r="BB248" s="35">
        <f t="shared" si="139"/>
        <v>114.77503881598341</v>
      </c>
      <c r="BC248" s="35">
        <f t="shared" si="140"/>
        <v>18.370441580191677</v>
      </c>
      <c r="BD248" s="37">
        <f t="shared" si="141"/>
        <v>26.788754196632702</v>
      </c>
    </row>
    <row r="249" spans="1:56" x14ac:dyDescent="0.25">
      <c r="A249" s="40">
        <v>13</v>
      </c>
      <c r="B249" s="41">
        <v>7</v>
      </c>
      <c r="C249" s="35">
        <v>2.8410142527114636E-5</v>
      </c>
      <c r="D249" s="35">
        <v>0.12954873838942954</v>
      </c>
      <c r="E249" s="35">
        <v>57.964666699310179</v>
      </c>
      <c r="F249" s="35">
        <v>8.9379850573224875</v>
      </c>
      <c r="G249" s="37">
        <v>12.808127370104533</v>
      </c>
      <c r="I249">
        <f t="shared" si="142"/>
        <v>7</v>
      </c>
      <c r="J249">
        <f t="shared" si="143"/>
        <v>13</v>
      </c>
      <c r="AP249" s="40">
        <v>7</v>
      </c>
      <c r="AQ249" s="41">
        <v>13</v>
      </c>
      <c r="AR249" s="38">
        <f t="shared" si="144"/>
        <v>3.6578925077629463E-5</v>
      </c>
      <c r="AS249" s="38">
        <f t="shared" si="145"/>
        <v>0.16679795220758559</v>
      </c>
      <c r="AT249" s="38">
        <f t="shared" si="146"/>
        <v>75.381333227365445</v>
      </c>
      <c r="AU249" s="38">
        <f t="shared" si="147"/>
        <v>11.507928390177472</v>
      </c>
      <c r="AV249" s="39">
        <f t="shared" si="148"/>
        <v>16.214840232138844</v>
      </c>
      <c r="AZ249" s="36">
        <f t="shared" si="137"/>
        <v>6.4989067604744093E-5</v>
      </c>
      <c r="BA249" s="35">
        <f t="shared" si="138"/>
        <v>0.29634669059701513</v>
      </c>
      <c r="BB249" s="35">
        <f t="shared" si="139"/>
        <v>133.34599992667563</v>
      </c>
      <c r="BC249" s="35">
        <f t="shared" si="140"/>
        <v>20.445913447499962</v>
      </c>
      <c r="BD249" s="37">
        <f t="shared" si="141"/>
        <v>29.022967602243376</v>
      </c>
    </row>
    <row r="250" spans="1:56" x14ac:dyDescent="0.25">
      <c r="A250" s="40">
        <v>13</v>
      </c>
      <c r="B250" s="41">
        <v>8</v>
      </c>
      <c r="C250" s="35">
        <v>2.0115792228575388E-4</v>
      </c>
      <c r="D250" s="35">
        <v>0.37120985881380136</v>
      </c>
      <c r="E250" s="35">
        <v>76.637171460794036</v>
      </c>
      <c r="F250" s="35">
        <v>11.605348868705308</v>
      </c>
      <c r="G250" s="37">
        <v>15.415192524708454</v>
      </c>
      <c r="I250">
        <f t="shared" si="142"/>
        <v>8</v>
      </c>
      <c r="J250">
        <f t="shared" si="143"/>
        <v>13</v>
      </c>
      <c r="AP250" s="40">
        <v>8</v>
      </c>
      <c r="AQ250" s="41">
        <v>13</v>
      </c>
      <c r="AR250" s="38">
        <f t="shared" si="144"/>
        <v>2.4919042902042311E-5</v>
      </c>
      <c r="AS250" s="38">
        <f t="shared" si="145"/>
        <v>4.598473822125617E-2</v>
      </c>
      <c r="AT250" s="38">
        <f t="shared" si="146"/>
        <v>10.387718864326294</v>
      </c>
      <c r="AU250" s="38">
        <f t="shared" si="147"/>
        <v>1.4376475113002132</v>
      </c>
      <c r="AV250" s="39">
        <f t="shared" si="148"/>
        <v>1.9745214469746604</v>
      </c>
      <c r="AZ250" s="36">
        <f t="shared" si="137"/>
        <v>2.2607696518779619E-4</v>
      </c>
      <c r="BA250" s="35">
        <f t="shared" si="138"/>
        <v>0.41719459703505751</v>
      </c>
      <c r="BB250" s="35">
        <f t="shared" si="139"/>
        <v>87.024890325120325</v>
      </c>
      <c r="BC250" s="35">
        <f t="shared" si="140"/>
        <v>13.042996380005521</v>
      </c>
      <c r="BD250" s="37">
        <f t="shared" si="141"/>
        <v>17.389713971683115</v>
      </c>
    </row>
    <row r="251" spans="1:56" x14ac:dyDescent="0.25">
      <c r="A251" s="40">
        <v>13</v>
      </c>
      <c r="B251" s="41">
        <v>9</v>
      </c>
      <c r="C251" s="35">
        <v>2.8054908225955766E-3</v>
      </c>
      <c r="D251" s="35">
        <v>1.1156108852919224</v>
      </c>
      <c r="E251" s="35">
        <v>62.002345199732346</v>
      </c>
      <c r="F251" s="35">
        <v>9.1053214034211116</v>
      </c>
      <c r="G251" s="37">
        <v>11.419597213548272</v>
      </c>
      <c r="I251">
        <f t="shared" si="142"/>
        <v>9</v>
      </c>
      <c r="J251">
        <f t="shared" si="143"/>
        <v>13</v>
      </c>
      <c r="AP251" s="40">
        <v>9</v>
      </c>
      <c r="AQ251" s="41">
        <v>13</v>
      </c>
      <c r="AR251" s="38">
        <f t="shared" si="144"/>
        <v>2.6271828600746292E-3</v>
      </c>
      <c r="AS251" s="38">
        <f t="shared" si="145"/>
        <v>1.0447062498817963</v>
      </c>
      <c r="AT251" s="38">
        <f t="shared" si="146"/>
        <v>58.061675797058477</v>
      </c>
      <c r="AU251" s="38">
        <f t="shared" si="147"/>
        <v>8.526616495721461</v>
      </c>
      <c r="AV251" s="39">
        <f t="shared" si="148"/>
        <v>10.511744559281535</v>
      </c>
      <c r="AZ251" s="36">
        <f t="shared" si="137"/>
        <v>5.4326736826702058E-3</v>
      </c>
      <c r="BA251" s="35">
        <f t="shared" si="138"/>
        <v>2.1603171351737185</v>
      </c>
      <c r="BB251" s="35">
        <f t="shared" si="139"/>
        <v>120.06402099679082</v>
      </c>
      <c r="BC251" s="35">
        <f t="shared" si="140"/>
        <v>17.631937899142571</v>
      </c>
      <c r="BD251" s="37">
        <f t="shared" si="141"/>
        <v>21.931341772829807</v>
      </c>
    </row>
    <row r="252" spans="1:56" x14ac:dyDescent="0.25">
      <c r="A252" s="40">
        <v>13</v>
      </c>
      <c r="B252" s="41">
        <v>10</v>
      </c>
      <c r="C252" s="35">
        <v>6.6447226252643959E-2</v>
      </c>
      <c r="D252" s="35">
        <v>7.2985787843307701</v>
      </c>
      <c r="E252" s="35">
        <v>135.02335089465214</v>
      </c>
      <c r="F252" s="35">
        <v>19.325075369511293</v>
      </c>
      <c r="G252" s="37">
        <v>22.505085911536959</v>
      </c>
      <c r="I252">
        <f t="shared" si="142"/>
        <v>10</v>
      </c>
      <c r="J252">
        <f t="shared" si="143"/>
        <v>13</v>
      </c>
      <c r="AP252" s="40">
        <v>10</v>
      </c>
      <c r="AQ252" s="41">
        <v>13</v>
      </c>
      <c r="AR252" s="38">
        <f t="shared" si="144"/>
        <v>6.8638629440235688E-2</v>
      </c>
      <c r="AS252" s="38">
        <f t="shared" si="145"/>
        <v>7.539283020081097</v>
      </c>
      <c r="AT252" s="38">
        <f t="shared" si="146"/>
        <v>148.10110438557845</v>
      </c>
      <c r="AU252" s="38">
        <f t="shared" si="147"/>
        <v>19.962408696325856</v>
      </c>
      <c r="AV252" s="39">
        <f t="shared" si="148"/>
        <v>23.330776912439966</v>
      </c>
      <c r="AZ252" s="36">
        <f t="shared" si="137"/>
        <v>0.13508585569287965</v>
      </c>
      <c r="BA252" s="35">
        <f t="shared" si="138"/>
        <v>14.837861804411867</v>
      </c>
      <c r="BB252" s="35">
        <f t="shared" si="139"/>
        <v>283.12445528023056</v>
      </c>
      <c r="BC252" s="35">
        <f t="shared" si="140"/>
        <v>39.287484065837148</v>
      </c>
      <c r="BD252" s="37">
        <f t="shared" si="141"/>
        <v>45.835862823976925</v>
      </c>
    </row>
    <row r="253" spans="1:56" x14ac:dyDescent="0.25">
      <c r="A253" s="40">
        <v>13</v>
      </c>
      <c r="B253" s="41">
        <v>11</v>
      </c>
      <c r="C253" s="35">
        <v>0.60567335775201059</v>
      </c>
      <c r="D253" s="35">
        <v>19.181540575310922</v>
      </c>
      <c r="E253" s="35">
        <v>122.53340982924325</v>
      </c>
      <c r="F253" s="35">
        <v>17.106631696339019</v>
      </c>
      <c r="G253" s="37">
        <v>18.663688037448662</v>
      </c>
      <c r="I253">
        <f t="shared" si="142"/>
        <v>11</v>
      </c>
      <c r="J253">
        <f t="shared" si="143"/>
        <v>13</v>
      </c>
      <c r="AP253" s="40">
        <v>11</v>
      </c>
      <c r="AQ253" s="41">
        <v>13</v>
      </c>
      <c r="AR253" s="38">
        <f t="shared" si="144"/>
        <v>0.54176095420621262</v>
      </c>
      <c r="AS253" s="38">
        <f t="shared" si="145"/>
        <v>17.15744896522342</v>
      </c>
      <c r="AT253" s="38">
        <f t="shared" si="146"/>
        <v>111.81746435523935</v>
      </c>
      <c r="AU253" s="38">
        <f t="shared" si="147"/>
        <v>15.301490469153959</v>
      </c>
      <c r="AV253" s="39">
        <f t="shared" si="148"/>
        <v>16.728906584364754</v>
      </c>
      <c r="AZ253" s="36">
        <f t="shared" si="137"/>
        <v>1.1474343119582233</v>
      </c>
      <c r="BA253" s="35">
        <f t="shared" si="138"/>
        <v>36.338989540534342</v>
      </c>
      <c r="BB253" s="35">
        <f t="shared" si="139"/>
        <v>234.35087418448262</v>
      </c>
      <c r="BC253" s="35">
        <f t="shared" si="140"/>
        <v>32.408122165492976</v>
      </c>
      <c r="BD253" s="37">
        <f t="shared" si="141"/>
        <v>35.392594621813416</v>
      </c>
    </row>
    <row r="254" spans="1:56" x14ac:dyDescent="0.25">
      <c r="A254" s="40">
        <v>13</v>
      </c>
      <c r="B254" s="41">
        <v>12</v>
      </c>
      <c r="C254" s="35">
        <v>11.864755663144017</v>
      </c>
      <c r="D254" s="35">
        <v>116.63634928156779</v>
      </c>
      <c r="E254" s="35">
        <v>274.0344677264834</v>
      </c>
      <c r="F254" s="35">
        <v>37.372640170511922</v>
      </c>
      <c r="G254" s="37">
        <v>38.992450644135857</v>
      </c>
      <c r="I254">
        <f t="shared" si="142"/>
        <v>12</v>
      </c>
      <c r="J254">
        <f t="shared" si="143"/>
        <v>13</v>
      </c>
      <c r="AP254" s="40">
        <v>12</v>
      </c>
      <c r="AQ254" s="41">
        <v>13</v>
      </c>
      <c r="AR254" s="38">
        <f t="shared" si="144"/>
        <v>8.984363337266231</v>
      </c>
      <c r="AS254" s="38">
        <f t="shared" si="145"/>
        <v>88.320684389063459</v>
      </c>
      <c r="AT254" s="38">
        <f t="shared" si="146"/>
        <v>207.50745273558184</v>
      </c>
      <c r="AU254" s="38">
        <f t="shared" si="147"/>
        <v>28.299729695050093</v>
      </c>
      <c r="AV254" s="39">
        <f t="shared" si="148"/>
        <v>29.097523788969593</v>
      </c>
      <c r="AZ254" s="36">
        <f t="shared" si="137"/>
        <v>20.849119000410248</v>
      </c>
      <c r="BA254" s="35">
        <f t="shared" si="138"/>
        <v>204.95703367063123</v>
      </c>
      <c r="BB254" s="35">
        <f t="shared" si="139"/>
        <v>481.54192046206526</v>
      </c>
      <c r="BC254" s="35">
        <f t="shared" si="140"/>
        <v>65.672369865562018</v>
      </c>
      <c r="BD254" s="37">
        <f t="shared" si="141"/>
        <v>68.089974433105453</v>
      </c>
    </row>
    <row r="255" spans="1:56" x14ac:dyDescent="0.25">
      <c r="A255" s="40">
        <v>13</v>
      </c>
      <c r="B255" s="41">
        <v>13</v>
      </c>
      <c r="C255" s="35">
        <v>42.099402186938313</v>
      </c>
      <c r="D255" s="35">
        <v>95.502292469517045</v>
      </c>
      <c r="E255" s="35">
        <v>64.045588494106411</v>
      </c>
      <c r="F255" s="35">
        <v>8.4820545996627867</v>
      </c>
      <c r="G255" s="37">
        <v>7.9698012696430505</v>
      </c>
      <c r="I255">
        <f t="shared" si="142"/>
        <v>13</v>
      </c>
      <c r="J255">
        <f t="shared" si="143"/>
        <v>13</v>
      </c>
      <c r="AP255" s="40">
        <v>13</v>
      </c>
      <c r="AQ255" s="41">
        <v>13</v>
      </c>
      <c r="AR255" s="38">
        <f t="shared" si="144"/>
        <v>42.099402186938313</v>
      </c>
      <c r="AS255" s="38">
        <f t="shared" si="145"/>
        <v>95.502292469517045</v>
      </c>
      <c r="AT255" s="38">
        <f t="shared" si="146"/>
        <v>64.045588494106411</v>
      </c>
      <c r="AU255" s="38">
        <f t="shared" si="147"/>
        <v>8.4820545996627867</v>
      </c>
      <c r="AV255" s="39">
        <f t="shared" si="148"/>
        <v>7.9698012696430505</v>
      </c>
      <c r="AZ255" s="36">
        <f t="shared" si="137"/>
        <v>84.198804373876627</v>
      </c>
      <c r="BA255" s="35">
        <f t="shared" si="138"/>
        <v>191.00458493903409</v>
      </c>
      <c r="BB255" s="35">
        <f t="shared" si="139"/>
        <v>128.09117698821282</v>
      </c>
      <c r="BC255" s="35">
        <f t="shared" si="140"/>
        <v>16.964109199325573</v>
      </c>
      <c r="BD255" s="37">
        <f t="shared" si="141"/>
        <v>15.939602539286101</v>
      </c>
    </row>
    <row r="256" spans="1:56" x14ac:dyDescent="0.25">
      <c r="A256" s="40">
        <v>13</v>
      </c>
      <c r="B256" s="41">
        <v>14</v>
      </c>
      <c r="C256" s="35">
        <v>11.630293942004863</v>
      </c>
      <c r="D256" s="35">
        <v>106.95369754882222</v>
      </c>
      <c r="E256" s="35">
        <v>237.35463739594712</v>
      </c>
      <c r="F256" s="35">
        <v>32.327112107897712</v>
      </c>
      <c r="G256" s="37">
        <v>33.699169725441251</v>
      </c>
      <c r="I256">
        <f t="shared" si="142"/>
        <v>14</v>
      </c>
      <c r="J256">
        <f t="shared" si="143"/>
        <v>13</v>
      </c>
      <c r="AP256" s="40">
        <v>14</v>
      </c>
      <c r="AQ256" s="41">
        <v>13</v>
      </c>
      <c r="AR256" s="38">
        <f t="shared" si="144"/>
        <v>8.7129612771353067</v>
      </c>
      <c r="AS256" s="38">
        <f t="shared" si="145"/>
        <v>80.125526477337544</v>
      </c>
      <c r="AT256" s="38">
        <f t="shared" si="146"/>
        <v>190.70998316213388</v>
      </c>
      <c r="AU256" s="38">
        <f t="shared" si="147"/>
        <v>24.218207846015147</v>
      </c>
      <c r="AV256" s="39">
        <f t="shared" si="148"/>
        <v>24.732158007155476</v>
      </c>
      <c r="AZ256" s="36">
        <f t="shared" si="137"/>
        <v>20.343255219140168</v>
      </c>
      <c r="BA256" s="35">
        <f t="shared" si="138"/>
        <v>187.07922402615975</v>
      </c>
      <c r="BB256" s="35">
        <f t="shared" si="139"/>
        <v>428.064620558081</v>
      </c>
      <c r="BC256" s="35">
        <f t="shared" si="140"/>
        <v>56.545319953912859</v>
      </c>
      <c r="BD256" s="37">
        <f t="shared" si="141"/>
        <v>58.431327732596728</v>
      </c>
    </row>
    <row r="257" spans="1:56" x14ac:dyDescent="0.25">
      <c r="A257" s="40">
        <v>13</v>
      </c>
      <c r="B257" s="41">
        <v>15</v>
      </c>
      <c r="C257" s="35">
        <v>1.3647302911389085</v>
      </c>
      <c r="D257" s="35">
        <v>38.660262923279817</v>
      </c>
      <c r="E257" s="35">
        <v>224.50742899077773</v>
      </c>
      <c r="F257" s="35">
        <v>31.273188434624942</v>
      </c>
      <c r="G257" s="37">
        <v>34.762959718944458</v>
      </c>
      <c r="I257">
        <f t="shared" si="142"/>
        <v>15</v>
      </c>
      <c r="J257">
        <f t="shared" si="143"/>
        <v>13</v>
      </c>
      <c r="AP257" s="40">
        <v>15</v>
      </c>
      <c r="AQ257" s="41">
        <v>13</v>
      </c>
      <c r="AR257" s="38">
        <f t="shared" si="144"/>
        <v>1.0730805888956536</v>
      </c>
      <c r="AS257" s="38">
        <f t="shared" si="145"/>
        <v>30.398370999703502</v>
      </c>
      <c r="AT257" s="38">
        <f t="shared" si="146"/>
        <v>199.0359665206802</v>
      </c>
      <c r="AU257" s="38">
        <f t="shared" si="147"/>
        <v>24.589951347871359</v>
      </c>
      <c r="AV257" s="39">
        <f t="shared" si="148"/>
        <v>26.630144358070261</v>
      </c>
      <c r="AZ257" s="36">
        <f t="shared" si="137"/>
        <v>2.4378108800345624</v>
      </c>
      <c r="BA257" s="35">
        <f t="shared" si="138"/>
        <v>69.058633922983319</v>
      </c>
      <c r="BB257" s="35">
        <f t="shared" si="139"/>
        <v>423.5433955114579</v>
      </c>
      <c r="BC257" s="35">
        <f t="shared" si="140"/>
        <v>55.863139782496305</v>
      </c>
      <c r="BD257" s="37">
        <f t="shared" si="141"/>
        <v>61.393104077014719</v>
      </c>
    </row>
    <row r="258" spans="1:56" x14ac:dyDescent="0.25">
      <c r="A258" s="40">
        <v>13</v>
      </c>
      <c r="B258" s="41">
        <v>16</v>
      </c>
      <c r="C258" s="35">
        <v>3.8766189087456611E-2</v>
      </c>
      <c r="D258" s="35">
        <v>4.6921908333528899</v>
      </c>
      <c r="E258" s="35">
        <v>94.317873367443198</v>
      </c>
      <c r="F258" s="35">
        <v>13.525381907625176</v>
      </c>
      <c r="G258" s="37">
        <v>15.555144531917259</v>
      </c>
      <c r="I258">
        <f t="shared" si="142"/>
        <v>16</v>
      </c>
      <c r="J258">
        <f t="shared" si="143"/>
        <v>13</v>
      </c>
      <c r="AP258" s="40">
        <v>16</v>
      </c>
      <c r="AQ258" s="41">
        <v>13</v>
      </c>
      <c r="AR258" s="38">
        <f t="shared" si="144"/>
        <v>4.8188404274657766E-2</v>
      </c>
      <c r="AS258" s="38">
        <f t="shared" si="145"/>
        <v>5.832639063420693</v>
      </c>
      <c r="AT258" s="38">
        <f t="shared" si="146"/>
        <v>117.24205858622672</v>
      </c>
      <c r="AU258" s="38">
        <f t="shared" si="147"/>
        <v>16.812758403035101</v>
      </c>
      <c r="AV258" s="39">
        <f t="shared" si="148"/>
        <v>19.712354182866811</v>
      </c>
      <c r="AZ258" s="36">
        <f t="shared" si="137"/>
        <v>8.6954593362114377E-2</v>
      </c>
      <c r="BA258" s="35">
        <f t="shared" si="138"/>
        <v>10.524829896773582</v>
      </c>
      <c r="BB258" s="35">
        <f t="shared" si="139"/>
        <v>211.55993195366992</v>
      </c>
      <c r="BC258" s="35">
        <f t="shared" si="140"/>
        <v>30.338140310660279</v>
      </c>
      <c r="BD258" s="37">
        <f t="shared" si="141"/>
        <v>35.267498714784068</v>
      </c>
    </row>
    <row r="259" spans="1:56" x14ac:dyDescent="0.25">
      <c r="A259" s="40">
        <v>13</v>
      </c>
      <c r="B259" s="41">
        <v>17</v>
      </c>
      <c r="C259" s="35">
        <v>1.3688006919387421E-3</v>
      </c>
      <c r="D259" s="35">
        <v>0.70958197150566504</v>
      </c>
      <c r="E259" s="35">
        <v>49.471882304796758</v>
      </c>
      <c r="F259" s="35">
        <v>7.303798237589965</v>
      </c>
      <c r="G259" s="37">
        <v>9.282448148775595</v>
      </c>
      <c r="I259">
        <f t="shared" si="142"/>
        <v>17</v>
      </c>
      <c r="J259">
        <f t="shared" si="143"/>
        <v>13</v>
      </c>
      <c r="AP259" s="40">
        <v>17</v>
      </c>
      <c r="AQ259" s="41">
        <v>13</v>
      </c>
      <c r="AR259" s="38">
        <f t="shared" si="144"/>
        <v>1.4541829971291339E-3</v>
      </c>
      <c r="AS259" s="38">
        <f t="shared" si="145"/>
        <v>0.75384388984447304</v>
      </c>
      <c r="AT259" s="38">
        <f t="shared" si="146"/>
        <v>48.03422385123573</v>
      </c>
      <c r="AU259" s="38">
        <f t="shared" si="147"/>
        <v>7.759390592155242</v>
      </c>
      <c r="AV259" s="39">
        <f t="shared" si="148"/>
        <v>9.7986544829841939</v>
      </c>
      <c r="AZ259" s="36">
        <f t="shared" ref="AZ259:AZ322" si="149">C259+AR259</f>
        <v>2.8229836890678759E-3</v>
      </c>
      <c r="BA259" s="35">
        <f t="shared" ref="BA259:BA322" si="150">D259+AS259</f>
        <v>1.4634258613501381</v>
      </c>
      <c r="BB259" s="35">
        <f t="shared" ref="BB259:BB322" si="151">E259+AT259</f>
        <v>97.506106156032487</v>
      </c>
      <c r="BC259" s="35">
        <f t="shared" ref="BC259:BC322" si="152">F259+AU259</f>
        <v>15.063188829745208</v>
      </c>
      <c r="BD259" s="37">
        <f t="shared" ref="BD259:BD322" si="153">G259+AV259</f>
        <v>19.081102631759791</v>
      </c>
    </row>
    <row r="260" spans="1:56" x14ac:dyDescent="0.25">
      <c r="A260" s="40">
        <v>13</v>
      </c>
      <c r="B260" s="41">
        <v>18</v>
      </c>
      <c r="C260" s="35">
        <v>3.8640018802595111E-4</v>
      </c>
      <c r="D260" s="35">
        <v>0.51966732653265191</v>
      </c>
      <c r="E260" s="35">
        <v>81.86028828519737</v>
      </c>
      <c r="F260" s="35">
        <v>12.318111111428793</v>
      </c>
      <c r="G260" s="37">
        <v>16.426892464907478</v>
      </c>
      <c r="I260">
        <f t="shared" ref="I260:I323" si="154">B260</f>
        <v>18</v>
      </c>
      <c r="J260">
        <f t="shared" ref="J260:J323" si="155">A260</f>
        <v>13</v>
      </c>
      <c r="AP260" s="40">
        <v>18</v>
      </c>
      <c r="AQ260" s="41">
        <v>13</v>
      </c>
      <c r="AR260" s="38">
        <f t="shared" ref="AR260:AR323" si="156">VLOOKUP($AP260,$Q$4:$AK$23,$AQ260+1)</f>
        <v>5.1517124704118771E-5</v>
      </c>
      <c r="AS260" s="38">
        <f t="shared" ref="AS260:AS323" si="157">VLOOKUP($AP260,$Q$28:$AK$47,$AQ260+1)</f>
        <v>6.92850761859376E-2</v>
      </c>
      <c r="AT260" s="38">
        <f t="shared" ref="AT260:AT323" si="158">VLOOKUP($AP260,$Q$53:$AK$72,$AQ260+1)</f>
        <v>11.70545151477204</v>
      </c>
      <c r="AU260" s="38">
        <f t="shared" ref="AU260:AU323" si="159">VLOOKUP($AP260,$Q$77:$AK$96,$AQ260+1)</f>
        <v>1.6423223536424572</v>
      </c>
      <c r="AV260" s="39">
        <f t="shared" ref="AV260:AV323" si="160">VLOOKUP($AP260,$Q$101:$AK$120,$AQ260+1)</f>
        <v>2.1872551550777333</v>
      </c>
      <c r="AZ260" s="36">
        <f t="shared" si="149"/>
        <v>4.3791731273006988E-4</v>
      </c>
      <c r="BA260" s="35">
        <f t="shared" si="150"/>
        <v>0.58895240271858951</v>
      </c>
      <c r="BB260" s="35">
        <f t="shared" si="151"/>
        <v>93.565739799969407</v>
      </c>
      <c r="BC260" s="35">
        <f t="shared" si="152"/>
        <v>13.960433465071251</v>
      </c>
      <c r="BD260" s="37">
        <f t="shared" si="153"/>
        <v>18.614147619985211</v>
      </c>
    </row>
    <row r="261" spans="1:56" x14ac:dyDescent="0.25">
      <c r="A261" s="40">
        <v>13</v>
      </c>
      <c r="B261" s="41">
        <v>19</v>
      </c>
      <c r="C261" s="35">
        <v>7.1148045288194544E-5</v>
      </c>
      <c r="D261" s="35">
        <v>0.30368564064496206</v>
      </c>
      <c r="E261" s="35">
        <v>128.41542772953474</v>
      </c>
      <c r="F261" s="35">
        <v>19.775137601179935</v>
      </c>
      <c r="G261" s="37">
        <v>28.216733513384121</v>
      </c>
      <c r="I261">
        <f t="shared" si="154"/>
        <v>19</v>
      </c>
      <c r="J261">
        <f t="shared" si="155"/>
        <v>13</v>
      </c>
      <c r="AP261" s="40">
        <v>19</v>
      </c>
      <c r="AQ261" s="41">
        <v>13</v>
      </c>
      <c r="AR261" s="38">
        <f t="shared" si="156"/>
        <v>4.7892946816881938E-5</v>
      </c>
      <c r="AS261" s="38">
        <f t="shared" si="157"/>
        <v>0.20442445294942224</v>
      </c>
      <c r="AT261" s="38">
        <f t="shared" si="158"/>
        <v>94.582827504177544</v>
      </c>
      <c r="AU261" s="38">
        <f t="shared" si="159"/>
        <v>13.311533853017623</v>
      </c>
      <c r="AV261" s="39">
        <f t="shared" si="160"/>
        <v>18.834750274917017</v>
      </c>
      <c r="AZ261" s="36">
        <f t="shared" si="149"/>
        <v>1.1904099210507648E-4</v>
      </c>
      <c r="BA261" s="35">
        <f t="shared" si="150"/>
        <v>0.5081100935943843</v>
      </c>
      <c r="BB261" s="35">
        <f t="shared" si="151"/>
        <v>222.99825523371229</v>
      </c>
      <c r="BC261" s="35">
        <f t="shared" si="152"/>
        <v>33.086671454197557</v>
      </c>
      <c r="BD261" s="37">
        <f t="shared" si="153"/>
        <v>47.051483788301141</v>
      </c>
    </row>
    <row r="262" spans="1:56" x14ac:dyDescent="0.25">
      <c r="A262" s="40">
        <v>13</v>
      </c>
      <c r="B262" s="41">
        <v>20</v>
      </c>
      <c r="C262" s="35">
        <v>6.8992715591141623E-6</v>
      </c>
      <c r="D262" s="35">
        <v>0.10264677399738006</v>
      </c>
      <c r="E262" s="35">
        <v>126.23748040570501</v>
      </c>
      <c r="F262" s="35">
        <v>19.931328399351592</v>
      </c>
      <c r="G262" s="37">
        <v>29.624886211818211</v>
      </c>
      <c r="I262">
        <f t="shared" si="154"/>
        <v>20</v>
      </c>
      <c r="J262">
        <f t="shared" si="155"/>
        <v>13</v>
      </c>
      <c r="AP262" s="40">
        <v>20</v>
      </c>
      <c r="AQ262" s="41">
        <v>13</v>
      </c>
      <c r="AR262" s="38">
        <f t="shared" si="156"/>
        <v>5.8729822055649033E-6</v>
      </c>
      <c r="AS262" s="38">
        <f t="shared" si="157"/>
        <v>8.7377728500754634E-2</v>
      </c>
      <c r="AT262" s="38">
        <f t="shared" si="158"/>
        <v>123.6075478506564</v>
      </c>
      <c r="AU262" s="38">
        <f t="shared" si="159"/>
        <v>16.966477695464398</v>
      </c>
      <c r="AV262" s="39">
        <f t="shared" si="160"/>
        <v>25.931954191922639</v>
      </c>
      <c r="AZ262" s="36">
        <f t="shared" si="149"/>
        <v>1.2772253764679066E-5</v>
      </c>
      <c r="BA262" s="35">
        <f t="shared" si="150"/>
        <v>0.19002450249813468</v>
      </c>
      <c r="BB262" s="35">
        <f t="shared" si="151"/>
        <v>249.84502825636142</v>
      </c>
      <c r="BC262" s="35">
        <f t="shared" si="152"/>
        <v>36.897806094815991</v>
      </c>
      <c r="BD262" s="37">
        <f t="shared" si="153"/>
        <v>55.55684040374085</v>
      </c>
    </row>
    <row r="263" spans="1:56" x14ac:dyDescent="0.25">
      <c r="A263" s="40">
        <v>14</v>
      </c>
      <c r="B263" s="41">
        <v>1</v>
      </c>
      <c r="C263" s="35">
        <v>1.328352579192107E-13</v>
      </c>
      <c r="D263" s="35">
        <v>2.1067818621233931E-5</v>
      </c>
      <c r="E263" s="35">
        <v>77.197198283532572</v>
      </c>
      <c r="F263" s="35">
        <v>13.680568184083869</v>
      </c>
      <c r="G263" s="37">
        <v>15.595925915619526</v>
      </c>
      <c r="I263">
        <f t="shared" si="154"/>
        <v>1</v>
      </c>
      <c r="J263">
        <f t="shared" si="155"/>
        <v>14</v>
      </c>
      <c r="AP263" s="40">
        <v>1</v>
      </c>
      <c r="AQ263" s="41">
        <v>14</v>
      </c>
      <c r="AR263" s="38">
        <f t="shared" si="156"/>
        <v>3.2762212572831338E-13</v>
      </c>
      <c r="AS263" s="38">
        <f t="shared" si="157"/>
        <v>5.1961230995953769E-5</v>
      </c>
      <c r="AT263" s="38">
        <f t="shared" si="158"/>
        <v>186.62744465723682</v>
      </c>
      <c r="AU263" s="38">
        <f t="shared" si="159"/>
        <v>33.741469695994709</v>
      </c>
      <c r="AV263" s="39">
        <f t="shared" si="160"/>
        <v>38.090871745441206</v>
      </c>
      <c r="AZ263" s="36">
        <f t="shared" si="149"/>
        <v>4.6045738364752408E-13</v>
      </c>
      <c r="BA263" s="35">
        <f t="shared" si="150"/>
        <v>7.30290496171877E-5</v>
      </c>
      <c r="BB263" s="35">
        <f t="shared" si="151"/>
        <v>263.82464294076942</v>
      </c>
      <c r="BC263" s="35">
        <f t="shared" si="152"/>
        <v>47.422037880078577</v>
      </c>
      <c r="BD263" s="37">
        <f t="shared" si="153"/>
        <v>53.68679766106073</v>
      </c>
    </row>
    <row r="264" spans="1:56" x14ac:dyDescent="0.25">
      <c r="A264" s="40">
        <v>14</v>
      </c>
      <c r="B264" s="41">
        <v>2</v>
      </c>
      <c r="C264" s="35">
        <v>1.7739237504023669E-11</v>
      </c>
      <c r="D264" s="35">
        <v>1.7946173769387155E-4</v>
      </c>
      <c r="E264" s="35">
        <v>62.517067194296146</v>
      </c>
      <c r="F264" s="35">
        <v>10.485660847529246</v>
      </c>
      <c r="G264" s="37">
        <v>12.944260204561434</v>
      </c>
      <c r="I264">
        <f t="shared" si="154"/>
        <v>2</v>
      </c>
      <c r="J264">
        <f t="shared" si="155"/>
        <v>14</v>
      </c>
      <c r="AP264" s="40">
        <v>2</v>
      </c>
      <c r="AQ264" s="41">
        <v>14</v>
      </c>
      <c r="AR264" s="38">
        <f t="shared" si="156"/>
        <v>3.5974687180033796E-11</v>
      </c>
      <c r="AS264" s="38">
        <f t="shared" si="157"/>
        <v>3.639434825120257E-4</v>
      </c>
      <c r="AT264" s="38">
        <f t="shared" si="158"/>
        <v>128.05708711800008</v>
      </c>
      <c r="AU264" s="38">
        <f t="shared" si="159"/>
        <v>21.264632641635856</v>
      </c>
      <c r="AV264" s="39">
        <f t="shared" si="160"/>
        <v>26.964378250448732</v>
      </c>
      <c r="AZ264" s="36">
        <f t="shared" si="149"/>
        <v>5.3713924684057465E-11</v>
      </c>
      <c r="BA264" s="35">
        <f t="shared" si="150"/>
        <v>5.434052202058972E-4</v>
      </c>
      <c r="BB264" s="35">
        <f t="shared" si="151"/>
        <v>190.57415431229623</v>
      </c>
      <c r="BC264" s="35">
        <f t="shared" si="152"/>
        <v>31.750293489165102</v>
      </c>
      <c r="BD264" s="37">
        <f t="shared" si="153"/>
        <v>39.908638455010163</v>
      </c>
    </row>
    <row r="265" spans="1:56" x14ac:dyDescent="0.25">
      <c r="A265" s="40">
        <v>14</v>
      </c>
      <c r="B265" s="41">
        <v>3</v>
      </c>
      <c r="C265" s="35">
        <v>6.1822523324403384E-11</v>
      </c>
      <c r="D265" s="35">
        <v>4.3698201750050553E-4</v>
      </c>
      <c r="E265" s="35">
        <v>112.0339434744138</v>
      </c>
      <c r="F265" s="35">
        <v>18.656597054838581</v>
      </c>
      <c r="G265" s="37">
        <v>23.116190355957443</v>
      </c>
      <c r="I265">
        <f t="shared" si="154"/>
        <v>3</v>
      </c>
      <c r="J265">
        <f t="shared" si="155"/>
        <v>14</v>
      </c>
      <c r="AP265" s="40">
        <v>3</v>
      </c>
      <c r="AQ265" s="41">
        <v>14</v>
      </c>
      <c r="AR265" s="38">
        <f t="shared" si="156"/>
        <v>9.5785010844048533E-11</v>
      </c>
      <c r="AS265" s="38">
        <f t="shared" si="157"/>
        <v>6.7704009856255835E-4</v>
      </c>
      <c r="AT265" s="38">
        <f t="shared" si="158"/>
        <v>195.71124804167789</v>
      </c>
      <c r="AU265" s="38">
        <f t="shared" si="159"/>
        <v>28.905684451500878</v>
      </c>
      <c r="AV265" s="39">
        <f t="shared" si="160"/>
        <v>35.996187907946663</v>
      </c>
      <c r="AZ265" s="36">
        <f t="shared" si="149"/>
        <v>1.5760753416845192E-10</v>
      </c>
      <c r="BA265" s="35">
        <f t="shared" si="150"/>
        <v>1.1140221160630638E-3</v>
      </c>
      <c r="BB265" s="35">
        <f t="shared" si="151"/>
        <v>307.74519151609172</v>
      </c>
      <c r="BC265" s="35">
        <f t="shared" si="152"/>
        <v>47.56228150633946</v>
      </c>
      <c r="BD265" s="37">
        <f t="shared" si="153"/>
        <v>59.112378263904105</v>
      </c>
    </row>
    <row r="266" spans="1:56" x14ac:dyDescent="0.25">
      <c r="A266" s="40">
        <v>14</v>
      </c>
      <c r="B266" s="41">
        <v>4</v>
      </c>
      <c r="C266" s="35">
        <v>1.3114032949471557E-9</v>
      </c>
      <c r="D266" s="35">
        <v>1.5094807729527809E-3</v>
      </c>
      <c r="E266" s="35">
        <v>81.993763448212519</v>
      </c>
      <c r="F266" s="35">
        <v>13.16737241541928</v>
      </c>
      <c r="G266" s="37">
        <v>17.656942887712326</v>
      </c>
      <c r="I266">
        <f t="shared" si="154"/>
        <v>4</v>
      </c>
      <c r="J266">
        <f t="shared" si="155"/>
        <v>14</v>
      </c>
      <c r="AP266" s="40">
        <v>4</v>
      </c>
      <c r="AQ266" s="41">
        <v>14</v>
      </c>
      <c r="AR266" s="38">
        <f t="shared" si="156"/>
        <v>2.3105810638418936E-9</v>
      </c>
      <c r="AS266" s="38">
        <f t="shared" si="157"/>
        <v>2.6595767325402857E-3</v>
      </c>
      <c r="AT266" s="38">
        <f t="shared" si="158"/>
        <v>136.0529901313154</v>
      </c>
      <c r="AU266" s="38">
        <f t="shared" si="159"/>
        <v>23.199790240612337</v>
      </c>
      <c r="AV266" s="39">
        <f t="shared" si="160"/>
        <v>30.31878432873965</v>
      </c>
      <c r="AZ266" s="36">
        <f t="shared" si="149"/>
        <v>3.6219843587890493E-9</v>
      </c>
      <c r="BA266" s="35">
        <f t="shared" si="150"/>
        <v>4.1690575054930661E-3</v>
      </c>
      <c r="BB266" s="35">
        <f t="shared" si="151"/>
        <v>218.04675357952792</v>
      </c>
      <c r="BC266" s="35">
        <f t="shared" si="152"/>
        <v>36.367162656031617</v>
      </c>
      <c r="BD266" s="37">
        <f t="shared" si="153"/>
        <v>47.975727216451972</v>
      </c>
    </row>
    <row r="267" spans="1:56" x14ac:dyDescent="0.25">
      <c r="A267" s="40">
        <v>14</v>
      </c>
      <c r="B267" s="41">
        <v>5</v>
      </c>
      <c r="C267" s="35">
        <v>1.0827855955952779E-8</v>
      </c>
      <c r="D267" s="35">
        <v>6.0703162685939943E-3</v>
      </c>
      <c r="E267" s="35">
        <v>178.25566695501237</v>
      </c>
      <c r="F267" s="35">
        <v>28.217153095356441</v>
      </c>
      <c r="G267" s="37">
        <v>38.047982455160529</v>
      </c>
      <c r="I267">
        <f t="shared" si="154"/>
        <v>5</v>
      </c>
      <c r="J267">
        <f t="shared" si="155"/>
        <v>14</v>
      </c>
      <c r="AP267" s="40">
        <v>5</v>
      </c>
      <c r="AQ267" s="41">
        <v>14</v>
      </c>
      <c r="AR267" s="38">
        <f t="shared" si="156"/>
        <v>1.4521413671687862E-8</v>
      </c>
      <c r="AS267" s="38">
        <f t="shared" si="157"/>
        <v>8.1409998445508055E-3</v>
      </c>
      <c r="AT267" s="38">
        <f t="shared" si="158"/>
        <v>239.06157319661003</v>
      </c>
      <c r="AU267" s="38">
        <f t="shared" si="159"/>
        <v>37.842482796397988</v>
      </c>
      <c r="AV267" s="39">
        <f t="shared" si="160"/>
        <v>51.611912508155626</v>
      </c>
      <c r="AZ267" s="36">
        <f t="shared" si="149"/>
        <v>2.5349269627640641E-8</v>
      </c>
      <c r="BA267" s="35">
        <f t="shared" si="150"/>
        <v>1.4211316113144801E-2</v>
      </c>
      <c r="BB267" s="35">
        <f t="shared" si="151"/>
        <v>417.3172401516224</v>
      </c>
      <c r="BC267" s="35">
        <f t="shared" si="152"/>
        <v>66.059635891754425</v>
      </c>
      <c r="BD267" s="37">
        <f t="shared" si="153"/>
        <v>89.659894963316162</v>
      </c>
    </row>
    <row r="268" spans="1:56" x14ac:dyDescent="0.25">
      <c r="A268" s="40">
        <v>14</v>
      </c>
      <c r="B268" s="41">
        <v>6</v>
      </c>
      <c r="C268" s="35">
        <v>2.9753463736783833E-7</v>
      </c>
      <c r="D268" s="35">
        <v>2.5170706005255172E-2</v>
      </c>
      <c r="E268" s="35">
        <v>146.72581589577024</v>
      </c>
      <c r="F268" s="35">
        <v>22.364034961690574</v>
      </c>
      <c r="G268" s="37">
        <v>31.370949828948802</v>
      </c>
      <c r="I268">
        <f t="shared" si="154"/>
        <v>6</v>
      </c>
      <c r="J268">
        <f t="shared" si="155"/>
        <v>14</v>
      </c>
      <c r="AP268" s="40">
        <v>6</v>
      </c>
      <c r="AQ268" s="41">
        <v>14</v>
      </c>
      <c r="AR268" s="38">
        <f t="shared" si="156"/>
        <v>3.8901385422889648E-7</v>
      </c>
      <c r="AS268" s="38">
        <f t="shared" si="157"/>
        <v>3.2909625055389184E-2</v>
      </c>
      <c r="AT268" s="38">
        <f t="shared" si="158"/>
        <v>178.86833182515389</v>
      </c>
      <c r="AU268" s="38">
        <f t="shared" si="159"/>
        <v>29.240022316465431</v>
      </c>
      <c r="AV268" s="39">
        <f t="shared" si="160"/>
        <v>42.611733346711695</v>
      </c>
      <c r="AZ268" s="36">
        <f t="shared" si="149"/>
        <v>6.8654849159673487E-7</v>
      </c>
      <c r="BA268" s="35">
        <f t="shared" si="150"/>
        <v>5.8080331060644357E-2</v>
      </c>
      <c r="BB268" s="35">
        <f t="shared" si="151"/>
        <v>325.59414772092413</v>
      </c>
      <c r="BC268" s="35">
        <f t="shared" si="152"/>
        <v>51.604057278156006</v>
      </c>
      <c r="BD268" s="37">
        <f t="shared" si="153"/>
        <v>73.982683175660497</v>
      </c>
    </row>
    <row r="269" spans="1:56" x14ac:dyDescent="0.25">
      <c r="A269" s="40">
        <v>14</v>
      </c>
      <c r="B269" s="41">
        <v>7</v>
      </c>
      <c r="C269" s="35">
        <v>8.4403157906685786E-6</v>
      </c>
      <c r="D269" s="35">
        <v>0.11696791387564739</v>
      </c>
      <c r="E269" s="35">
        <v>145.19353748091757</v>
      </c>
      <c r="F269" s="35">
        <v>21.34410356397732</v>
      </c>
      <c r="G269" s="37">
        <v>31.803203537993674</v>
      </c>
      <c r="I269">
        <f t="shared" si="154"/>
        <v>7</v>
      </c>
      <c r="J269">
        <f t="shared" si="155"/>
        <v>14</v>
      </c>
      <c r="AP269" s="40">
        <v>7</v>
      </c>
      <c r="AQ269" s="41">
        <v>14</v>
      </c>
      <c r="AR269" s="38">
        <f t="shared" si="156"/>
        <v>1.4543045797362362E-5</v>
      </c>
      <c r="AS269" s="38">
        <f t="shared" si="157"/>
        <v>0.20154100515956294</v>
      </c>
      <c r="AT269" s="38">
        <f t="shared" si="158"/>
        <v>235.60597143833752</v>
      </c>
      <c r="AU269" s="38">
        <f t="shared" si="159"/>
        <v>36.776855669043535</v>
      </c>
      <c r="AV269" s="39">
        <f t="shared" si="160"/>
        <v>55.183556598480543</v>
      </c>
      <c r="AZ269" s="36">
        <f t="shared" si="149"/>
        <v>2.298336158803094E-5</v>
      </c>
      <c r="BA269" s="35">
        <f t="shared" si="150"/>
        <v>0.31850891903521034</v>
      </c>
      <c r="BB269" s="35">
        <f t="shared" si="151"/>
        <v>380.79950891925512</v>
      </c>
      <c r="BC269" s="35">
        <f t="shared" si="152"/>
        <v>58.120959233020855</v>
      </c>
      <c r="BD269" s="37">
        <f t="shared" si="153"/>
        <v>86.986760136474217</v>
      </c>
    </row>
    <row r="270" spans="1:56" x14ac:dyDescent="0.25">
      <c r="A270" s="40">
        <v>14</v>
      </c>
      <c r="B270" s="41">
        <v>8</v>
      </c>
      <c r="C270" s="35">
        <v>2.8029386277573644E-5</v>
      </c>
      <c r="D270" s="35">
        <v>0.23103136613616754</v>
      </c>
      <c r="E270" s="35">
        <v>183.91626878553001</v>
      </c>
      <c r="F270" s="35">
        <v>26.757021447241399</v>
      </c>
      <c r="G270" s="37">
        <v>39.954792373674337</v>
      </c>
      <c r="I270">
        <f t="shared" si="154"/>
        <v>8</v>
      </c>
      <c r="J270">
        <f t="shared" si="155"/>
        <v>14</v>
      </c>
      <c r="AP270" s="40">
        <v>8</v>
      </c>
      <c r="AQ270" s="41">
        <v>14</v>
      </c>
      <c r="AR270" s="38">
        <f t="shared" si="156"/>
        <v>4.6686783920209E-6</v>
      </c>
      <c r="AS270" s="38">
        <f t="shared" si="157"/>
        <v>3.8481440024321655E-2</v>
      </c>
      <c r="AT270" s="38">
        <f t="shared" si="158"/>
        <v>31.252618210620394</v>
      </c>
      <c r="AU270" s="38">
        <f t="shared" si="159"/>
        <v>4.4567485933691087</v>
      </c>
      <c r="AV270" s="39">
        <f t="shared" si="160"/>
        <v>6.418143311351459</v>
      </c>
      <c r="AZ270" s="36">
        <f t="shared" si="149"/>
        <v>3.269806466959454E-5</v>
      </c>
      <c r="BA270" s="35">
        <f t="shared" si="150"/>
        <v>0.26951280616048917</v>
      </c>
      <c r="BB270" s="35">
        <f t="shared" si="151"/>
        <v>215.16888699615041</v>
      </c>
      <c r="BC270" s="35">
        <f t="shared" si="152"/>
        <v>31.213770040610509</v>
      </c>
      <c r="BD270" s="37">
        <f t="shared" si="153"/>
        <v>46.372935685025794</v>
      </c>
    </row>
    <row r="271" spans="1:56" x14ac:dyDescent="0.25">
      <c r="A271" s="40">
        <v>14</v>
      </c>
      <c r="B271" s="41">
        <v>9</v>
      </c>
      <c r="C271" s="35">
        <v>3.3755768083293771E-4</v>
      </c>
      <c r="D271" s="35">
        <v>0.64738906953359188</v>
      </c>
      <c r="E271" s="35">
        <v>148.14751564121261</v>
      </c>
      <c r="F271" s="35">
        <v>20.933757666396193</v>
      </c>
      <c r="G271" s="37">
        <v>28.81616351125615</v>
      </c>
      <c r="I271">
        <f t="shared" si="154"/>
        <v>9</v>
      </c>
      <c r="J271">
        <f t="shared" si="155"/>
        <v>14</v>
      </c>
      <c r="AP271" s="40">
        <v>9</v>
      </c>
      <c r="AQ271" s="41">
        <v>14</v>
      </c>
      <c r="AR271" s="38">
        <f t="shared" si="156"/>
        <v>4.2376950816952485E-4</v>
      </c>
      <c r="AS271" s="38">
        <f t="shared" si="157"/>
        <v>0.81273146240850436</v>
      </c>
      <c r="AT271" s="38">
        <f t="shared" si="158"/>
        <v>173.41053143103264</v>
      </c>
      <c r="AU271" s="38">
        <f t="shared" si="159"/>
        <v>26.280214298602107</v>
      </c>
      <c r="AV271" s="39">
        <f t="shared" si="160"/>
        <v>35.37920710843791</v>
      </c>
      <c r="AZ271" s="36">
        <f t="shared" si="149"/>
        <v>7.6132718900246256E-4</v>
      </c>
      <c r="BA271" s="35">
        <f t="shared" si="150"/>
        <v>1.4601205319420962</v>
      </c>
      <c r="BB271" s="35">
        <f t="shared" si="151"/>
        <v>321.55804707224524</v>
      </c>
      <c r="BC271" s="35">
        <f t="shared" si="152"/>
        <v>47.213971964998301</v>
      </c>
      <c r="BD271" s="37">
        <f t="shared" si="153"/>
        <v>64.19537061969406</v>
      </c>
    </row>
    <row r="272" spans="1:56" x14ac:dyDescent="0.25">
      <c r="A272" s="40">
        <v>14</v>
      </c>
      <c r="B272" s="41">
        <v>10</v>
      </c>
      <c r="C272" s="35">
        <v>7.4057723008758847E-3</v>
      </c>
      <c r="D272" s="35">
        <v>4.0948886590764033</v>
      </c>
      <c r="E272" s="35">
        <v>323.55386973457644</v>
      </c>
      <c r="F272" s="35">
        <v>44.596061456951503</v>
      </c>
      <c r="G272" s="37">
        <v>55.839790006447267</v>
      </c>
      <c r="I272">
        <f t="shared" si="154"/>
        <v>10</v>
      </c>
      <c r="J272">
        <f t="shared" si="155"/>
        <v>14</v>
      </c>
      <c r="AP272" s="40">
        <v>10</v>
      </c>
      <c r="AQ272" s="41">
        <v>14</v>
      </c>
      <c r="AR272" s="38">
        <f t="shared" si="156"/>
        <v>1.0255229896244836E-2</v>
      </c>
      <c r="AS272" s="38">
        <f t="shared" si="157"/>
        <v>5.6704450113039009</v>
      </c>
      <c r="AT272" s="38">
        <f t="shared" si="158"/>
        <v>443.58688677283919</v>
      </c>
      <c r="AU272" s="38">
        <f t="shared" si="159"/>
        <v>61.754918208059266</v>
      </c>
      <c r="AV272" s="39">
        <f t="shared" si="160"/>
        <v>77.100209409354278</v>
      </c>
      <c r="AZ272" s="36">
        <f t="shared" si="149"/>
        <v>1.7661002197120721E-2</v>
      </c>
      <c r="BA272" s="35">
        <f t="shared" si="150"/>
        <v>9.7653336703803042</v>
      </c>
      <c r="BB272" s="35">
        <f t="shared" si="151"/>
        <v>767.14075650741563</v>
      </c>
      <c r="BC272" s="35">
        <f t="shared" si="152"/>
        <v>106.35097966501077</v>
      </c>
      <c r="BD272" s="37">
        <f t="shared" si="153"/>
        <v>132.93999941580154</v>
      </c>
    </row>
    <row r="273" spans="1:56" x14ac:dyDescent="0.25">
      <c r="A273" s="40">
        <v>14</v>
      </c>
      <c r="B273" s="41">
        <v>11</v>
      </c>
      <c r="C273" s="35">
        <v>6.3445541510442335E-2</v>
      </c>
      <c r="D273" s="35">
        <v>10.53559933321592</v>
      </c>
      <c r="E273" s="35">
        <v>297.64604388085814</v>
      </c>
      <c r="F273" s="35">
        <v>40.049928893378677</v>
      </c>
      <c r="G273" s="37">
        <v>47.136357227291292</v>
      </c>
      <c r="I273">
        <f t="shared" si="154"/>
        <v>11</v>
      </c>
      <c r="J273">
        <f t="shared" si="155"/>
        <v>14</v>
      </c>
      <c r="AP273" s="40">
        <v>11</v>
      </c>
      <c r="AQ273" s="41">
        <v>14</v>
      </c>
      <c r="AR273" s="38">
        <f t="shared" si="156"/>
        <v>7.6081887652996505E-2</v>
      </c>
      <c r="AS273" s="38">
        <f t="shared" si="157"/>
        <v>12.633957654767441</v>
      </c>
      <c r="AT273" s="38">
        <f t="shared" si="158"/>
        <v>339.52015561234595</v>
      </c>
      <c r="AU273" s="38">
        <f t="shared" si="159"/>
        <v>48.026608616383619</v>
      </c>
      <c r="AV273" s="39">
        <f t="shared" si="160"/>
        <v>55.853767726663079</v>
      </c>
      <c r="AZ273" s="36">
        <f t="shared" si="149"/>
        <v>0.13952742916343885</v>
      </c>
      <c r="BA273" s="35">
        <f t="shared" si="150"/>
        <v>23.169556987983363</v>
      </c>
      <c r="BB273" s="35">
        <f t="shared" si="151"/>
        <v>637.16619949320409</v>
      </c>
      <c r="BC273" s="35">
        <f t="shared" si="152"/>
        <v>88.076537509762289</v>
      </c>
      <c r="BD273" s="37">
        <f t="shared" si="153"/>
        <v>102.99012495395436</v>
      </c>
    </row>
    <row r="274" spans="1:56" x14ac:dyDescent="0.25">
      <c r="A274" s="40">
        <v>14</v>
      </c>
      <c r="B274" s="41">
        <v>12</v>
      </c>
      <c r="C274" s="35">
        <v>2.4070293818469932</v>
      </c>
      <c r="D274" s="35">
        <v>90.303271679733641</v>
      </c>
      <c r="E274" s="35">
        <v>715.12759327694641</v>
      </c>
      <c r="F274" s="35">
        <v>93.403779424156852</v>
      </c>
      <c r="G274" s="37">
        <v>100.39494814655106</v>
      </c>
      <c r="I274">
        <f t="shared" si="154"/>
        <v>12</v>
      </c>
      <c r="J274">
        <f t="shared" si="155"/>
        <v>14</v>
      </c>
      <c r="AP274" s="40">
        <v>12</v>
      </c>
      <c r="AQ274" s="41">
        <v>14</v>
      </c>
      <c r="AR274" s="38">
        <f t="shared" si="156"/>
        <v>2.4385610639753548</v>
      </c>
      <c r="AS274" s="38">
        <f t="shared" si="157"/>
        <v>91.486229428081344</v>
      </c>
      <c r="AT274" s="38">
        <f t="shared" si="158"/>
        <v>675.51526202594175</v>
      </c>
      <c r="AU274" s="38">
        <f t="shared" si="159"/>
        <v>94.627353305141298</v>
      </c>
      <c r="AV274" s="39">
        <f t="shared" si="160"/>
        <v>103.84665647805026</v>
      </c>
      <c r="AZ274" s="36">
        <f t="shared" si="149"/>
        <v>4.8455904458223475</v>
      </c>
      <c r="BA274" s="35">
        <f t="shared" si="150"/>
        <v>181.789501107815</v>
      </c>
      <c r="BB274" s="35">
        <f t="shared" si="151"/>
        <v>1390.6428553028882</v>
      </c>
      <c r="BC274" s="35">
        <f t="shared" si="152"/>
        <v>188.03113272929815</v>
      </c>
      <c r="BD274" s="37">
        <f t="shared" si="153"/>
        <v>204.24160462460134</v>
      </c>
    </row>
    <row r="275" spans="1:56" x14ac:dyDescent="0.25">
      <c r="A275" s="40">
        <v>14</v>
      </c>
      <c r="B275" s="41">
        <v>13</v>
      </c>
      <c r="C275" s="35">
        <v>8.7129612771353067</v>
      </c>
      <c r="D275" s="35">
        <v>80.125526477337544</v>
      </c>
      <c r="E275" s="35">
        <v>190.70998316213388</v>
      </c>
      <c r="F275" s="35">
        <v>24.218207846015147</v>
      </c>
      <c r="G275" s="37">
        <v>24.732158007155476</v>
      </c>
      <c r="I275">
        <f t="shared" si="154"/>
        <v>13</v>
      </c>
      <c r="J275">
        <f t="shared" si="155"/>
        <v>14</v>
      </c>
      <c r="AP275" s="40">
        <v>13</v>
      </c>
      <c r="AQ275" s="41">
        <v>14</v>
      </c>
      <c r="AR275" s="38">
        <f t="shared" si="156"/>
        <v>11.630293942004863</v>
      </c>
      <c r="AS275" s="38">
        <f t="shared" si="157"/>
        <v>106.95369754882222</v>
      </c>
      <c r="AT275" s="38">
        <f t="shared" si="158"/>
        <v>237.35463739594712</v>
      </c>
      <c r="AU275" s="38">
        <f t="shared" si="159"/>
        <v>32.327112107897712</v>
      </c>
      <c r="AV275" s="39">
        <f t="shared" si="160"/>
        <v>33.699169725441251</v>
      </c>
      <c r="AZ275" s="36">
        <f t="shared" si="149"/>
        <v>20.343255219140168</v>
      </c>
      <c r="BA275" s="35">
        <f t="shared" si="150"/>
        <v>187.07922402615975</v>
      </c>
      <c r="BB275" s="35">
        <f t="shared" si="151"/>
        <v>428.064620558081</v>
      </c>
      <c r="BC275" s="35">
        <f t="shared" si="152"/>
        <v>56.545319953912859</v>
      </c>
      <c r="BD275" s="37">
        <f t="shared" si="153"/>
        <v>58.431327732596728</v>
      </c>
    </row>
    <row r="276" spans="1:56" x14ac:dyDescent="0.25">
      <c r="A276" s="40">
        <v>14</v>
      </c>
      <c r="B276" s="41">
        <v>14</v>
      </c>
      <c r="C276" s="35">
        <v>298.963803086974</v>
      </c>
      <c r="D276" s="35">
        <v>791.15557812831582</v>
      </c>
      <c r="E276" s="35">
        <v>649.1455194522033</v>
      </c>
      <c r="F276" s="35">
        <v>80.406545059495855</v>
      </c>
      <c r="G276" s="37">
        <v>77.19349492391153</v>
      </c>
      <c r="I276">
        <f t="shared" si="154"/>
        <v>14</v>
      </c>
      <c r="J276">
        <f t="shared" si="155"/>
        <v>14</v>
      </c>
      <c r="AP276" s="40">
        <v>14</v>
      </c>
      <c r="AQ276" s="41">
        <v>14</v>
      </c>
      <c r="AR276" s="38">
        <f t="shared" si="156"/>
        <v>298.963803086974</v>
      </c>
      <c r="AS276" s="38">
        <f t="shared" si="157"/>
        <v>791.15557812831582</v>
      </c>
      <c r="AT276" s="38">
        <f t="shared" si="158"/>
        <v>649.1455194522033</v>
      </c>
      <c r="AU276" s="38">
        <f t="shared" si="159"/>
        <v>80.406545059495855</v>
      </c>
      <c r="AV276" s="39">
        <f t="shared" si="160"/>
        <v>77.19349492391153</v>
      </c>
      <c r="AZ276" s="36">
        <f t="shared" si="149"/>
        <v>597.92760617394799</v>
      </c>
      <c r="BA276" s="35">
        <f t="shared" si="150"/>
        <v>1582.3111562566316</v>
      </c>
      <c r="BB276" s="35">
        <f t="shared" si="151"/>
        <v>1298.2910389044066</v>
      </c>
      <c r="BC276" s="35">
        <f t="shared" si="152"/>
        <v>160.81309011899171</v>
      </c>
      <c r="BD276" s="37">
        <f t="shared" si="153"/>
        <v>154.38698984782306</v>
      </c>
    </row>
    <row r="277" spans="1:56" x14ac:dyDescent="0.25">
      <c r="A277" s="40">
        <v>14</v>
      </c>
      <c r="B277" s="41">
        <v>15</v>
      </c>
      <c r="C277" s="35">
        <v>36.130115732838782</v>
      </c>
      <c r="D277" s="35">
        <v>304.59135588236916</v>
      </c>
      <c r="E277" s="35">
        <v>673.03548767572295</v>
      </c>
      <c r="F277" s="35">
        <v>85.320108818173395</v>
      </c>
      <c r="G277" s="37">
        <v>86.886095380968612</v>
      </c>
      <c r="I277">
        <f t="shared" si="154"/>
        <v>15</v>
      </c>
      <c r="J277">
        <f t="shared" si="155"/>
        <v>14</v>
      </c>
      <c r="AP277" s="40">
        <v>15</v>
      </c>
      <c r="AQ277" s="41">
        <v>14</v>
      </c>
      <c r="AR277" s="38">
        <f t="shared" si="156"/>
        <v>38.076727011553373</v>
      </c>
      <c r="AS277" s="38">
        <f t="shared" si="157"/>
        <v>321.00206912624293</v>
      </c>
      <c r="AT277" s="38">
        <f t="shared" si="158"/>
        <v>745.66360460751139</v>
      </c>
      <c r="AU277" s="38">
        <f t="shared" si="159"/>
        <v>89.916968882356841</v>
      </c>
      <c r="AV277" s="39">
        <f t="shared" si="160"/>
        <v>91.303528718741291</v>
      </c>
      <c r="AZ277" s="36">
        <f t="shared" si="149"/>
        <v>74.206842744392162</v>
      </c>
      <c r="BA277" s="35">
        <f t="shared" si="150"/>
        <v>625.59342500861203</v>
      </c>
      <c r="BB277" s="35">
        <f t="shared" si="151"/>
        <v>1418.6990922832342</v>
      </c>
      <c r="BC277" s="35">
        <f t="shared" si="152"/>
        <v>175.23707770053022</v>
      </c>
      <c r="BD277" s="37">
        <f t="shared" si="153"/>
        <v>178.1896240997099</v>
      </c>
    </row>
    <row r="278" spans="1:56" x14ac:dyDescent="0.25">
      <c r="A278" s="40">
        <v>14</v>
      </c>
      <c r="B278" s="41">
        <v>16</v>
      </c>
      <c r="C278" s="35">
        <v>1.1523382500780837</v>
      </c>
      <c r="D278" s="35">
        <v>39.972971644230597</v>
      </c>
      <c r="E278" s="35">
        <v>296.03701568831343</v>
      </c>
      <c r="F278" s="35">
        <v>38.605236619531162</v>
      </c>
      <c r="G278" s="37">
        <v>42.503454054344886</v>
      </c>
      <c r="I278">
        <f t="shared" si="154"/>
        <v>16</v>
      </c>
      <c r="J278">
        <f t="shared" si="155"/>
        <v>14</v>
      </c>
      <c r="AP278" s="40">
        <v>16</v>
      </c>
      <c r="AQ278" s="41">
        <v>14</v>
      </c>
      <c r="AR278" s="38">
        <f t="shared" si="156"/>
        <v>1.9191277874980943</v>
      </c>
      <c r="AS278" s="38">
        <f t="shared" si="157"/>
        <v>66.571807909802658</v>
      </c>
      <c r="AT278" s="38">
        <f t="shared" si="158"/>
        <v>459.69451265771443</v>
      </c>
      <c r="AU278" s="38">
        <f t="shared" si="159"/>
        <v>64.293953910200372</v>
      </c>
      <c r="AV278" s="39">
        <f t="shared" si="160"/>
        <v>71.201674515274632</v>
      </c>
      <c r="AZ278" s="36">
        <f t="shared" si="149"/>
        <v>3.0714660375761778</v>
      </c>
      <c r="BA278" s="35">
        <f t="shared" si="150"/>
        <v>106.54477955403325</v>
      </c>
      <c r="BB278" s="35">
        <f t="shared" si="151"/>
        <v>755.73152834602786</v>
      </c>
      <c r="BC278" s="35">
        <f t="shared" si="152"/>
        <v>102.89919052973153</v>
      </c>
      <c r="BD278" s="37">
        <f t="shared" si="153"/>
        <v>113.70512856961952</v>
      </c>
    </row>
    <row r="279" spans="1:56" x14ac:dyDescent="0.25">
      <c r="A279" s="40">
        <v>14</v>
      </c>
      <c r="B279" s="41">
        <v>17</v>
      </c>
      <c r="C279" s="35">
        <v>8.2405432552776894E-2</v>
      </c>
      <c r="D279" s="35">
        <v>8.5906639062199179</v>
      </c>
      <c r="E279" s="35">
        <v>163.00371250260787</v>
      </c>
      <c r="F279" s="35">
        <v>21.729782810246366</v>
      </c>
      <c r="G279" s="37">
        <v>25.993026249592347</v>
      </c>
      <c r="I279">
        <f t="shared" si="154"/>
        <v>17</v>
      </c>
      <c r="J279">
        <f t="shared" si="155"/>
        <v>14</v>
      </c>
      <c r="AP279" s="40">
        <v>17</v>
      </c>
      <c r="AQ279" s="41">
        <v>14</v>
      </c>
      <c r="AR279" s="38">
        <f t="shared" si="156"/>
        <v>0.11732315027859405</v>
      </c>
      <c r="AS279" s="38">
        <f t="shared" si="157"/>
        <v>12.230792573254558</v>
      </c>
      <c r="AT279" s="38">
        <f t="shared" si="158"/>
        <v>197.75990791353709</v>
      </c>
      <c r="AU279" s="38">
        <f t="shared" si="159"/>
        <v>30.937360501505363</v>
      </c>
      <c r="AV279" s="39">
        <f t="shared" si="160"/>
        <v>36.41755612560906</v>
      </c>
      <c r="AZ279" s="36">
        <f t="shared" si="149"/>
        <v>0.19972858283137096</v>
      </c>
      <c r="BA279" s="35">
        <f t="shared" si="150"/>
        <v>20.821456479474477</v>
      </c>
      <c r="BB279" s="35">
        <f t="shared" si="151"/>
        <v>360.76362041614493</v>
      </c>
      <c r="BC279" s="35">
        <f t="shared" si="152"/>
        <v>52.66714331175173</v>
      </c>
      <c r="BD279" s="37">
        <f t="shared" si="153"/>
        <v>62.410582375201408</v>
      </c>
    </row>
    <row r="280" spans="1:56" x14ac:dyDescent="0.25">
      <c r="A280" s="40">
        <v>14</v>
      </c>
      <c r="B280" s="41">
        <v>18</v>
      </c>
      <c r="C280" s="35">
        <v>1.2986448092292494E-2</v>
      </c>
      <c r="D280" s="35">
        <v>4.7451704577059637</v>
      </c>
      <c r="E280" s="35">
        <v>263.10736469441844</v>
      </c>
      <c r="F280" s="35">
        <v>35.965384315145535</v>
      </c>
      <c r="G280" s="37">
        <v>45.644843927576623</v>
      </c>
      <c r="I280">
        <f t="shared" si="154"/>
        <v>18</v>
      </c>
      <c r="J280">
        <f t="shared" si="155"/>
        <v>14</v>
      </c>
      <c r="AP280" s="40">
        <v>18</v>
      </c>
      <c r="AQ280" s="41">
        <v>14</v>
      </c>
      <c r="AR280" s="38">
        <f t="shared" si="156"/>
        <v>2.3204263115733179E-3</v>
      </c>
      <c r="AS280" s="38">
        <f t="shared" si="157"/>
        <v>0.84786989519453604</v>
      </c>
      <c r="AT280" s="38">
        <f t="shared" si="158"/>
        <v>47.012181272875665</v>
      </c>
      <c r="AU280" s="38">
        <f t="shared" si="159"/>
        <v>6.4263163782436301</v>
      </c>
      <c r="AV280" s="39">
        <f t="shared" si="160"/>
        <v>8.161928901320838</v>
      </c>
      <c r="AZ280" s="36">
        <f t="shared" si="149"/>
        <v>1.5306874403865812E-2</v>
      </c>
      <c r="BA280" s="35">
        <f t="shared" si="150"/>
        <v>5.5930403529005002</v>
      </c>
      <c r="BB280" s="35">
        <f t="shared" si="151"/>
        <v>310.11954596729413</v>
      </c>
      <c r="BC280" s="35">
        <f t="shared" si="152"/>
        <v>42.391700693389168</v>
      </c>
      <c r="BD280" s="37">
        <f t="shared" si="153"/>
        <v>53.806772828897465</v>
      </c>
    </row>
    <row r="281" spans="1:56" x14ac:dyDescent="0.25">
      <c r="A281" s="40">
        <v>14</v>
      </c>
      <c r="B281" s="41">
        <v>19</v>
      </c>
      <c r="C281" s="35">
        <v>2.3870033321237915E-3</v>
      </c>
      <c r="D281" s="35">
        <v>2.775163039748016</v>
      </c>
      <c r="E281" s="35">
        <v>413.95773012241887</v>
      </c>
      <c r="F281" s="35">
        <v>57.911015219317996</v>
      </c>
      <c r="G281" s="37">
        <v>76.809517374778139</v>
      </c>
      <c r="I281">
        <f t="shared" si="154"/>
        <v>19</v>
      </c>
      <c r="J281">
        <f t="shared" si="155"/>
        <v>14</v>
      </c>
      <c r="AP281" s="40">
        <v>19</v>
      </c>
      <c r="AQ281" s="41">
        <v>14</v>
      </c>
      <c r="AR281" s="38">
        <f t="shared" si="156"/>
        <v>2.153215574897067E-3</v>
      </c>
      <c r="AS281" s="38">
        <f t="shared" si="157"/>
        <v>2.5033581644594967</v>
      </c>
      <c r="AT281" s="38">
        <f t="shared" si="158"/>
        <v>380.95736470659074</v>
      </c>
      <c r="AU281" s="38">
        <f t="shared" si="159"/>
        <v>52.23909755391572</v>
      </c>
      <c r="AV281" s="39">
        <f t="shared" si="160"/>
        <v>68.491311998588841</v>
      </c>
      <c r="AZ281" s="36">
        <f t="shared" si="149"/>
        <v>4.5402189070208581E-3</v>
      </c>
      <c r="BA281" s="35">
        <f t="shared" si="150"/>
        <v>5.2785212042075127</v>
      </c>
      <c r="BB281" s="35">
        <f t="shared" si="151"/>
        <v>794.9150948290096</v>
      </c>
      <c r="BC281" s="35">
        <f t="shared" si="152"/>
        <v>110.15011277323372</v>
      </c>
      <c r="BD281" s="37">
        <f t="shared" si="153"/>
        <v>145.30082937336698</v>
      </c>
    </row>
    <row r="282" spans="1:56" x14ac:dyDescent="0.25">
      <c r="A282" s="40">
        <v>14</v>
      </c>
      <c r="B282" s="41">
        <v>20</v>
      </c>
      <c r="C282" s="35">
        <v>4.3885645542018323E-5</v>
      </c>
      <c r="D282" s="35">
        <v>0.41526989672069375</v>
      </c>
      <c r="E282" s="35">
        <v>371.99526793699874</v>
      </c>
      <c r="F282" s="35">
        <v>54.269278352417814</v>
      </c>
      <c r="G282" s="37">
        <v>81.332667622254732</v>
      </c>
      <c r="I282">
        <f t="shared" si="154"/>
        <v>20</v>
      </c>
      <c r="J282">
        <f t="shared" si="155"/>
        <v>14</v>
      </c>
      <c r="AP282" s="40">
        <v>20</v>
      </c>
      <c r="AQ282" s="41">
        <v>14</v>
      </c>
      <c r="AR282" s="38">
        <f t="shared" si="156"/>
        <v>5.0121790269396008E-5</v>
      </c>
      <c r="AS282" s="38">
        <f t="shared" si="157"/>
        <v>0.4742796969615023</v>
      </c>
      <c r="AT282" s="38">
        <f t="shared" si="158"/>
        <v>455.66126650003883</v>
      </c>
      <c r="AU282" s="38">
        <f t="shared" si="159"/>
        <v>61.980935999836746</v>
      </c>
      <c r="AV282" s="39">
        <f t="shared" si="160"/>
        <v>92.585113415366038</v>
      </c>
      <c r="AZ282" s="36">
        <f t="shared" si="149"/>
        <v>9.4007435811414337E-5</v>
      </c>
      <c r="BA282" s="35">
        <f t="shared" si="150"/>
        <v>0.88954959368219599</v>
      </c>
      <c r="BB282" s="35">
        <f t="shared" si="151"/>
        <v>827.65653443703764</v>
      </c>
      <c r="BC282" s="35">
        <f t="shared" si="152"/>
        <v>116.25021435225456</v>
      </c>
      <c r="BD282" s="37">
        <f t="shared" si="153"/>
        <v>173.91778103762078</v>
      </c>
    </row>
    <row r="283" spans="1:56" x14ac:dyDescent="0.25">
      <c r="A283" s="40">
        <v>15</v>
      </c>
      <c r="B283" s="41">
        <v>1</v>
      </c>
      <c r="C283" s="35">
        <v>1.8561707721502315E-13</v>
      </c>
      <c r="D283" s="35">
        <v>2.549135160370438E-5</v>
      </c>
      <c r="E283" s="35">
        <v>86.821106439245327</v>
      </c>
      <c r="F283" s="35">
        <v>14.593604179133619</v>
      </c>
      <c r="G283" s="37">
        <v>16.41505087749184</v>
      </c>
      <c r="I283">
        <f t="shared" si="154"/>
        <v>1</v>
      </c>
      <c r="J283">
        <f t="shared" si="155"/>
        <v>15</v>
      </c>
      <c r="AP283" s="40">
        <v>1</v>
      </c>
      <c r="AQ283" s="41">
        <v>15</v>
      </c>
      <c r="AR283" s="38">
        <f t="shared" si="156"/>
        <v>4.3489085835031656E-13</v>
      </c>
      <c r="AS283" s="38">
        <f t="shared" si="157"/>
        <v>5.9724869854525777E-5</v>
      </c>
      <c r="AT283" s="38">
        <f t="shared" si="158"/>
        <v>189.66493704337032</v>
      </c>
      <c r="AU283" s="38">
        <f t="shared" si="159"/>
        <v>34.192032021580154</v>
      </c>
      <c r="AV283" s="39">
        <f t="shared" si="160"/>
        <v>39.229602417183372</v>
      </c>
      <c r="AZ283" s="36">
        <f t="shared" si="149"/>
        <v>6.2050793556533973E-13</v>
      </c>
      <c r="BA283" s="35">
        <f t="shared" si="150"/>
        <v>8.5216221458230164E-5</v>
      </c>
      <c r="BB283" s="35">
        <f t="shared" si="151"/>
        <v>276.48604348261563</v>
      </c>
      <c r="BC283" s="35">
        <f t="shared" si="152"/>
        <v>48.785636200713775</v>
      </c>
      <c r="BD283" s="37">
        <f t="shared" si="153"/>
        <v>55.644653294675209</v>
      </c>
    </row>
    <row r="284" spans="1:56" x14ac:dyDescent="0.25">
      <c r="A284" s="40">
        <v>15</v>
      </c>
      <c r="B284" s="41">
        <v>2</v>
      </c>
      <c r="C284" s="35">
        <v>3.3770249961551516E-12</v>
      </c>
      <c r="D284" s="35">
        <v>8.1886228034155098E-5</v>
      </c>
      <c r="E284" s="35">
        <v>63.320485599173722</v>
      </c>
      <c r="F284" s="35">
        <v>10.280624966540378</v>
      </c>
      <c r="G284" s="37">
        <v>12.450366729210565</v>
      </c>
      <c r="I284">
        <f t="shared" si="154"/>
        <v>2</v>
      </c>
      <c r="J284">
        <f t="shared" si="155"/>
        <v>15</v>
      </c>
      <c r="AP284" s="40">
        <v>2</v>
      </c>
      <c r="AQ284" s="41">
        <v>15</v>
      </c>
      <c r="AR284" s="38">
        <f t="shared" si="156"/>
        <v>6.5219433815957414E-12</v>
      </c>
      <c r="AS284" s="38">
        <f t="shared" si="157"/>
        <v>1.5814432631657699E-4</v>
      </c>
      <c r="AT284" s="38">
        <f t="shared" si="158"/>
        <v>117.4938693975941</v>
      </c>
      <c r="AU284" s="38">
        <f t="shared" si="159"/>
        <v>19.85465136785605</v>
      </c>
      <c r="AV284" s="39">
        <f t="shared" si="160"/>
        <v>24.05870412096591</v>
      </c>
      <c r="AZ284" s="36">
        <f t="shared" si="149"/>
        <v>9.8989683777508934E-12</v>
      </c>
      <c r="BA284" s="35">
        <f t="shared" si="150"/>
        <v>2.4003055435073208E-4</v>
      </c>
      <c r="BB284" s="35">
        <f t="shared" si="151"/>
        <v>180.8143549967678</v>
      </c>
      <c r="BC284" s="35">
        <f t="shared" si="152"/>
        <v>30.13527633439643</v>
      </c>
      <c r="BD284" s="37">
        <f t="shared" si="153"/>
        <v>36.509070850176471</v>
      </c>
    </row>
    <row r="285" spans="1:56" x14ac:dyDescent="0.25">
      <c r="A285" s="40">
        <v>15</v>
      </c>
      <c r="B285" s="41">
        <v>3</v>
      </c>
      <c r="C285" s="35">
        <v>1.7270829241260586E-11</v>
      </c>
      <c r="D285" s="35">
        <v>2.4044705881004288E-4</v>
      </c>
      <c r="E285" s="35">
        <v>115.69729952607599</v>
      </c>
      <c r="F285" s="35">
        <v>18.577150341644572</v>
      </c>
      <c r="G285" s="37">
        <v>23.00820934162607</v>
      </c>
      <c r="I285">
        <f t="shared" si="154"/>
        <v>3</v>
      </c>
      <c r="J285">
        <f t="shared" si="155"/>
        <v>15</v>
      </c>
      <c r="AP285" s="40">
        <v>3</v>
      </c>
      <c r="AQ285" s="41">
        <v>15</v>
      </c>
      <c r="AR285" s="38">
        <f t="shared" si="156"/>
        <v>2.5462798500484012E-11</v>
      </c>
      <c r="AS285" s="38">
        <f t="shared" si="157"/>
        <v>3.5449687580069411E-4</v>
      </c>
      <c r="AT285" s="38">
        <f t="shared" si="158"/>
        <v>182.94341382434675</v>
      </c>
      <c r="AU285" s="38">
        <f t="shared" si="159"/>
        <v>27.388739084537875</v>
      </c>
      <c r="AV285" s="39">
        <f t="shared" si="160"/>
        <v>33.824703780498915</v>
      </c>
      <c r="AZ285" s="36">
        <f t="shared" si="149"/>
        <v>4.2733627741744601E-11</v>
      </c>
      <c r="BA285" s="35">
        <f t="shared" si="150"/>
        <v>5.9494393461073701E-4</v>
      </c>
      <c r="BB285" s="35">
        <f t="shared" si="151"/>
        <v>298.64071335042274</v>
      </c>
      <c r="BC285" s="35">
        <f t="shared" si="152"/>
        <v>45.965889426182443</v>
      </c>
      <c r="BD285" s="37">
        <f t="shared" si="153"/>
        <v>56.832913122124985</v>
      </c>
    </row>
    <row r="286" spans="1:56" x14ac:dyDescent="0.25">
      <c r="A286" s="40">
        <v>15</v>
      </c>
      <c r="B286" s="41">
        <v>4</v>
      </c>
      <c r="C286" s="35">
        <v>5.1487439024587662E-11</v>
      </c>
      <c r="D286" s="35">
        <v>3.1841986037575584E-4</v>
      </c>
      <c r="E286" s="35">
        <v>76.558877120786775</v>
      </c>
      <c r="F286" s="35">
        <v>12.094927798449577</v>
      </c>
      <c r="G286" s="37">
        <v>15.276054218161255</v>
      </c>
      <c r="I286">
        <f t="shared" si="154"/>
        <v>4</v>
      </c>
      <c r="J286">
        <f t="shared" si="155"/>
        <v>15</v>
      </c>
      <c r="AP286" s="40">
        <v>4</v>
      </c>
      <c r="AQ286" s="41">
        <v>15</v>
      </c>
      <c r="AR286" s="38">
        <f t="shared" si="156"/>
        <v>8.615606151654393E-11</v>
      </c>
      <c r="AS286" s="38">
        <f t="shared" si="157"/>
        <v>5.3282512392045821E-4</v>
      </c>
      <c r="AT286" s="38">
        <f t="shared" si="158"/>
        <v>114.76453704715027</v>
      </c>
      <c r="AU286" s="38">
        <f t="shared" si="159"/>
        <v>20.238942996247118</v>
      </c>
      <c r="AV286" s="39">
        <f t="shared" si="160"/>
        <v>25.715838319142904</v>
      </c>
      <c r="AZ286" s="36">
        <f t="shared" si="149"/>
        <v>1.3764350054113159E-10</v>
      </c>
      <c r="BA286" s="35">
        <f t="shared" si="150"/>
        <v>8.5124498429621411E-4</v>
      </c>
      <c r="BB286" s="35">
        <f t="shared" si="151"/>
        <v>191.32341416793705</v>
      </c>
      <c r="BC286" s="35">
        <f t="shared" si="152"/>
        <v>32.333870794696693</v>
      </c>
      <c r="BD286" s="37">
        <f t="shared" si="153"/>
        <v>40.99189253730416</v>
      </c>
    </row>
    <row r="287" spans="1:56" x14ac:dyDescent="0.25">
      <c r="A287" s="40">
        <v>15</v>
      </c>
      <c r="B287" s="41">
        <v>5</v>
      </c>
      <c r="C287" s="35">
        <v>2.5397004871845975E-10</v>
      </c>
      <c r="D287" s="35">
        <v>9.9521885345979976E-4</v>
      </c>
      <c r="E287" s="35">
        <v>161.98874418291811</v>
      </c>
      <c r="F287" s="35">
        <v>25.358835608966274</v>
      </c>
      <c r="G287" s="37">
        <v>32.182894041109705</v>
      </c>
      <c r="I287">
        <f t="shared" si="154"/>
        <v>5</v>
      </c>
      <c r="J287">
        <f t="shared" si="155"/>
        <v>15</v>
      </c>
      <c r="AP287" s="40">
        <v>5</v>
      </c>
      <c r="AQ287" s="41">
        <v>15</v>
      </c>
      <c r="AR287" s="38">
        <f t="shared" si="156"/>
        <v>3.2425987720034012E-10</v>
      </c>
      <c r="AS287" s="38">
        <f t="shared" si="157"/>
        <v>1.2706598468549331E-3</v>
      </c>
      <c r="AT287" s="38">
        <f t="shared" si="158"/>
        <v>196.73463598882756</v>
      </c>
      <c r="AU287" s="38">
        <f t="shared" si="159"/>
        <v>32.377254569976934</v>
      </c>
      <c r="AV287" s="39">
        <f t="shared" si="160"/>
        <v>40.80551411473558</v>
      </c>
      <c r="AZ287" s="36">
        <f t="shared" si="149"/>
        <v>5.7822992591879992E-10</v>
      </c>
      <c r="BA287" s="35">
        <f t="shared" si="150"/>
        <v>2.2658787003147331E-3</v>
      </c>
      <c r="BB287" s="35">
        <f t="shared" si="151"/>
        <v>358.7233801717457</v>
      </c>
      <c r="BC287" s="35">
        <f t="shared" si="152"/>
        <v>57.736090178943208</v>
      </c>
      <c r="BD287" s="37">
        <f t="shared" si="153"/>
        <v>72.988408155845292</v>
      </c>
    </row>
    <row r="288" spans="1:56" x14ac:dyDescent="0.25">
      <c r="A288" s="40">
        <v>15</v>
      </c>
      <c r="B288" s="41">
        <v>6</v>
      </c>
      <c r="C288" s="35">
        <v>1.2890050262964551E-8</v>
      </c>
      <c r="D288" s="35">
        <v>5.5692278546836532E-3</v>
      </c>
      <c r="E288" s="35">
        <v>137.59951169936738</v>
      </c>
      <c r="F288" s="35">
        <v>20.611492857474147</v>
      </c>
      <c r="G288" s="37">
        <v>27.764960382363945</v>
      </c>
      <c r="I288">
        <f t="shared" si="154"/>
        <v>6</v>
      </c>
      <c r="J288">
        <f t="shared" si="155"/>
        <v>15</v>
      </c>
      <c r="AP288" s="40">
        <v>6</v>
      </c>
      <c r="AQ288" s="41">
        <v>15</v>
      </c>
      <c r="AR288" s="38">
        <f t="shared" si="156"/>
        <v>1.6050145672247121E-8</v>
      </c>
      <c r="AS288" s="38">
        <f t="shared" si="157"/>
        <v>6.9345670905903104E-3</v>
      </c>
      <c r="AT288" s="38">
        <f t="shared" si="158"/>
        <v>151.95882350656839</v>
      </c>
      <c r="AU288" s="38">
        <f t="shared" si="159"/>
        <v>25.664559573940505</v>
      </c>
      <c r="AV288" s="39">
        <f t="shared" si="160"/>
        <v>35.071658609652829</v>
      </c>
      <c r="AZ288" s="36">
        <f t="shared" si="149"/>
        <v>2.894019593521167E-8</v>
      </c>
      <c r="BA288" s="35">
        <f t="shared" si="150"/>
        <v>1.2503794945273964E-2</v>
      </c>
      <c r="BB288" s="35">
        <f t="shared" si="151"/>
        <v>289.5583352059358</v>
      </c>
      <c r="BC288" s="35">
        <f t="shared" si="152"/>
        <v>46.276052431414655</v>
      </c>
      <c r="BD288" s="37">
        <f t="shared" si="153"/>
        <v>62.836618992016774</v>
      </c>
    </row>
    <row r="289" spans="1:56" x14ac:dyDescent="0.25">
      <c r="A289" s="40">
        <v>15</v>
      </c>
      <c r="B289" s="41">
        <v>7</v>
      </c>
      <c r="C289" s="35">
        <v>2.1658012024293427E-7</v>
      </c>
      <c r="D289" s="35">
        <v>2.0028465857498894E-2</v>
      </c>
      <c r="E289" s="35">
        <v>132.44557239147875</v>
      </c>
      <c r="F289" s="35">
        <v>19.237107610045665</v>
      </c>
      <c r="G289" s="37">
        <v>27.691183908564362</v>
      </c>
      <c r="I289">
        <f t="shared" si="154"/>
        <v>7</v>
      </c>
      <c r="J289">
        <f t="shared" si="155"/>
        <v>15</v>
      </c>
      <c r="AP289" s="40">
        <v>7</v>
      </c>
      <c r="AQ289" s="41">
        <v>15</v>
      </c>
      <c r="AR289" s="38">
        <f t="shared" si="156"/>
        <v>3.548575501923381E-7</v>
      </c>
      <c r="AS289" s="38">
        <f t="shared" si="157"/>
        <v>3.2815811166467437E-2</v>
      </c>
      <c r="AT289" s="38">
        <f t="shared" si="158"/>
        <v>194.40190262115235</v>
      </c>
      <c r="AU289" s="38">
        <f t="shared" si="159"/>
        <v>31.519203478279053</v>
      </c>
      <c r="AV289" s="39">
        <f t="shared" si="160"/>
        <v>45.928358050088917</v>
      </c>
      <c r="AZ289" s="36">
        <f t="shared" si="149"/>
        <v>5.7143767043527234E-7</v>
      </c>
      <c r="BA289" s="35">
        <f t="shared" si="150"/>
        <v>5.2844277023966331E-2</v>
      </c>
      <c r="BB289" s="35">
        <f t="shared" si="151"/>
        <v>326.84747501263109</v>
      </c>
      <c r="BC289" s="35">
        <f t="shared" si="152"/>
        <v>50.756311088324722</v>
      </c>
      <c r="BD289" s="37">
        <f t="shared" si="153"/>
        <v>73.619541958653286</v>
      </c>
    </row>
    <row r="290" spans="1:56" x14ac:dyDescent="0.25">
      <c r="A290" s="40">
        <v>15</v>
      </c>
      <c r="B290" s="41">
        <v>8</v>
      </c>
      <c r="C290" s="35">
        <v>1.7731931593416731E-6</v>
      </c>
      <c r="D290" s="35">
        <v>6.1502929553901534E-2</v>
      </c>
      <c r="E290" s="35">
        <v>175.85316083401693</v>
      </c>
      <c r="F290" s="35">
        <v>25.045789253259283</v>
      </c>
      <c r="G290" s="37">
        <v>36.517740093573529</v>
      </c>
      <c r="I290">
        <f t="shared" si="154"/>
        <v>8</v>
      </c>
      <c r="J290">
        <f t="shared" si="155"/>
        <v>15</v>
      </c>
      <c r="AP290" s="40">
        <v>8</v>
      </c>
      <c r="AQ290" s="41">
        <v>15</v>
      </c>
      <c r="AR290" s="38">
        <f t="shared" si="156"/>
        <v>2.8006909808242065E-7</v>
      </c>
      <c r="AS290" s="38">
        <f t="shared" si="157"/>
        <v>9.7141532036943666E-3</v>
      </c>
      <c r="AT290" s="38">
        <f t="shared" si="158"/>
        <v>26.954450958903163</v>
      </c>
      <c r="AU290" s="38">
        <f t="shared" si="159"/>
        <v>3.9558869094255793</v>
      </c>
      <c r="AV290" s="39">
        <f t="shared" si="160"/>
        <v>5.9483672199804438</v>
      </c>
      <c r="AZ290" s="36">
        <f t="shared" si="149"/>
        <v>2.0532622574240938E-6</v>
      </c>
      <c r="BA290" s="35">
        <f t="shared" si="150"/>
        <v>7.1217082757595904E-2</v>
      </c>
      <c r="BB290" s="35">
        <f t="shared" si="151"/>
        <v>202.80761179292008</v>
      </c>
      <c r="BC290" s="35">
        <f t="shared" si="152"/>
        <v>29.001676162684863</v>
      </c>
      <c r="BD290" s="37">
        <f t="shared" si="153"/>
        <v>42.466107313553977</v>
      </c>
    </row>
    <row r="291" spans="1:56" x14ac:dyDescent="0.25">
      <c r="A291" s="40">
        <v>15</v>
      </c>
      <c r="B291" s="41">
        <v>9</v>
      </c>
      <c r="C291" s="35">
        <v>8.0269714721523786E-5</v>
      </c>
      <c r="D291" s="35">
        <v>0.32898052337001188</v>
      </c>
      <c r="E291" s="35">
        <v>151.4934520429355</v>
      </c>
      <c r="F291" s="35">
        <v>20.674165052837488</v>
      </c>
      <c r="G291" s="37">
        <v>29.598626830769145</v>
      </c>
      <c r="I291">
        <f t="shared" si="154"/>
        <v>9</v>
      </c>
      <c r="J291">
        <f t="shared" si="155"/>
        <v>15</v>
      </c>
      <c r="AP291" s="40">
        <v>9</v>
      </c>
      <c r="AQ291" s="41">
        <v>15</v>
      </c>
      <c r="AR291" s="38">
        <f t="shared" si="156"/>
        <v>9.5827505869367082E-5</v>
      </c>
      <c r="AS291" s="38">
        <f t="shared" si="157"/>
        <v>0.39274318020833759</v>
      </c>
      <c r="AT291" s="38">
        <f t="shared" si="158"/>
        <v>160.40466305522972</v>
      </c>
      <c r="AU291" s="38">
        <f t="shared" si="159"/>
        <v>24.681209841322822</v>
      </c>
      <c r="AV291" s="39">
        <f t="shared" si="160"/>
        <v>34.827537602457554</v>
      </c>
      <c r="AZ291" s="36">
        <f t="shared" si="149"/>
        <v>1.7609722059089088E-4</v>
      </c>
      <c r="BA291" s="35">
        <f t="shared" si="150"/>
        <v>0.72172370357834947</v>
      </c>
      <c r="BB291" s="35">
        <f t="shared" si="151"/>
        <v>311.89811509816525</v>
      </c>
      <c r="BC291" s="35">
        <f t="shared" si="152"/>
        <v>45.355374894160306</v>
      </c>
      <c r="BD291" s="37">
        <f t="shared" si="153"/>
        <v>64.426164433226702</v>
      </c>
    </row>
    <row r="292" spans="1:56" x14ac:dyDescent="0.25">
      <c r="A292" s="40">
        <v>15</v>
      </c>
      <c r="B292" s="41">
        <v>10</v>
      </c>
      <c r="C292" s="35">
        <v>7.2392652164631594E-4</v>
      </c>
      <c r="D292" s="35">
        <v>1.3465616914892868</v>
      </c>
      <c r="E292" s="35">
        <v>315.58096576851977</v>
      </c>
      <c r="F292" s="35">
        <v>42.391929493939585</v>
      </c>
      <c r="G292" s="37">
        <v>58.008377011424152</v>
      </c>
      <c r="I292">
        <f t="shared" si="154"/>
        <v>10</v>
      </c>
      <c r="J292">
        <f t="shared" si="155"/>
        <v>15</v>
      </c>
      <c r="AP292" s="40">
        <v>10</v>
      </c>
      <c r="AQ292" s="41">
        <v>15</v>
      </c>
      <c r="AR292" s="38">
        <f t="shared" si="156"/>
        <v>9.5419751793787461E-4</v>
      </c>
      <c r="AS292" s="38">
        <f t="shared" si="157"/>
        <v>1.7748843084893244</v>
      </c>
      <c r="AT292" s="38">
        <f t="shared" si="158"/>
        <v>391.73910509385905</v>
      </c>
      <c r="AU292" s="38">
        <f t="shared" si="159"/>
        <v>55.876214911597145</v>
      </c>
      <c r="AV292" s="39">
        <f t="shared" si="160"/>
        <v>75.513799249135246</v>
      </c>
      <c r="AZ292" s="36">
        <f t="shared" si="149"/>
        <v>1.6781240395841905E-3</v>
      </c>
      <c r="BA292" s="35">
        <f t="shared" si="150"/>
        <v>3.1214459999786115</v>
      </c>
      <c r="BB292" s="35">
        <f t="shared" si="151"/>
        <v>707.32007086237877</v>
      </c>
      <c r="BC292" s="35">
        <f t="shared" si="152"/>
        <v>98.268144405536731</v>
      </c>
      <c r="BD292" s="37">
        <f t="shared" si="153"/>
        <v>133.52217626055941</v>
      </c>
    </row>
    <row r="293" spans="1:56" x14ac:dyDescent="0.25">
      <c r="A293" s="40">
        <v>15</v>
      </c>
      <c r="B293" s="41">
        <v>11</v>
      </c>
      <c r="C293" s="35">
        <v>1.4643339289694243E-2</v>
      </c>
      <c r="D293" s="35">
        <v>5.2839298872151295</v>
      </c>
      <c r="E293" s="35">
        <v>304.71785227709</v>
      </c>
      <c r="F293" s="35">
        <v>39.611928367251139</v>
      </c>
      <c r="G293" s="37">
        <v>49.534235382482166</v>
      </c>
      <c r="I293">
        <f t="shared" si="154"/>
        <v>11</v>
      </c>
      <c r="J293">
        <f t="shared" si="155"/>
        <v>15</v>
      </c>
      <c r="AP293" s="40">
        <v>11</v>
      </c>
      <c r="AQ293" s="41">
        <v>15</v>
      </c>
      <c r="AR293" s="38">
        <f t="shared" si="156"/>
        <v>1.6721888448503235E-2</v>
      </c>
      <c r="AS293" s="38">
        <f t="shared" si="157"/>
        <v>6.0339574461617627</v>
      </c>
      <c r="AT293" s="38">
        <f t="shared" si="158"/>
        <v>314.85721320388666</v>
      </c>
      <c r="AU293" s="38">
        <f t="shared" si="159"/>
        <v>45.234644522199368</v>
      </c>
      <c r="AV293" s="39">
        <f t="shared" si="160"/>
        <v>54.935520254264098</v>
      </c>
      <c r="AZ293" s="36">
        <f t="shared" si="149"/>
        <v>3.1365227738197478E-2</v>
      </c>
      <c r="BA293" s="35">
        <f t="shared" si="150"/>
        <v>11.317887333376891</v>
      </c>
      <c r="BB293" s="35">
        <f t="shared" si="151"/>
        <v>619.57506548097672</v>
      </c>
      <c r="BC293" s="35">
        <f t="shared" si="152"/>
        <v>84.846572889450499</v>
      </c>
      <c r="BD293" s="37">
        <f t="shared" si="153"/>
        <v>104.46975563674627</v>
      </c>
    </row>
    <row r="294" spans="1:56" x14ac:dyDescent="0.25">
      <c r="A294" s="40">
        <v>15</v>
      </c>
      <c r="B294" s="41">
        <v>12</v>
      </c>
      <c r="C294" s="35">
        <v>0.2140240752438011</v>
      </c>
      <c r="D294" s="35">
        <v>28.621815430423556</v>
      </c>
      <c r="E294" s="35">
        <v>706.41937121289152</v>
      </c>
      <c r="F294" s="35">
        <v>90.02622481788481</v>
      </c>
      <c r="G294" s="37">
        <v>104.26963592139352</v>
      </c>
      <c r="I294">
        <f t="shared" si="154"/>
        <v>12</v>
      </c>
      <c r="J294">
        <f t="shared" si="155"/>
        <v>15</v>
      </c>
      <c r="AP294" s="40">
        <v>12</v>
      </c>
      <c r="AQ294" s="41">
        <v>15</v>
      </c>
      <c r="AR294" s="38">
        <f t="shared" si="156"/>
        <v>0.2065973295667429</v>
      </c>
      <c r="AS294" s="38">
        <f t="shared" si="157"/>
        <v>27.628623688908888</v>
      </c>
      <c r="AT294" s="38">
        <f t="shared" si="158"/>
        <v>604.79659355712602</v>
      </c>
      <c r="AU294" s="38">
        <f t="shared" si="159"/>
        <v>86.902268434816818</v>
      </c>
      <c r="AV294" s="39">
        <f t="shared" si="160"/>
        <v>100.89758456879431</v>
      </c>
      <c r="AZ294" s="36">
        <f t="shared" si="149"/>
        <v>0.420621404810544</v>
      </c>
      <c r="BA294" s="35">
        <f t="shared" si="150"/>
        <v>56.250439119332441</v>
      </c>
      <c r="BB294" s="35">
        <f t="shared" si="151"/>
        <v>1311.2159647700175</v>
      </c>
      <c r="BC294" s="35">
        <f t="shared" si="152"/>
        <v>176.92849325270163</v>
      </c>
      <c r="BD294" s="37">
        <f t="shared" si="153"/>
        <v>205.16722049018784</v>
      </c>
    </row>
    <row r="295" spans="1:56" x14ac:dyDescent="0.25">
      <c r="A295" s="40">
        <v>15</v>
      </c>
      <c r="B295" s="41">
        <v>13</v>
      </c>
      <c r="C295" s="35">
        <v>1.0730805888956536</v>
      </c>
      <c r="D295" s="35">
        <v>30.398370999703502</v>
      </c>
      <c r="E295" s="35">
        <v>199.0359665206802</v>
      </c>
      <c r="F295" s="35">
        <v>24.589951347871359</v>
      </c>
      <c r="G295" s="37">
        <v>26.630144358070261</v>
      </c>
      <c r="I295">
        <f t="shared" si="154"/>
        <v>13</v>
      </c>
      <c r="J295">
        <f t="shared" si="155"/>
        <v>15</v>
      </c>
      <c r="AP295" s="40">
        <v>13</v>
      </c>
      <c r="AQ295" s="41">
        <v>15</v>
      </c>
      <c r="AR295" s="38">
        <f t="shared" si="156"/>
        <v>1.3647302911389085</v>
      </c>
      <c r="AS295" s="38">
        <f t="shared" si="157"/>
        <v>38.660262923279817</v>
      </c>
      <c r="AT295" s="38">
        <f t="shared" si="158"/>
        <v>224.50742899077773</v>
      </c>
      <c r="AU295" s="38">
        <f t="shared" si="159"/>
        <v>31.273188434624942</v>
      </c>
      <c r="AV295" s="39">
        <f t="shared" si="160"/>
        <v>34.762959718944458</v>
      </c>
      <c r="AZ295" s="36">
        <f t="shared" si="149"/>
        <v>2.4378108800345624</v>
      </c>
      <c r="BA295" s="35">
        <f t="shared" si="150"/>
        <v>69.058633922983319</v>
      </c>
      <c r="BB295" s="35">
        <f t="shared" si="151"/>
        <v>423.5433955114579</v>
      </c>
      <c r="BC295" s="35">
        <f t="shared" si="152"/>
        <v>55.863139782496305</v>
      </c>
      <c r="BD295" s="37">
        <f t="shared" si="153"/>
        <v>61.393104077014719</v>
      </c>
    </row>
    <row r="296" spans="1:56" x14ac:dyDescent="0.25">
      <c r="A296" s="40">
        <v>15</v>
      </c>
      <c r="B296" s="41">
        <v>14</v>
      </c>
      <c r="C296" s="35">
        <v>38.076727011553373</v>
      </c>
      <c r="D296" s="35">
        <v>321.00206912624293</v>
      </c>
      <c r="E296" s="35">
        <v>745.66360460751139</v>
      </c>
      <c r="F296" s="35">
        <v>89.916968882356841</v>
      </c>
      <c r="G296" s="37">
        <v>91.303528718741291</v>
      </c>
      <c r="I296">
        <f t="shared" si="154"/>
        <v>14</v>
      </c>
      <c r="J296">
        <f t="shared" si="155"/>
        <v>15</v>
      </c>
      <c r="AP296" s="40">
        <v>14</v>
      </c>
      <c r="AQ296" s="41">
        <v>15</v>
      </c>
      <c r="AR296" s="38">
        <f t="shared" si="156"/>
        <v>36.130115732838782</v>
      </c>
      <c r="AS296" s="38">
        <f t="shared" si="157"/>
        <v>304.59135588236916</v>
      </c>
      <c r="AT296" s="38">
        <f t="shared" si="158"/>
        <v>673.03548767572295</v>
      </c>
      <c r="AU296" s="38">
        <f t="shared" si="159"/>
        <v>85.320108818173395</v>
      </c>
      <c r="AV296" s="39">
        <f t="shared" si="160"/>
        <v>86.886095380968612</v>
      </c>
      <c r="AZ296" s="36">
        <f t="shared" si="149"/>
        <v>74.206842744392162</v>
      </c>
      <c r="BA296" s="35">
        <f t="shared" si="150"/>
        <v>625.59342500861203</v>
      </c>
      <c r="BB296" s="35">
        <f t="shared" si="151"/>
        <v>1418.6990922832342</v>
      </c>
      <c r="BC296" s="35">
        <f t="shared" si="152"/>
        <v>175.23707770053022</v>
      </c>
      <c r="BD296" s="37">
        <f t="shared" si="153"/>
        <v>178.1896240997099</v>
      </c>
    </row>
    <row r="297" spans="1:56" x14ac:dyDescent="0.25">
      <c r="A297" s="40">
        <v>15</v>
      </c>
      <c r="B297" s="41">
        <v>15</v>
      </c>
      <c r="C297" s="35">
        <v>505.00993568911758</v>
      </c>
      <c r="D297" s="35">
        <v>1024.7981904646942</v>
      </c>
      <c r="E297" s="35">
        <v>704.44580949787178</v>
      </c>
      <c r="F297" s="35">
        <v>82.561220879940919</v>
      </c>
      <c r="G297" s="37">
        <v>76.62722895668297</v>
      </c>
      <c r="I297">
        <f t="shared" si="154"/>
        <v>15</v>
      </c>
      <c r="J297">
        <f t="shared" si="155"/>
        <v>15</v>
      </c>
      <c r="AP297" s="40">
        <v>15</v>
      </c>
      <c r="AQ297" s="41">
        <v>15</v>
      </c>
      <c r="AR297" s="38">
        <f t="shared" si="156"/>
        <v>505.00993568911758</v>
      </c>
      <c r="AS297" s="38">
        <f t="shared" si="157"/>
        <v>1024.7981904646942</v>
      </c>
      <c r="AT297" s="38">
        <f t="shared" si="158"/>
        <v>704.44580949787178</v>
      </c>
      <c r="AU297" s="38">
        <f t="shared" si="159"/>
        <v>82.561220879940919</v>
      </c>
      <c r="AV297" s="39">
        <f t="shared" si="160"/>
        <v>76.62722895668297</v>
      </c>
      <c r="AZ297" s="36">
        <f t="shared" si="149"/>
        <v>1010.0198713782352</v>
      </c>
      <c r="BA297" s="35">
        <f t="shared" si="150"/>
        <v>2049.5963809293885</v>
      </c>
      <c r="BB297" s="35">
        <f t="shared" si="151"/>
        <v>1408.8916189957436</v>
      </c>
      <c r="BC297" s="35">
        <f t="shared" si="152"/>
        <v>165.12244175988184</v>
      </c>
      <c r="BD297" s="37">
        <f t="shared" si="153"/>
        <v>153.25445791336594</v>
      </c>
    </row>
    <row r="298" spans="1:56" x14ac:dyDescent="0.25">
      <c r="A298" s="40">
        <v>15</v>
      </c>
      <c r="B298" s="41">
        <v>16</v>
      </c>
      <c r="C298" s="35">
        <v>27.962569595079593</v>
      </c>
      <c r="D298" s="35">
        <v>186.97379582479013</v>
      </c>
      <c r="E298" s="35">
        <v>356.25811436834402</v>
      </c>
      <c r="F298" s="35">
        <v>42.761269114578873</v>
      </c>
      <c r="G298" s="37">
        <v>43.139453125423344</v>
      </c>
      <c r="I298">
        <f t="shared" si="154"/>
        <v>16</v>
      </c>
      <c r="J298">
        <f t="shared" si="155"/>
        <v>15</v>
      </c>
      <c r="AP298" s="40">
        <v>16</v>
      </c>
      <c r="AQ298" s="41">
        <v>15</v>
      </c>
      <c r="AR298" s="38">
        <f t="shared" si="156"/>
        <v>44.00398204586125</v>
      </c>
      <c r="AS298" s="38">
        <f t="shared" si="157"/>
        <v>294.23589010819501</v>
      </c>
      <c r="AT298" s="38">
        <f t="shared" si="158"/>
        <v>497.23801937511161</v>
      </c>
      <c r="AU298" s="38">
        <f t="shared" si="159"/>
        <v>67.292317752774622</v>
      </c>
      <c r="AV298" s="39">
        <f t="shared" si="160"/>
        <v>68.223660133278685</v>
      </c>
      <c r="AZ298" s="36">
        <f t="shared" si="149"/>
        <v>71.96655164094085</v>
      </c>
      <c r="BA298" s="35">
        <f t="shared" si="150"/>
        <v>481.20968593298517</v>
      </c>
      <c r="BB298" s="35">
        <f t="shared" si="151"/>
        <v>853.49613374345563</v>
      </c>
      <c r="BC298" s="35">
        <f t="shared" si="152"/>
        <v>110.05358686735349</v>
      </c>
      <c r="BD298" s="37">
        <f t="shared" si="153"/>
        <v>111.36311325870203</v>
      </c>
    </row>
    <row r="299" spans="1:56" x14ac:dyDescent="0.25">
      <c r="A299" s="40">
        <v>15</v>
      </c>
      <c r="B299" s="41">
        <v>17</v>
      </c>
      <c r="C299" s="35">
        <v>0.95724829529859634</v>
      </c>
      <c r="D299" s="35">
        <v>28.98830190824928</v>
      </c>
      <c r="E299" s="35">
        <v>200.94726495575327</v>
      </c>
      <c r="F299" s="35">
        <v>24.859237923062548</v>
      </c>
      <c r="G299" s="37">
        <v>27.860487115096291</v>
      </c>
      <c r="I299">
        <f t="shared" si="154"/>
        <v>17</v>
      </c>
      <c r="J299">
        <f t="shared" si="155"/>
        <v>15</v>
      </c>
      <c r="AP299" s="40">
        <v>17</v>
      </c>
      <c r="AQ299" s="41">
        <v>15</v>
      </c>
      <c r="AR299" s="38">
        <f t="shared" si="156"/>
        <v>1.2929360366236979</v>
      </c>
      <c r="AS299" s="38">
        <f t="shared" si="157"/>
        <v>39.153916869616133</v>
      </c>
      <c r="AT299" s="38">
        <f t="shared" si="158"/>
        <v>220.00507390422214</v>
      </c>
      <c r="AU299" s="38">
        <f t="shared" si="159"/>
        <v>33.576873118070253</v>
      </c>
      <c r="AV299" s="39">
        <f t="shared" si="160"/>
        <v>36.901174600155464</v>
      </c>
      <c r="AZ299" s="36">
        <f t="shared" si="149"/>
        <v>2.2501843319222941</v>
      </c>
      <c r="BA299" s="35">
        <f t="shared" si="150"/>
        <v>68.142218777865409</v>
      </c>
      <c r="BB299" s="35">
        <f t="shared" si="151"/>
        <v>420.95233885997538</v>
      </c>
      <c r="BC299" s="35">
        <f t="shared" si="152"/>
        <v>58.436111041132804</v>
      </c>
      <c r="BD299" s="37">
        <f t="shared" si="153"/>
        <v>64.761661715251762</v>
      </c>
    </row>
    <row r="300" spans="1:56" x14ac:dyDescent="0.25">
      <c r="A300" s="40">
        <v>15</v>
      </c>
      <c r="B300" s="41">
        <v>18</v>
      </c>
      <c r="C300" s="35">
        <v>0.18865502271389376</v>
      </c>
      <c r="D300" s="35">
        <v>17.990153434234493</v>
      </c>
      <c r="E300" s="35">
        <v>332.52791212343516</v>
      </c>
      <c r="F300" s="35">
        <v>42.091769486289472</v>
      </c>
      <c r="G300" s="37">
        <v>49.201427924431293</v>
      </c>
      <c r="I300">
        <f t="shared" si="154"/>
        <v>18</v>
      </c>
      <c r="J300">
        <f t="shared" si="155"/>
        <v>15</v>
      </c>
      <c r="AP300" s="40">
        <v>18</v>
      </c>
      <c r="AQ300" s="41">
        <v>15</v>
      </c>
      <c r="AR300" s="38">
        <f t="shared" si="156"/>
        <v>3.2081394608847021E-2</v>
      </c>
      <c r="AS300" s="38">
        <f t="shared" si="157"/>
        <v>3.0592835700571901</v>
      </c>
      <c r="AT300" s="38">
        <f t="shared" si="158"/>
        <v>53.789591781428214</v>
      </c>
      <c r="AU300" s="38">
        <f t="shared" si="159"/>
        <v>7.1578410542622111</v>
      </c>
      <c r="AV300" s="39">
        <f t="shared" si="160"/>
        <v>8.2975548339563368</v>
      </c>
      <c r="AZ300" s="36">
        <f t="shared" si="149"/>
        <v>0.22073641732274077</v>
      </c>
      <c r="BA300" s="35">
        <f t="shared" si="150"/>
        <v>21.049437004291683</v>
      </c>
      <c r="BB300" s="35">
        <f t="shared" si="151"/>
        <v>386.31750390486337</v>
      </c>
      <c r="BC300" s="35">
        <f t="shared" si="152"/>
        <v>49.249610540551686</v>
      </c>
      <c r="BD300" s="37">
        <f t="shared" si="153"/>
        <v>57.498982758387626</v>
      </c>
    </row>
    <row r="301" spans="1:56" x14ac:dyDescent="0.25">
      <c r="A301" s="40">
        <v>15</v>
      </c>
      <c r="B301" s="41">
        <v>19</v>
      </c>
      <c r="C301" s="35">
        <v>3.1695591395588092E-2</v>
      </c>
      <c r="D301" s="35">
        <v>10.096524764219055</v>
      </c>
      <c r="E301" s="35">
        <v>523.38318042987385</v>
      </c>
      <c r="F301" s="35">
        <v>67.86798746878479</v>
      </c>
      <c r="G301" s="37">
        <v>84.065398344705542</v>
      </c>
      <c r="I301">
        <f t="shared" si="154"/>
        <v>19</v>
      </c>
      <c r="J301">
        <f t="shared" si="155"/>
        <v>15</v>
      </c>
      <c r="AP301" s="40">
        <v>19</v>
      </c>
      <c r="AQ301" s="41">
        <v>15</v>
      </c>
      <c r="AR301" s="38">
        <f t="shared" si="156"/>
        <v>2.7188518987345877E-2</v>
      </c>
      <c r="AS301" s="38">
        <f t="shared" si="157"/>
        <v>8.6608119038406191</v>
      </c>
      <c r="AT301" s="38">
        <f t="shared" si="158"/>
        <v>435.69002731910905</v>
      </c>
      <c r="AU301" s="38">
        <f t="shared" si="159"/>
        <v>58.217246774100452</v>
      </c>
      <c r="AV301" s="39">
        <f t="shared" si="160"/>
        <v>72.450609395686129</v>
      </c>
      <c r="AZ301" s="36">
        <f t="shared" si="149"/>
        <v>5.8884110382933966E-2</v>
      </c>
      <c r="BA301" s="35">
        <f t="shared" si="150"/>
        <v>18.757336668059672</v>
      </c>
      <c r="BB301" s="35">
        <f t="shared" si="151"/>
        <v>959.0732077489829</v>
      </c>
      <c r="BC301" s="35">
        <f t="shared" si="152"/>
        <v>126.08523424288524</v>
      </c>
      <c r="BD301" s="37">
        <f t="shared" si="153"/>
        <v>156.51600774039167</v>
      </c>
    </row>
    <row r="302" spans="1:56" x14ac:dyDescent="0.25">
      <c r="A302" s="40">
        <v>15</v>
      </c>
      <c r="B302" s="41">
        <v>20</v>
      </c>
      <c r="C302" s="35">
        <v>1.5865571197463037E-3</v>
      </c>
      <c r="D302" s="35">
        <v>2.4724680973689401</v>
      </c>
      <c r="E302" s="35">
        <v>498.08411672379492</v>
      </c>
      <c r="F302" s="35">
        <v>66.671149110595891</v>
      </c>
      <c r="G302" s="37">
        <v>88.958535637805383</v>
      </c>
      <c r="I302">
        <f t="shared" si="154"/>
        <v>20</v>
      </c>
      <c r="J302">
        <f t="shared" si="155"/>
        <v>15</v>
      </c>
      <c r="AP302" s="40">
        <v>20</v>
      </c>
      <c r="AQ302" s="41">
        <v>15</v>
      </c>
      <c r="AR302" s="38">
        <f t="shared" si="156"/>
        <v>1.7231996701367546E-3</v>
      </c>
      <c r="AS302" s="38">
        <f t="shared" si="157"/>
        <v>2.6854099085263856</v>
      </c>
      <c r="AT302" s="38">
        <f t="shared" si="158"/>
        <v>551.91026674887246</v>
      </c>
      <c r="AU302" s="38">
        <f t="shared" si="159"/>
        <v>72.41321520991832</v>
      </c>
      <c r="AV302" s="39">
        <f t="shared" si="160"/>
        <v>96.710873749808314</v>
      </c>
      <c r="AZ302" s="36">
        <f t="shared" si="149"/>
        <v>3.3097567898830583E-3</v>
      </c>
      <c r="BA302" s="35">
        <f t="shared" si="150"/>
        <v>5.1578780058953253</v>
      </c>
      <c r="BB302" s="35">
        <f t="shared" si="151"/>
        <v>1049.9943834726673</v>
      </c>
      <c r="BC302" s="35">
        <f t="shared" si="152"/>
        <v>139.08436432051423</v>
      </c>
      <c r="BD302" s="37">
        <f t="shared" si="153"/>
        <v>185.66940938761371</v>
      </c>
    </row>
    <row r="303" spans="1:56" x14ac:dyDescent="0.25">
      <c r="A303" s="40">
        <v>16</v>
      </c>
      <c r="B303" s="41">
        <v>1</v>
      </c>
      <c r="C303" s="35">
        <v>4.2461896583208612E-15</v>
      </c>
      <c r="D303" s="35">
        <v>3.47707812140156E-6</v>
      </c>
      <c r="E303" s="35">
        <v>48.342919179021209</v>
      </c>
      <c r="F303" s="35">
        <v>9.4949844676175736</v>
      </c>
      <c r="G303" s="37">
        <v>10.185313708659102</v>
      </c>
      <c r="I303">
        <f t="shared" si="154"/>
        <v>1</v>
      </c>
      <c r="J303">
        <f t="shared" si="155"/>
        <v>16</v>
      </c>
      <c r="AP303" s="40">
        <v>1</v>
      </c>
      <c r="AQ303" s="41">
        <v>16</v>
      </c>
      <c r="AR303" s="38">
        <f t="shared" si="156"/>
        <v>6.2806883243409061E-15</v>
      </c>
      <c r="AS303" s="38">
        <f t="shared" si="157"/>
        <v>5.1430684253853882E-6</v>
      </c>
      <c r="AT303" s="38">
        <f t="shared" si="158"/>
        <v>75.171886579472584</v>
      </c>
      <c r="AU303" s="38">
        <f t="shared" si="159"/>
        <v>14.044365156582851</v>
      </c>
      <c r="AV303" s="39">
        <f t="shared" si="160"/>
        <v>15.144784997001032</v>
      </c>
      <c r="AZ303" s="36">
        <f t="shared" si="149"/>
        <v>1.0526877982661767E-14</v>
      </c>
      <c r="BA303" s="35">
        <f t="shared" si="150"/>
        <v>8.6201465467869486E-6</v>
      </c>
      <c r="BB303" s="35">
        <f t="shared" si="151"/>
        <v>123.51480575849379</v>
      </c>
      <c r="BC303" s="35">
        <f t="shared" si="152"/>
        <v>23.539349624200426</v>
      </c>
      <c r="BD303" s="37">
        <f t="shared" si="153"/>
        <v>25.330098705660134</v>
      </c>
    </row>
    <row r="304" spans="1:56" x14ac:dyDescent="0.25">
      <c r="A304" s="40">
        <v>16</v>
      </c>
      <c r="B304" s="41">
        <v>2</v>
      </c>
      <c r="C304" s="35">
        <v>8.6563316520591433E-14</v>
      </c>
      <c r="D304" s="35">
        <v>1.1814431313714671E-5</v>
      </c>
      <c r="E304" s="35">
        <v>35.499714284226968</v>
      </c>
      <c r="F304" s="35">
        <v>6.7270324423475945</v>
      </c>
      <c r="G304" s="37">
        <v>7.6266442493081215</v>
      </c>
      <c r="I304">
        <f t="shared" si="154"/>
        <v>2</v>
      </c>
      <c r="J304">
        <f t="shared" si="155"/>
        <v>16</v>
      </c>
      <c r="AP304" s="40">
        <v>2</v>
      </c>
      <c r="AQ304" s="41">
        <v>16</v>
      </c>
      <c r="AR304" s="38">
        <f t="shared" si="156"/>
        <v>1.0540181201455003E-13</v>
      </c>
      <c r="AS304" s="38">
        <f t="shared" si="157"/>
        <v>1.4385567910752908E-5</v>
      </c>
      <c r="AT304" s="38">
        <f t="shared" si="158"/>
        <v>46.825519688720817</v>
      </c>
      <c r="AU304" s="38">
        <f t="shared" si="159"/>
        <v>8.1910148248009396</v>
      </c>
      <c r="AV304" s="39">
        <f t="shared" si="160"/>
        <v>9.4354617890096844</v>
      </c>
      <c r="AZ304" s="36">
        <f t="shared" si="149"/>
        <v>1.9196512853514146E-13</v>
      </c>
      <c r="BA304" s="35">
        <f t="shared" si="150"/>
        <v>2.6199999224467577E-5</v>
      </c>
      <c r="BB304" s="35">
        <f t="shared" si="151"/>
        <v>82.325233972947785</v>
      </c>
      <c r="BC304" s="35">
        <f t="shared" si="152"/>
        <v>14.918047267148534</v>
      </c>
      <c r="BD304" s="37">
        <f t="shared" si="153"/>
        <v>17.062106038317808</v>
      </c>
    </row>
    <row r="305" spans="1:56" x14ac:dyDescent="0.25">
      <c r="A305" s="40">
        <v>16</v>
      </c>
      <c r="B305" s="41">
        <v>3</v>
      </c>
      <c r="C305" s="35">
        <v>6.9564121048632699E-13</v>
      </c>
      <c r="D305" s="35">
        <v>4.3264927854093509E-5</v>
      </c>
      <c r="E305" s="35">
        <v>66.391482085687258</v>
      </c>
      <c r="F305" s="35">
        <v>12.384670689209475</v>
      </c>
      <c r="G305" s="37">
        <v>14.546109349517252</v>
      </c>
      <c r="I305">
        <f t="shared" si="154"/>
        <v>3</v>
      </c>
      <c r="J305">
        <f t="shared" si="155"/>
        <v>16</v>
      </c>
      <c r="AP305" s="40">
        <v>3</v>
      </c>
      <c r="AQ305" s="41">
        <v>16</v>
      </c>
      <c r="AR305" s="38">
        <f t="shared" si="156"/>
        <v>6.4685353050620058E-13</v>
      </c>
      <c r="AS305" s="38">
        <f t="shared" si="157"/>
        <v>4.0230611567637304E-5</v>
      </c>
      <c r="AT305" s="38">
        <f t="shared" si="158"/>
        <v>74.653292401188281</v>
      </c>
      <c r="AU305" s="38">
        <f t="shared" si="159"/>
        <v>11.516091684492389</v>
      </c>
      <c r="AV305" s="39">
        <f t="shared" si="160"/>
        <v>13.59734194158133</v>
      </c>
      <c r="AZ305" s="36">
        <f t="shared" si="149"/>
        <v>1.3424947409925276E-12</v>
      </c>
      <c r="BA305" s="35">
        <f t="shared" si="150"/>
        <v>8.3495539421730807E-5</v>
      </c>
      <c r="BB305" s="35">
        <f t="shared" si="151"/>
        <v>141.04477448687555</v>
      </c>
      <c r="BC305" s="35">
        <f t="shared" si="152"/>
        <v>23.900762373701866</v>
      </c>
      <c r="BD305" s="37">
        <f t="shared" si="153"/>
        <v>28.143451291098582</v>
      </c>
    </row>
    <row r="306" spans="1:56" x14ac:dyDescent="0.25">
      <c r="A306" s="40">
        <v>16</v>
      </c>
      <c r="B306" s="41">
        <v>4</v>
      </c>
      <c r="C306" s="35">
        <v>9.0736992088674547E-11</v>
      </c>
      <c r="D306" s="35">
        <v>3.6382452251907505E-4</v>
      </c>
      <c r="E306" s="35">
        <v>53.56344534001105</v>
      </c>
      <c r="F306" s="35">
        <v>9.4586192096287043</v>
      </c>
      <c r="G306" s="37">
        <v>11.585756010258082</v>
      </c>
      <c r="I306">
        <f t="shared" si="154"/>
        <v>4</v>
      </c>
      <c r="J306">
        <f t="shared" si="155"/>
        <v>16</v>
      </c>
      <c r="AP306" s="40">
        <v>4</v>
      </c>
      <c r="AQ306" s="41">
        <v>16</v>
      </c>
      <c r="AR306" s="38">
        <f t="shared" si="156"/>
        <v>9.5607524711179827E-11</v>
      </c>
      <c r="AS306" s="38">
        <f t="shared" si="157"/>
        <v>3.8335370422332219E-4</v>
      </c>
      <c r="AT306" s="38">
        <f t="shared" si="158"/>
        <v>57.005813155194041</v>
      </c>
      <c r="AU306" s="38">
        <f t="shared" si="159"/>
        <v>9.9663340055889886</v>
      </c>
      <c r="AV306" s="39">
        <f t="shared" si="160"/>
        <v>12.784813374983699</v>
      </c>
      <c r="AZ306" s="36">
        <f t="shared" si="149"/>
        <v>1.8634451679985439E-10</v>
      </c>
      <c r="BA306" s="35">
        <f t="shared" si="150"/>
        <v>7.4717822674239725E-4</v>
      </c>
      <c r="BB306" s="35">
        <f t="shared" si="151"/>
        <v>110.56925849520509</v>
      </c>
      <c r="BC306" s="35">
        <f t="shared" si="152"/>
        <v>19.424953215217691</v>
      </c>
      <c r="BD306" s="37">
        <f t="shared" si="153"/>
        <v>24.37056938524178</v>
      </c>
    </row>
    <row r="307" spans="1:56" x14ac:dyDescent="0.25">
      <c r="A307" s="40">
        <v>16</v>
      </c>
      <c r="B307" s="41">
        <v>5</v>
      </c>
      <c r="C307" s="35">
        <v>7.2286494056399801E-10</v>
      </c>
      <c r="D307" s="35">
        <v>1.4365779616678216E-3</v>
      </c>
      <c r="E307" s="35">
        <v>116.05699974686588</v>
      </c>
      <c r="F307" s="35">
        <v>20.208490090209992</v>
      </c>
      <c r="G307" s="37">
        <v>25.75268710728259</v>
      </c>
      <c r="I307">
        <f t="shared" si="154"/>
        <v>5</v>
      </c>
      <c r="J307">
        <f t="shared" si="155"/>
        <v>16</v>
      </c>
      <c r="AP307" s="40">
        <v>5</v>
      </c>
      <c r="AQ307" s="41">
        <v>16</v>
      </c>
      <c r="AR307" s="38">
        <f t="shared" si="156"/>
        <v>5.8106299979183181E-10</v>
      </c>
      <c r="AS307" s="38">
        <f t="shared" si="157"/>
        <v>1.1547693808337857E-3</v>
      </c>
      <c r="AT307" s="38">
        <f t="shared" si="158"/>
        <v>100.05481956051085</v>
      </c>
      <c r="AU307" s="38">
        <f t="shared" si="159"/>
        <v>16.244259769908314</v>
      </c>
      <c r="AV307" s="39">
        <f t="shared" si="160"/>
        <v>21.458233091553243</v>
      </c>
      <c r="AZ307" s="36">
        <f t="shared" si="149"/>
        <v>1.3039279403558299E-9</v>
      </c>
      <c r="BA307" s="35">
        <f t="shared" si="150"/>
        <v>2.5913473425016073E-3</v>
      </c>
      <c r="BB307" s="35">
        <f t="shared" si="151"/>
        <v>216.11181930737672</v>
      </c>
      <c r="BC307" s="35">
        <f t="shared" si="152"/>
        <v>36.452749860118303</v>
      </c>
      <c r="BD307" s="37">
        <f t="shared" si="153"/>
        <v>47.210920198835836</v>
      </c>
    </row>
    <row r="308" spans="1:56" x14ac:dyDescent="0.25">
      <c r="A308" s="40">
        <v>16</v>
      </c>
      <c r="B308" s="41">
        <v>6</v>
      </c>
      <c r="C308" s="35">
        <v>1.6932601560061283E-9</v>
      </c>
      <c r="D308" s="35">
        <v>1.7856414956003142E-3</v>
      </c>
      <c r="E308" s="35">
        <v>83.914915792038542</v>
      </c>
      <c r="F308" s="35">
        <v>14.427718509728548</v>
      </c>
      <c r="G308" s="37">
        <v>19.122012866651566</v>
      </c>
      <c r="I308">
        <f t="shared" si="154"/>
        <v>6</v>
      </c>
      <c r="J308">
        <f t="shared" si="155"/>
        <v>16</v>
      </c>
      <c r="AP308" s="40">
        <v>6</v>
      </c>
      <c r="AQ308" s="41">
        <v>16</v>
      </c>
      <c r="AR308" s="38">
        <f t="shared" si="156"/>
        <v>1.3302829126744094E-9</v>
      </c>
      <c r="AS308" s="38">
        <f t="shared" si="157"/>
        <v>1.4028608429329139E-3</v>
      </c>
      <c r="AT308" s="38">
        <f t="shared" si="158"/>
        <v>65.926419044763037</v>
      </c>
      <c r="AU308" s="38">
        <f t="shared" si="159"/>
        <v>11.334907594848479</v>
      </c>
      <c r="AV308" s="39">
        <f t="shared" si="160"/>
        <v>15.172024287077569</v>
      </c>
      <c r="AZ308" s="36">
        <f t="shared" si="149"/>
        <v>3.0235430686805376E-9</v>
      </c>
      <c r="BA308" s="35">
        <f t="shared" si="150"/>
        <v>3.1885023385332281E-3</v>
      </c>
      <c r="BB308" s="35">
        <f t="shared" si="151"/>
        <v>149.84133483680159</v>
      </c>
      <c r="BC308" s="35">
        <f t="shared" si="152"/>
        <v>25.762626104577027</v>
      </c>
      <c r="BD308" s="37">
        <f t="shared" si="153"/>
        <v>34.294037153729136</v>
      </c>
    </row>
    <row r="309" spans="1:56" x14ac:dyDescent="0.25">
      <c r="A309" s="40">
        <v>16</v>
      </c>
      <c r="B309" s="41">
        <v>7</v>
      </c>
      <c r="C309" s="35">
        <v>7.0555038779921595E-9</v>
      </c>
      <c r="D309" s="35">
        <v>3.2480708063589796E-3</v>
      </c>
      <c r="E309" s="35">
        <v>75.143835314807873</v>
      </c>
      <c r="F309" s="35">
        <v>12.707273938109498</v>
      </c>
      <c r="G309" s="37">
        <v>17.514604173514638</v>
      </c>
      <c r="I309">
        <f t="shared" si="154"/>
        <v>7</v>
      </c>
      <c r="J309">
        <f t="shared" si="155"/>
        <v>16</v>
      </c>
      <c r="AP309" s="40">
        <v>7</v>
      </c>
      <c r="AQ309" s="41">
        <v>16</v>
      </c>
      <c r="AR309" s="38">
        <f t="shared" si="156"/>
        <v>7.3017251564644122E-9</v>
      </c>
      <c r="AS309" s="38">
        <f t="shared" si="157"/>
        <v>3.3614212006525339E-3</v>
      </c>
      <c r="AT309" s="38">
        <f t="shared" si="158"/>
        <v>78.547749989061018</v>
      </c>
      <c r="AU309" s="38">
        <f t="shared" si="159"/>
        <v>13.150729329679471</v>
      </c>
      <c r="AV309" s="39">
        <f t="shared" si="160"/>
        <v>17.900127324366057</v>
      </c>
      <c r="AZ309" s="36">
        <f t="shared" si="149"/>
        <v>1.4357229034456572E-8</v>
      </c>
      <c r="BA309" s="35">
        <f t="shared" si="150"/>
        <v>6.6094920070115136E-3</v>
      </c>
      <c r="BB309" s="35">
        <f t="shared" si="151"/>
        <v>153.69158530386889</v>
      </c>
      <c r="BC309" s="35">
        <f t="shared" si="152"/>
        <v>25.85800326778897</v>
      </c>
      <c r="BD309" s="37">
        <f t="shared" si="153"/>
        <v>35.414731497880695</v>
      </c>
    </row>
    <row r="310" spans="1:56" x14ac:dyDescent="0.25">
      <c r="A310" s="40">
        <v>16</v>
      </c>
      <c r="B310" s="41">
        <v>8</v>
      </c>
      <c r="C310" s="35">
        <v>2.1218207528329705E-7</v>
      </c>
      <c r="D310" s="35">
        <v>1.8840565499891066E-2</v>
      </c>
      <c r="E310" s="35">
        <v>106.72910368912254</v>
      </c>
      <c r="F310" s="35">
        <v>17.464158040425271</v>
      </c>
      <c r="G310" s="37">
        <v>25.044903808165852</v>
      </c>
      <c r="I310">
        <f t="shared" si="154"/>
        <v>8</v>
      </c>
      <c r="J310">
        <f t="shared" si="155"/>
        <v>16</v>
      </c>
      <c r="AP310" s="40">
        <v>8</v>
      </c>
      <c r="AQ310" s="41">
        <v>16</v>
      </c>
      <c r="AR310" s="38">
        <f t="shared" si="156"/>
        <v>2.1172389172105823E-8</v>
      </c>
      <c r="AS310" s="38">
        <f t="shared" si="157"/>
        <v>1.8799881396845102E-3</v>
      </c>
      <c r="AT310" s="38">
        <f t="shared" si="158"/>
        <v>11.652806665506791</v>
      </c>
      <c r="AU310" s="38">
        <f t="shared" si="159"/>
        <v>1.7426446136006486</v>
      </c>
      <c r="AV310" s="39">
        <f t="shared" si="160"/>
        <v>2.4986671545625962</v>
      </c>
      <c r="AZ310" s="36">
        <f t="shared" si="149"/>
        <v>2.3335446445540287E-7</v>
      </c>
      <c r="BA310" s="35">
        <f t="shared" si="150"/>
        <v>2.0720553639575576E-2</v>
      </c>
      <c r="BB310" s="35">
        <f t="shared" si="151"/>
        <v>118.38191035462933</v>
      </c>
      <c r="BC310" s="35">
        <f t="shared" si="152"/>
        <v>19.206802654025921</v>
      </c>
      <c r="BD310" s="37">
        <f t="shared" si="153"/>
        <v>27.543570962728449</v>
      </c>
    </row>
    <row r="311" spans="1:56" x14ac:dyDescent="0.25">
      <c r="A311" s="40">
        <v>16</v>
      </c>
      <c r="B311" s="41">
        <v>9</v>
      </c>
      <c r="C311" s="35">
        <v>1.4246495567107992E-6</v>
      </c>
      <c r="D311" s="35">
        <v>3.9566266535466382E-2</v>
      </c>
      <c r="E311" s="35">
        <v>82.973073120992538</v>
      </c>
      <c r="F311" s="35">
        <v>13.264980071755719</v>
      </c>
      <c r="G311" s="37">
        <v>19.83451599955805</v>
      </c>
      <c r="I311">
        <f t="shared" si="154"/>
        <v>9</v>
      </c>
      <c r="J311">
        <f t="shared" si="155"/>
        <v>16</v>
      </c>
      <c r="AP311" s="40">
        <v>9</v>
      </c>
      <c r="AQ311" s="41">
        <v>16</v>
      </c>
      <c r="AR311" s="38">
        <f t="shared" si="156"/>
        <v>1.0713208917472233E-6</v>
      </c>
      <c r="AS311" s="38">
        <f t="shared" si="157"/>
        <v>2.9753399878738651E-2</v>
      </c>
      <c r="AT311" s="38">
        <f t="shared" si="158"/>
        <v>62.39484388863913</v>
      </c>
      <c r="AU311" s="38">
        <f t="shared" si="159"/>
        <v>9.9751199953289937</v>
      </c>
      <c r="AV311" s="39">
        <f t="shared" si="160"/>
        <v>15.029133237043277</v>
      </c>
      <c r="AZ311" s="36">
        <f t="shared" si="149"/>
        <v>2.4959704484580228E-6</v>
      </c>
      <c r="BA311" s="35">
        <f t="shared" si="150"/>
        <v>6.9319666414205033E-2</v>
      </c>
      <c r="BB311" s="35">
        <f t="shared" si="151"/>
        <v>145.36791700963167</v>
      </c>
      <c r="BC311" s="35">
        <f t="shared" si="152"/>
        <v>23.240100067084711</v>
      </c>
      <c r="BD311" s="37">
        <f t="shared" si="153"/>
        <v>34.863649236601326</v>
      </c>
    </row>
    <row r="312" spans="1:56" x14ac:dyDescent="0.25">
      <c r="A312" s="40">
        <v>16</v>
      </c>
      <c r="B312" s="41">
        <v>10</v>
      </c>
      <c r="C312" s="35">
        <v>8.5407128960630048E-5</v>
      </c>
      <c r="D312" s="35">
        <v>0.40947749494968483</v>
      </c>
      <c r="E312" s="35">
        <v>191.24002505796972</v>
      </c>
      <c r="F312" s="35">
        <v>29.518249278437676</v>
      </c>
      <c r="G312" s="37">
        <v>41.458953670556141</v>
      </c>
      <c r="I312">
        <f t="shared" si="154"/>
        <v>10</v>
      </c>
      <c r="J312">
        <f t="shared" si="155"/>
        <v>16</v>
      </c>
      <c r="AP312" s="40">
        <v>10</v>
      </c>
      <c r="AQ312" s="41">
        <v>16</v>
      </c>
      <c r="AR312" s="38">
        <f t="shared" si="156"/>
        <v>7.0863737477261485E-5</v>
      </c>
      <c r="AS312" s="38">
        <f t="shared" si="157"/>
        <v>0.33975039388500095</v>
      </c>
      <c r="AT312" s="38">
        <f t="shared" si="158"/>
        <v>168.48699785672227</v>
      </c>
      <c r="AU312" s="38">
        <f t="shared" si="159"/>
        <v>24.491790007597743</v>
      </c>
      <c r="AV312" s="39">
        <f t="shared" si="160"/>
        <v>35.197937387122806</v>
      </c>
      <c r="AZ312" s="36">
        <f t="shared" si="149"/>
        <v>1.5627086643789153E-4</v>
      </c>
      <c r="BA312" s="35">
        <f t="shared" si="150"/>
        <v>0.74922788883468572</v>
      </c>
      <c r="BB312" s="35">
        <f t="shared" si="151"/>
        <v>359.72702291469199</v>
      </c>
      <c r="BC312" s="35">
        <f t="shared" si="152"/>
        <v>54.010039286035422</v>
      </c>
      <c r="BD312" s="37">
        <f t="shared" si="153"/>
        <v>76.656891057678948</v>
      </c>
    </row>
    <row r="313" spans="1:56" x14ac:dyDescent="0.25">
      <c r="A313" s="40">
        <v>16</v>
      </c>
      <c r="B313" s="41">
        <v>11</v>
      </c>
      <c r="C313" s="35">
        <v>6.8073834655466741E-4</v>
      </c>
      <c r="D313" s="35">
        <v>1.0194658055608814</v>
      </c>
      <c r="E313" s="35">
        <v>176.05677957017477</v>
      </c>
      <c r="F313" s="35">
        <v>26.549582019873519</v>
      </c>
      <c r="G313" s="37">
        <v>35.347089238821347</v>
      </c>
      <c r="I313">
        <f t="shared" si="154"/>
        <v>11</v>
      </c>
      <c r="J313">
        <f t="shared" si="155"/>
        <v>16</v>
      </c>
      <c r="AP313" s="40">
        <v>11</v>
      </c>
      <c r="AQ313" s="41">
        <v>16</v>
      </c>
      <c r="AR313" s="38">
        <f t="shared" si="156"/>
        <v>4.8890931777578371E-4</v>
      </c>
      <c r="AS313" s="38">
        <f t="shared" si="157"/>
        <v>0.7321848901492487</v>
      </c>
      <c r="AT313" s="38">
        <f t="shared" si="158"/>
        <v>128.99911829201716</v>
      </c>
      <c r="AU313" s="38">
        <f t="shared" si="159"/>
        <v>19.068028264110982</v>
      </c>
      <c r="AV313" s="39">
        <f t="shared" si="160"/>
        <v>25.956531071028262</v>
      </c>
      <c r="AZ313" s="36">
        <f t="shared" si="149"/>
        <v>1.1696476643304511E-3</v>
      </c>
      <c r="BA313" s="35">
        <f t="shared" si="150"/>
        <v>1.7516506957101301</v>
      </c>
      <c r="BB313" s="35">
        <f t="shared" si="151"/>
        <v>305.05589786219196</v>
      </c>
      <c r="BC313" s="35">
        <f t="shared" si="152"/>
        <v>45.617610283984504</v>
      </c>
      <c r="BD313" s="37">
        <f t="shared" si="153"/>
        <v>61.303620309849606</v>
      </c>
    </row>
    <row r="314" spans="1:56" x14ac:dyDescent="0.25">
      <c r="A314" s="40">
        <v>16</v>
      </c>
      <c r="B314" s="41">
        <v>12</v>
      </c>
      <c r="C314" s="35">
        <v>1.2339570209319917E-2</v>
      </c>
      <c r="D314" s="35">
        <v>6.1440995125639715</v>
      </c>
      <c r="E314" s="35">
        <v>413.85485630218233</v>
      </c>
      <c r="F314" s="35">
        <v>61.050370741487775</v>
      </c>
      <c r="G314" s="37">
        <v>77.865207988524858</v>
      </c>
      <c r="I314">
        <f t="shared" si="154"/>
        <v>12</v>
      </c>
      <c r="J314">
        <f t="shared" si="155"/>
        <v>16</v>
      </c>
      <c r="AP314" s="40">
        <v>12</v>
      </c>
      <c r="AQ314" s="41">
        <v>16</v>
      </c>
      <c r="AR314" s="38">
        <f t="shared" si="156"/>
        <v>7.5125531131047538E-3</v>
      </c>
      <c r="AS314" s="38">
        <f t="shared" si="157"/>
        <v>3.7406387043752489</v>
      </c>
      <c r="AT314" s="38">
        <f t="shared" si="158"/>
        <v>251.96230795285013</v>
      </c>
      <c r="AU314" s="38">
        <f t="shared" si="159"/>
        <v>37.168567866630831</v>
      </c>
      <c r="AV314" s="39">
        <f t="shared" si="160"/>
        <v>46.857163520289546</v>
      </c>
      <c r="AZ314" s="36">
        <f t="shared" si="149"/>
        <v>1.985212332242467E-2</v>
      </c>
      <c r="BA314" s="35">
        <f t="shared" si="150"/>
        <v>9.8847382169392208</v>
      </c>
      <c r="BB314" s="35">
        <f t="shared" si="151"/>
        <v>665.81716425503248</v>
      </c>
      <c r="BC314" s="35">
        <f t="shared" si="152"/>
        <v>98.218938608118606</v>
      </c>
      <c r="BD314" s="37">
        <f t="shared" si="153"/>
        <v>124.7223715088144</v>
      </c>
    </row>
    <row r="315" spans="1:56" x14ac:dyDescent="0.25">
      <c r="A315" s="40">
        <v>16</v>
      </c>
      <c r="B315" s="41">
        <v>13</v>
      </c>
      <c r="C315" s="35">
        <v>4.8188404274657766E-2</v>
      </c>
      <c r="D315" s="35">
        <v>5.832639063420693</v>
      </c>
      <c r="E315" s="35">
        <v>117.24205858622672</v>
      </c>
      <c r="F315" s="35">
        <v>16.812758403035101</v>
      </c>
      <c r="G315" s="37">
        <v>19.712354182866811</v>
      </c>
      <c r="I315">
        <f t="shared" si="154"/>
        <v>13</v>
      </c>
      <c r="J315">
        <f t="shared" si="155"/>
        <v>16</v>
      </c>
      <c r="AP315" s="40">
        <v>13</v>
      </c>
      <c r="AQ315" s="41">
        <v>16</v>
      </c>
      <c r="AR315" s="38">
        <f t="shared" si="156"/>
        <v>3.8766189087456611E-2</v>
      </c>
      <c r="AS315" s="38">
        <f t="shared" si="157"/>
        <v>4.6921908333528899</v>
      </c>
      <c r="AT315" s="38">
        <f t="shared" si="158"/>
        <v>94.317873367443198</v>
      </c>
      <c r="AU315" s="38">
        <f t="shared" si="159"/>
        <v>13.525381907625176</v>
      </c>
      <c r="AV315" s="39">
        <f t="shared" si="160"/>
        <v>15.555144531917259</v>
      </c>
      <c r="AZ315" s="36">
        <f t="shared" si="149"/>
        <v>8.6954593362114377E-2</v>
      </c>
      <c r="BA315" s="35">
        <f t="shared" si="150"/>
        <v>10.524829896773582</v>
      </c>
      <c r="BB315" s="35">
        <f t="shared" si="151"/>
        <v>211.55993195366992</v>
      </c>
      <c r="BC315" s="35">
        <f t="shared" si="152"/>
        <v>30.338140310660279</v>
      </c>
      <c r="BD315" s="37">
        <f t="shared" si="153"/>
        <v>35.267498714784068</v>
      </c>
    </row>
    <row r="316" spans="1:56" x14ac:dyDescent="0.25">
      <c r="A316" s="40">
        <v>16</v>
      </c>
      <c r="B316" s="41">
        <v>14</v>
      </c>
      <c r="C316" s="35">
        <v>1.9191277874980943</v>
      </c>
      <c r="D316" s="35">
        <v>66.571807909802658</v>
      </c>
      <c r="E316" s="35">
        <v>459.69451265771443</v>
      </c>
      <c r="F316" s="35">
        <v>64.293953910200372</v>
      </c>
      <c r="G316" s="37">
        <v>71.201674515274632</v>
      </c>
      <c r="I316">
        <f t="shared" si="154"/>
        <v>14</v>
      </c>
      <c r="J316">
        <f t="shared" si="155"/>
        <v>16</v>
      </c>
      <c r="AP316" s="40">
        <v>14</v>
      </c>
      <c r="AQ316" s="41">
        <v>16</v>
      </c>
      <c r="AR316" s="38">
        <f t="shared" si="156"/>
        <v>1.1523382500780837</v>
      </c>
      <c r="AS316" s="38">
        <f t="shared" si="157"/>
        <v>39.972971644230597</v>
      </c>
      <c r="AT316" s="38">
        <f t="shared" si="158"/>
        <v>296.03701568831343</v>
      </c>
      <c r="AU316" s="38">
        <f t="shared" si="159"/>
        <v>38.605236619531162</v>
      </c>
      <c r="AV316" s="39">
        <f t="shared" si="160"/>
        <v>42.503454054344886</v>
      </c>
      <c r="AZ316" s="36">
        <f t="shared" si="149"/>
        <v>3.0714660375761778</v>
      </c>
      <c r="BA316" s="35">
        <f t="shared" si="150"/>
        <v>106.54477955403325</v>
      </c>
      <c r="BB316" s="35">
        <f t="shared" si="151"/>
        <v>755.73152834602786</v>
      </c>
      <c r="BC316" s="35">
        <f t="shared" si="152"/>
        <v>102.89919052973153</v>
      </c>
      <c r="BD316" s="37">
        <f t="shared" si="153"/>
        <v>113.70512856961952</v>
      </c>
    </row>
    <row r="317" spans="1:56" x14ac:dyDescent="0.25">
      <c r="A317" s="40">
        <v>16</v>
      </c>
      <c r="B317" s="41">
        <v>15</v>
      </c>
      <c r="C317" s="35">
        <v>44.00398204586125</v>
      </c>
      <c r="D317" s="35">
        <v>294.23589010819501</v>
      </c>
      <c r="E317" s="35">
        <v>497.23801937511161</v>
      </c>
      <c r="F317" s="35">
        <v>67.292317752774622</v>
      </c>
      <c r="G317" s="37">
        <v>68.223660133278685</v>
      </c>
      <c r="I317">
        <f t="shared" si="154"/>
        <v>15</v>
      </c>
      <c r="J317">
        <f t="shared" si="155"/>
        <v>16</v>
      </c>
      <c r="AP317" s="40">
        <v>15</v>
      </c>
      <c r="AQ317" s="41">
        <v>16</v>
      </c>
      <c r="AR317" s="38">
        <f t="shared" si="156"/>
        <v>27.962569595079593</v>
      </c>
      <c r="AS317" s="38">
        <f t="shared" si="157"/>
        <v>186.97379582479013</v>
      </c>
      <c r="AT317" s="38">
        <f t="shared" si="158"/>
        <v>356.25811436834402</v>
      </c>
      <c r="AU317" s="38">
        <f t="shared" si="159"/>
        <v>42.761269114578873</v>
      </c>
      <c r="AV317" s="39">
        <f t="shared" si="160"/>
        <v>43.139453125423344</v>
      </c>
      <c r="AZ317" s="36">
        <f t="shared" si="149"/>
        <v>71.96655164094085</v>
      </c>
      <c r="BA317" s="35">
        <f t="shared" si="150"/>
        <v>481.20968593298517</v>
      </c>
      <c r="BB317" s="35">
        <f t="shared" si="151"/>
        <v>853.49613374345563</v>
      </c>
      <c r="BC317" s="35">
        <f t="shared" si="152"/>
        <v>110.05358686735349</v>
      </c>
      <c r="BD317" s="37">
        <f t="shared" si="153"/>
        <v>111.36311325870203</v>
      </c>
    </row>
    <row r="318" spans="1:56" x14ac:dyDescent="0.25">
      <c r="A318" s="40">
        <v>16</v>
      </c>
      <c r="B318" s="41">
        <v>16</v>
      </c>
      <c r="C318" s="35">
        <v>201.58030135390408</v>
      </c>
      <c r="D318" s="35">
        <v>380.28738056458008</v>
      </c>
      <c r="E318" s="35">
        <v>217.83317949499886</v>
      </c>
      <c r="F318" s="35">
        <v>28.743152079531558</v>
      </c>
      <c r="G318" s="37">
        <v>27.53140814067801</v>
      </c>
      <c r="I318">
        <f t="shared" si="154"/>
        <v>16</v>
      </c>
      <c r="J318">
        <f t="shared" si="155"/>
        <v>16</v>
      </c>
      <c r="AP318" s="40">
        <v>16</v>
      </c>
      <c r="AQ318" s="41">
        <v>16</v>
      </c>
      <c r="AR318" s="38">
        <f t="shared" si="156"/>
        <v>201.58030135390408</v>
      </c>
      <c r="AS318" s="38">
        <f t="shared" si="157"/>
        <v>380.28738056458008</v>
      </c>
      <c r="AT318" s="38">
        <f t="shared" si="158"/>
        <v>217.83317949499886</v>
      </c>
      <c r="AU318" s="38">
        <f t="shared" si="159"/>
        <v>28.743152079531558</v>
      </c>
      <c r="AV318" s="39">
        <f t="shared" si="160"/>
        <v>27.53140814067801</v>
      </c>
      <c r="AZ318" s="36">
        <f t="shared" si="149"/>
        <v>403.16060270780815</v>
      </c>
      <c r="BA318" s="35">
        <f t="shared" si="150"/>
        <v>760.57476112916015</v>
      </c>
      <c r="BB318" s="35">
        <f t="shared" si="151"/>
        <v>435.66635898999772</v>
      </c>
      <c r="BC318" s="35">
        <f t="shared" si="152"/>
        <v>57.486304159063117</v>
      </c>
      <c r="BD318" s="37">
        <f t="shared" si="153"/>
        <v>55.062816281356021</v>
      </c>
    </row>
    <row r="319" spans="1:56" x14ac:dyDescent="0.25">
      <c r="A319" s="40">
        <v>16</v>
      </c>
      <c r="B319" s="41">
        <v>17</v>
      </c>
      <c r="C319" s="35">
        <v>9.7353369234132732</v>
      </c>
      <c r="D319" s="35">
        <v>75.054559075257814</v>
      </c>
      <c r="E319" s="35">
        <v>143.25306846153569</v>
      </c>
      <c r="F319" s="35">
        <v>19.442026953055304</v>
      </c>
      <c r="G319" s="37">
        <v>19.885214252050297</v>
      </c>
      <c r="I319">
        <f t="shared" si="154"/>
        <v>17</v>
      </c>
      <c r="J319">
        <f t="shared" si="155"/>
        <v>16</v>
      </c>
      <c r="AP319" s="40">
        <v>17</v>
      </c>
      <c r="AQ319" s="41">
        <v>16</v>
      </c>
      <c r="AR319" s="38">
        <f t="shared" si="156"/>
        <v>8.2656137266935321</v>
      </c>
      <c r="AS319" s="38">
        <f t="shared" si="157"/>
        <v>63.723731250779885</v>
      </c>
      <c r="AT319" s="38">
        <f t="shared" si="158"/>
        <v>111.15821119624181</v>
      </c>
      <c r="AU319" s="38">
        <f t="shared" si="159"/>
        <v>16.506905320496806</v>
      </c>
      <c r="AV319" s="39">
        <f t="shared" si="160"/>
        <v>16.883214210924788</v>
      </c>
      <c r="AZ319" s="36">
        <f t="shared" si="149"/>
        <v>18.000950650106805</v>
      </c>
      <c r="BA319" s="35">
        <f t="shared" si="150"/>
        <v>138.77829032603771</v>
      </c>
      <c r="BB319" s="35">
        <f t="shared" si="151"/>
        <v>254.4112796577775</v>
      </c>
      <c r="BC319" s="35">
        <f t="shared" si="152"/>
        <v>35.94893227355211</v>
      </c>
      <c r="BD319" s="37">
        <f t="shared" si="153"/>
        <v>36.768428462975081</v>
      </c>
    </row>
    <row r="320" spans="1:56" x14ac:dyDescent="0.25">
      <c r="A320" s="40">
        <v>16</v>
      </c>
      <c r="B320" s="41">
        <v>18</v>
      </c>
      <c r="C320" s="35">
        <v>0.7201285322155957</v>
      </c>
      <c r="D320" s="35">
        <v>29.799518393668865</v>
      </c>
      <c r="E320" s="35">
        <v>239.27213852758706</v>
      </c>
      <c r="F320" s="35">
        <v>33.583441700545819</v>
      </c>
      <c r="G320" s="37">
        <v>37.047353209732826</v>
      </c>
      <c r="I320">
        <f t="shared" si="154"/>
        <v>18</v>
      </c>
      <c r="J320">
        <f t="shared" si="155"/>
        <v>16</v>
      </c>
      <c r="AP320" s="40">
        <v>18</v>
      </c>
      <c r="AQ320" s="41">
        <v>16</v>
      </c>
      <c r="AR320" s="38">
        <f t="shared" si="156"/>
        <v>7.7233194980489472E-2</v>
      </c>
      <c r="AS320" s="38">
        <f t="shared" si="157"/>
        <v>3.1959739289067239</v>
      </c>
      <c r="AT320" s="38">
        <f t="shared" si="158"/>
        <v>27.522426941159704</v>
      </c>
      <c r="AU320" s="38">
        <f t="shared" si="159"/>
        <v>3.6017966028842539</v>
      </c>
      <c r="AV320" s="39">
        <f t="shared" si="160"/>
        <v>3.9740490372794013</v>
      </c>
      <c r="AZ320" s="36">
        <f t="shared" si="149"/>
        <v>0.79736172719608511</v>
      </c>
      <c r="BA320" s="35">
        <f t="shared" si="150"/>
        <v>32.995492322575586</v>
      </c>
      <c r="BB320" s="35">
        <f t="shared" si="151"/>
        <v>266.79456546874678</v>
      </c>
      <c r="BC320" s="35">
        <f t="shared" si="152"/>
        <v>37.185238303430076</v>
      </c>
      <c r="BD320" s="37">
        <f t="shared" si="153"/>
        <v>41.021402247012226</v>
      </c>
    </row>
    <row r="321" spans="1:56" x14ac:dyDescent="0.25">
      <c r="A321" s="40">
        <v>16</v>
      </c>
      <c r="B321" s="41">
        <v>19</v>
      </c>
      <c r="C321" s="35">
        <v>0.18762794682360373</v>
      </c>
      <c r="D321" s="35">
        <v>20.813691587433521</v>
      </c>
      <c r="E321" s="35">
        <v>388.31822193441769</v>
      </c>
      <c r="F321" s="35">
        <v>55.588619390378895</v>
      </c>
      <c r="G321" s="37">
        <v>64.578705329325928</v>
      </c>
      <c r="I321">
        <f t="shared" si="154"/>
        <v>19</v>
      </c>
      <c r="J321">
        <f t="shared" si="155"/>
        <v>16</v>
      </c>
      <c r="AP321" s="40">
        <v>19</v>
      </c>
      <c r="AQ321" s="41">
        <v>16</v>
      </c>
      <c r="AR321" s="38">
        <f t="shared" si="156"/>
        <v>0.10150210813867754</v>
      </c>
      <c r="AS321" s="38">
        <f t="shared" si="157"/>
        <v>11.259695637233234</v>
      </c>
      <c r="AT321" s="38">
        <f t="shared" si="158"/>
        <v>229.8538645469246</v>
      </c>
      <c r="AU321" s="38">
        <f t="shared" si="159"/>
        <v>30.072076959551378</v>
      </c>
      <c r="AV321" s="39">
        <f t="shared" si="160"/>
        <v>34.686221254007975</v>
      </c>
      <c r="AZ321" s="36">
        <f t="shared" si="149"/>
        <v>0.28913005496228128</v>
      </c>
      <c r="BA321" s="35">
        <f t="shared" si="150"/>
        <v>32.073387224666753</v>
      </c>
      <c r="BB321" s="35">
        <f t="shared" si="151"/>
        <v>618.17208648134226</v>
      </c>
      <c r="BC321" s="35">
        <f t="shared" si="152"/>
        <v>85.660696349930276</v>
      </c>
      <c r="BD321" s="37">
        <f t="shared" si="153"/>
        <v>99.264926583333903</v>
      </c>
    </row>
    <row r="322" spans="1:56" x14ac:dyDescent="0.25">
      <c r="A322" s="40">
        <v>16</v>
      </c>
      <c r="B322" s="41">
        <v>20</v>
      </c>
      <c r="C322" s="35">
        <v>1.0554420911403071E-2</v>
      </c>
      <c r="D322" s="35">
        <v>5.4090443115480475</v>
      </c>
      <c r="E322" s="35">
        <v>373.44076741232175</v>
      </c>
      <c r="F322" s="35">
        <v>55.120422169026156</v>
      </c>
      <c r="G322" s="37">
        <v>70.338188120609843</v>
      </c>
      <c r="I322">
        <f t="shared" si="154"/>
        <v>20</v>
      </c>
      <c r="J322">
        <f t="shared" si="155"/>
        <v>16</v>
      </c>
      <c r="AP322" s="40">
        <v>20</v>
      </c>
      <c r="AQ322" s="41">
        <v>16</v>
      </c>
      <c r="AR322" s="38">
        <f t="shared" si="156"/>
        <v>7.2279464372505585E-3</v>
      </c>
      <c r="AS322" s="38">
        <f t="shared" si="157"/>
        <v>3.7042565280245943</v>
      </c>
      <c r="AT322" s="38">
        <f t="shared" si="158"/>
        <v>294.17344737645425</v>
      </c>
      <c r="AU322" s="38">
        <f t="shared" si="159"/>
        <v>37.7479221627325</v>
      </c>
      <c r="AV322" s="39">
        <f t="shared" si="160"/>
        <v>47.683636633481285</v>
      </c>
      <c r="AZ322" s="36">
        <f t="shared" si="149"/>
        <v>1.7782367348653631E-2</v>
      </c>
      <c r="BA322" s="35">
        <f t="shared" si="150"/>
        <v>9.1133008395726414</v>
      </c>
      <c r="BB322" s="35">
        <f t="shared" si="151"/>
        <v>667.61421478877605</v>
      </c>
      <c r="BC322" s="35">
        <f t="shared" si="152"/>
        <v>92.868344331758664</v>
      </c>
      <c r="BD322" s="37">
        <f t="shared" si="153"/>
        <v>118.02182475409113</v>
      </c>
    </row>
    <row r="323" spans="1:56" x14ac:dyDescent="0.25">
      <c r="A323" s="40">
        <v>17</v>
      </c>
      <c r="B323" s="41">
        <v>1</v>
      </c>
      <c r="C323" s="35">
        <v>1.570577570420442E-16</v>
      </c>
      <c r="D323" s="35">
        <v>4.951088557441038E-7</v>
      </c>
      <c r="E323" s="35">
        <v>19.919207349907655</v>
      </c>
      <c r="F323" s="35">
        <v>4.3977290425791846</v>
      </c>
      <c r="G323" s="37">
        <v>4.6045429812184713</v>
      </c>
      <c r="I323">
        <f t="shared" si="154"/>
        <v>1</v>
      </c>
      <c r="J323">
        <f t="shared" si="155"/>
        <v>17</v>
      </c>
      <c r="AP323" s="40">
        <v>1</v>
      </c>
      <c r="AQ323" s="41">
        <v>17</v>
      </c>
      <c r="AR323" s="38">
        <f t="shared" si="156"/>
        <v>2.7211135730329665E-16</v>
      </c>
      <c r="AS323" s="38">
        <f t="shared" si="157"/>
        <v>8.5780381234748259E-7</v>
      </c>
      <c r="AT323" s="38">
        <f t="shared" si="158"/>
        <v>39.697262359312532</v>
      </c>
      <c r="AU323" s="38">
        <f t="shared" si="159"/>
        <v>7.6193117829130932</v>
      </c>
      <c r="AV323" s="39">
        <f t="shared" si="160"/>
        <v>8.1808711367927671</v>
      </c>
      <c r="AZ323" s="36">
        <f t="shared" ref="AZ323:AZ386" si="161">C323+AR323</f>
        <v>4.2916911434534084E-16</v>
      </c>
      <c r="BA323" s="35">
        <f t="shared" ref="BA323:BA386" si="162">D323+AS323</f>
        <v>1.3529126680915863E-6</v>
      </c>
      <c r="BB323" s="35">
        <f t="shared" ref="BB323:BB386" si="163">E323+AT323</f>
        <v>59.616469709220183</v>
      </c>
      <c r="BC323" s="35">
        <f t="shared" ref="BC323:BC386" si="164">F323+AU323</f>
        <v>12.017040825492277</v>
      </c>
      <c r="BD323" s="37">
        <f t="shared" ref="BD323:BD386" si="165">G323+AV323</f>
        <v>12.785414118011239</v>
      </c>
    </row>
    <row r="324" spans="1:56" x14ac:dyDescent="0.25">
      <c r="A324" s="40">
        <v>17</v>
      </c>
      <c r="B324" s="41">
        <v>2</v>
      </c>
      <c r="C324" s="35">
        <v>1.8479212216713821E-15</v>
      </c>
      <c r="D324" s="35">
        <v>1.2868113199999279E-6</v>
      </c>
      <c r="E324" s="35">
        <v>14.235370674086477</v>
      </c>
      <c r="F324" s="35">
        <v>3.0493620965793875</v>
      </c>
      <c r="G324" s="37">
        <v>3.2454740100664465</v>
      </c>
      <c r="I324">
        <f t="shared" ref="I324:I387" si="166">B324</f>
        <v>2</v>
      </c>
      <c r="J324">
        <f t="shared" ref="J324:J387" si="167">A324</f>
        <v>17</v>
      </c>
      <c r="AP324" s="40">
        <v>2</v>
      </c>
      <c r="AQ324" s="41">
        <v>17</v>
      </c>
      <c r="AR324" s="38">
        <f t="shared" ref="AR324:AR387" si="168">VLOOKUP($AP324,$Q$4:$AK$23,$AQ324+1)</f>
        <v>2.6390661687364539E-15</v>
      </c>
      <c r="AS324" s="38">
        <f t="shared" ref="AS324:AS387" si="169">VLOOKUP($AP324,$Q$28:$AK$47,$AQ324+1)</f>
        <v>1.8377299748131898E-6</v>
      </c>
      <c r="AT324" s="38">
        <f t="shared" ref="AT324:AT387" si="170">VLOOKUP($AP324,$Q$53:$AK$72,$AQ324+1)</f>
        <v>24.097149302387013</v>
      </c>
      <c r="AU324" s="38">
        <f t="shared" ref="AU324:AU387" si="171">VLOOKUP($AP324,$Q$77:$AK$96,$AQ324+1)</f>
        <v>4.3548763069192207</v>
      </c>
      <c r="AV324" s="39">
        <f t="shared" ref="AV324:AV387" si="172">VLOOKUP($AP324,$Q$101:$AK$120,$AQ324+1)</f>
        <v>4.643460598111055</v>
      </c>
      <c r="AZ324" s="36">
        <f t="shared" si="161"/>
        <v>4.486987390407836E-15</v>
      </c>
      <c r="BA324" s="35">
        <f t="shared" si="162"/>
        <v>3.1245412948131177E-6</v>
      </c>
      <c r="BB324" s="35">
        <f t="shared" si="163"/>
        <v>38.332519976473492</v>
      </c>
      <c r="BC324" s="35">
        <f t="shared" si="164"/>
        <v>7.4042384034986082</v>
      </c>
      <c r="BD324" s="37">
        <f t="shared" si="165"/>
        <v>7.888934608177502</v>
      </c>
    </row>
    <row r="325" spans="1:56" x14ac:dyDescent="0.25">
      <c r="A325" s="40">
        <v>17</v>
      </c>
      <c r="B325" s="41">
        <v>3</v>
      </c>
      <c r="C325" s="35">
        <v>1.2688855838776357E-15</v>
      </c>
      <c r="D325" s="35">
        <v>1.4144349104579547E-6</v>
      </c>
      <c r="E325" s="35">
        <v>23.39581836558996</v>
      </c>
      <c r="F325" s="35">
        <v>5.0590042033942852</v>
      </c>
      <c r="G325" s="37">
        <v>5.508645047461334</v>
      </c>
      <c r="I325">
        <f t="shared" si="166"/>
        <v>3</v>
      </c>
      <c r="J325">
        <f t="shared" si="167"/>
        <v>17</v>
      </c>
      <c r="AP325" s="40">
        <v>3</v>
      </c>
      <c r="AQ325" s="41">
        <v>17</v>
      </c>
      <c r="AR325" s="38">
        <f t="shared" si="168"/>
        <v>1.3840491198256616E-15</v>
      </c>
      <c r="AS325" s="38">
        <f t="shared" si="169"/>
        <v>1.5428084436798247E-6</v>
      </c>
      <c r="AT325" s="38">
        <f t="shared" si="170"/>
        <v>33.765231850642188</v>
      </c>
      <c r="AU325" s="38">
        <f t="shared" si="171"/>
        <v>5.5181573530883519</v>
      </c>
      <c r="AV325" s="39">
        <f t="shared" si="172"/>
        <v>5.9767775737035844</v>
      </c>
      <c r="AZ325" s="36">
        <f t="shared" si="161"/>
        <v>2.6529347037032975E-15</v>
      </c>
      <c r="BA325" s="35">
        <f t="shared" si="162"/>
        <v>2.9572433541377794E-6</v>
      </c>
      <c r="BB325" s="35">
        <f t="shared" si="163"/>
        <v>57.161050216232148</v>
      </c>
      <c r="BC325" s="35">
        <f t="shared" si="164"/>
        <v>10.577161556482636</v>
      </c>
      <c r="BD325" s="37">
        <f t="shared" si="165"/>
        <v>11.485422621164918</v>
      </c>
    </row>
    <row r="326" spans="1:56" x14ac:dyDescent="0.25">
      <c r="A326" s="40">
        <v>17</v>
      </c>
      <c r="B326" s="41">
        <v>4</v>
      </c>
      <c r="C326" s="35">
        <v>1.3667926761265169E-13</v>
      </c>
      <c r="D326" s="35">
        <v>1.0826414840204637E-5</v>
      </c>
      <c r="E326" s="35">
        <v>18.671376473989017</v>
      </c>
      <c r="F326" s="35">
        <v>3.8294426100079528</v>
      </c>
      <c r="G326" s="37">
        <v>4.4469072304640287</v>
      </c>
      <c r="I326">
        <f t="shared" si="166"/>
        <v>4</v>
      </c>
      <c r="J326">
        <f t="shared" si="167"/>
        <v>17</v>
      </c>
      <c r="AP326" s="40">
        <v>4</v>
      </c>
      <c r="AQ326" s="41">
        <v>17</v>
      </c>
      <c r="AR326" s="38">
        <f t="shared" si="168"/>
        <v>1.6903851551276711E-13</v>
      </c>
      <c r="AS326" s="38">
        <f t="shared" si="169"/>
        <v>1.3389602716485311E-5</v>
      </c>
      <c r="AT326" s="38">
        <f t="shared" si="170"/>
        <v>25.520478388313872</v>
      </c>
      <c r="AU326" s="38">
        <f t="shared" si="171"/>
        <v>4.7360752317724701</v>
      </c>
      <c r="AV326" s="39">
        <f t="shared" si="172"/>
        <v>5.6015380184257566</v>
      </c>
      <c r="AZ326" s="36">
        <f t="shared" si="161"/>
        <v>3.057177831254188E-13</v>
      </c>
      <c r="BA326" s="35">
        <f t="shared" si="162"/>
        <v>2.4216017556689948E-5</v>
      </c>
      <c r="BB326" s="35">
        <f t="shared" si="163"/>
        <v>44.19185486230289</v>
      </c>
      <c r="BC326" s="35">
        <f t="shared" si="164"/>
        <v>8.565517841780423</v>
      </c>
      <c r="BD326" s="37">
        <f t="shared" si="165"/>
        <v>10.048445248889784</v>
      </c>
    </row>
    <row r="327" spans="1:56" x14ac:dyDescent="0.25">
      <c r="A327" s="40">
        <v>17</v>
      </c>
      <c r="B327" s="41">
        <v>5</v>
      </c>
      <c r="C327" s="35">
        <v>1.4809647276078862E-11</v>
      </c>
      <c r="D327" s="35">
        <v>1.5323030889993468E-4</v>
      </c>
      <c r="E327" s="35">
        <v>46.369422629929474</v>
      </c>
      <c r="F327" s="35">
        <v>9.1308514371692748</v>
      </c>
      <c r="G327" s="37">
        <v>11.332751343670425</v>
      </c>
      <c r="I327">
        <f t="shared" si="166"/>
        <v>5</v>
      </c>
      <c r="J327">
        <f t="shared" si="167"/>
        <v>17</v>
      </c>
      <c r="AP327" s="40">
        <v>5</v>
      </c>
      <c r="AQ327" s="41">
        <v>17</v>
      </c>
      <c r="AR327" s="38">
        <f t="shared" si="168"/>
        <v>1.3985011066044143E-11</v>
      </c>
      <c r="AS327" s="38">
        <f t="shared" si="169"/>
        <v>1.4469808265321019E-4</v>
      </c>
      <c r="AT327" s="38">
        <f t="shared" si="170"/>
        <v>51.385064355641653</v>
      </c>
      <c r="AU327" s="38">
        <f t="shared" si="171"/>
        <v>8.6224240193401211</v>
      </c>
      <c r="AV327" s="39">
        <f t="shared" si="172"/>
        <v>10.58260763975364</v>
      </c>
      <c r="AZ327" s="36">
        <f t="shared" si="161"/>
        <v>2.8794658342123005E-11</v>
      </c>
      <c r="BA327" s="35">
        <f t="shared" si="162"/>
        <v>2.9792839155314487E-4</v>
      </c>
      <c r="BB327" s="35">
        <f t="shared" si="163"/>
        <v>97.754486985571134</v>
      </c>
      <c r="BC327" s="35">
        <f t="shared" si="164"/>
        <v>17.753275456509396</v>
      </c>
      <c r="BD327" s="37">
        <f t="shared" si="165"/>
        <v>21.915358983424063</v>
      </c>
    </row>
    <row r="328" spans="1:56" x14ac:dyDescent="0.25">
      <c r="A328" s="40">
        <v>17</v>
      </c>
      <c r="B328" s="41">
        <v>6</v>
      </c>
      <c r="C328" s="35">
        <v>8.9413962399878625E-12</v>
      </c>
      <c r="D328" s="35">
        <v>9.8204173459053148E-5</v>
      </c>
      <c r="E328" s="35">
        <v>31.273934654391891</v>
      </c>
      <c r="F328" s="35">
        <v>6.1656746703621748</v>
      </c>
      <c r="G328" s="37">
        <v>7.638186023306397</v>
      </c>
      <c r="I328">
        <f t="shared" si="166"/>
        <v>6</v>
      </c>
      <c r="J328">
        <f t="shared" si="167"/>
        <v>17</v>
      </c>
      <c r="AP328" s="40">
        <v>6</v>
      </c>
      <c r="AQ328" s="41">
        <v>17</v>
      </c>
      <c r="AR328" s="38">
        <f t="shared" si="168"/>
        <v>8.2442751246620714E-12</v>
      </c>
      <c r="AS328" s="38">
        <f t="shared" si="169"/>
        <v>9.0547628430296488E-5</v>
      </c>
      <c r="AT328" s="38">
        <f t="shared" si="170"/>
        <v>31.551220447113938</v>
      </c>
      <c r="AU328" s="38">
        <f t="shared" si="171"/>
        <v>5.6849642882725977</v>
      </c>
      <c r="AV328" s="39">
        <f t="shared" si="172"/>
        <v>6.9288183226185502</v>
      </c>
      <c r="AZ328" s="36">
        <f t="shared" si="161"/>
        <v>1.7185671364649936E-11</v>
      </c>
      <c r="BA328" s="35">
        <f t="shared" si="162"/>
        <v>1.8875180188934965E-4</v>
      </c>
      <c r="BB328" s="35">
        <f t="shared" si="163"/>
        <v>62.825155101505828</v>
      </c>
      <c r="BC328" s="35">
        <f t="shared" si="164"/>
        <v>11.850638958634772</v>
      </c>
      <c r="BD328" s="37">
        <f t="shared" si="165"/>
        <v>14.567004345924946</v>
      </c>
    </row>
    <row r="329" spans="1:56" x14ac:dyDescent="0.25">
      <c r="A329" s="40">
        <v>17</v>
      </c>
      <c r="B329" s="41">
        <v>7</v>
      </c>
      <c r="C329" s="35">
        <v>4.7060732520594074E-10</v>
      </c>
      <c r="D329" s="35">
        <v>6.1773810215995893E-4</v>
      </c>
      <c r="E329" s="35">
        <v>31.992782409292431</v>
      </c>
      <c r="F329" s="35">
        <v>6.045030766258777</v>
      </c>
      <c r="G329" s="37">
        <v>7.9034177594168407</v>
      </c>
      <c r="I329">
        <f t="shared" si="166"/>
        <v>7</v>
      </c>
      <c r="J329">
        <f t="shared" si="167"/>
        <v>17</v>
      </c>
      <c r="AP329" s="40">
        <v>7</v>
      </c>
      <c r="AQ329" s="41">
        <v>17</v>
      </c>
      <c r="AR329" s="38">
        <f t="shared" si="168"/>
        <v>5.7045675873740853E-10</v>
      </c>
      <c r="AS329" s="38">
        <f t="shared" si="169"/>
        <v>7.4880448440227507E-4</v>
      </c>
      <c r="AT329" s="38">
        <f t="shared" si="170"/>
        <v>42.859342824575563</v>
      </c>
      <c r="AU329" s="38">
        <f t="shared" si="171"/>
        <v>7.3276136445152877</v>
      </c>
      <c r="AV329" s="39">
        <f t="shared" si="172"/>
        <v>9.5867067851612155</v>
      </c>
      <c r="AZ329" s="36">
        <f t="shared" si="161"/>
        <v>1.0410640839433492E-9</v>
      </c>
      <c r="BA329" s="35">
        <f t="shared" si="162"/>
        <v>1.366542586562234E-3</v>
      </c>
      <c r="BB329" s="35">
        <f t="shared" si="163"/>
        <v>74.852125233867994</v>
      </c>
      <c r="BC329" s="35">
        <f t="shared" si="164"/>
        <v>13.372644410774065</v>
      </c>
      <c r="BD329" s="37">
        <f t="shared" si="165"/>
        <v>17.490124544578055</v>
      </c>
    </row>
    <row r="330" spans="1:56" x14ac:dyDescent="0.25">
      <c r="A330" s="40">
        <v>17</v>
      </c>
      <c r="B330" s="41">
        <v>8</v>
      </c>
      <c r="C330" s="35">
        <v>1.2278104540151345E-8</v>
      </c>
      <c r="D330" s="35">
        <v>3.341724730988596E-3</v>
      </c>
      <c r="E330" s="35">
        <v>45.080773296732858</v>
      </c>
      <c r="F330" s="35">
        <v>8.2541381459714334</v>
      </c>
      <c r="G330" s="37">
        <v>11.354438376557512</v>
      </c>
      <c r="I330">
        <f t="shared" si="166"/>
        <v>8</v>
      </c>
      <c r="J330">
        <f t="shared" si="167"/>
        <v>17</v>
      </c>
      <c r="AP330" s="40">
        <v>8</v>
      </c>
      <c r="AQ330" s="41">
        <v>17</v>
      </c>
      <c r="AR330" s="38">
        <f t="shared" si="168"/>
        <v>1.4330761041071145E-9</v>
      </c>
      <c r="AS330" s="38">
        <f t="shared" si="169"/>
        <v>3.9003950836409015E-4</v>
      </c>
      <c r="AT330" s="38">
        <f t="shared" si="170"/>
        <v>6.2994450434636544</v>
      </c>
      <c r="AU330" s="38">
        <f t="shared" si="171"/>
        <v>0.96340669671842194</v>
      </c>
      <c r="AV330" s="39">
        <f t="shared" si="172"/>
        <v>1.3821725368248405</v>
      </c>
      <c r="AZ330" s="36">
        <f t="shared" si="161"/>
        <v>1.3711180644258458E-8</v>
      </c>
      <c r="BA330" s="35">
        <f t="shared" si="162"/>
        <v>3.7317642393526859E-3</v>
      </c>
      <c r="BB330" s="35">
        <f t="shared" si="163"/>
        <v>51.380218340196514</v>
      </c>
      <c r="BC330" s="35">
        <f t="shared" si="164"/>
        <v>9.2175448426898559</v>
      </c>
      <c r="BD330" s="37">
        <f t="shared" si="165"/>
        <v>12.736610913382354</v>
      </c>
    </row>
    <row r="331" spans="1:56" x14ac:dyDescent="0.25">
      <c r="A331" s="40">
        <v>17</v>
      </c>
      <c r="B331" s="41">
        <v>9</v>
      </c>
      <c r="C331" s="35">
        <v>3.8869151500492876E-8</v>
      </c>
      <c r="D331" s="35">
        <v>4.859247526621634E-3</v>
      </c>
      <c r="E331" s="35">
        <v>33.705925259511197</v>
      </c>
      <c r="F331" s="35">
        <v>6.0761588869830767</v>
      </c>
      <c r="G331" s="37">
        <v>8.6144661618773526</v>
      </c>
      <c r="I331">
        <f t="shared" si="166"/>
        <v>9</v>
      </c>
      <c r="J331">
        <f t="shared" si="167"/>
        <v>17</v>
      </c>
      <c r="AP331" s="40">
        <v>9</v>
      </c>
      <c r="AQ331" s="41">
        <v>17</v>
      </c>
      <c r="AR331" s="38">
        <f t="shared" si="168"/>
        <v>3.4281295050201729E-8</v>
      </c>
      <c r="AS331" s="38">
        <f t="shared" si="169"/>
        <v>4.2856942266920042E-3</v>
      </c>
      <c r="AT331" s="38">
        <f t="shared" si="170"/>
        <v>32.527067919842089</v>
      </c>
      <c r="AU331" s="38">
        <f t="shared" si="171"/>
        <v>5.3589694535506096</v>
      </c>
      <c r="AV331" s="39">
        <f t="shared" si="172"/>
        <v>7.5558114388894362</v>
      </c>
      <c r="AZ331" s="36">
        <f t="shared" si="161"/>
        <v>7.3150446550694599E-8</v>
      </c>
      <c r="BA331" s="35">
        <f t="shared" si="162"/>
        <v>9.1449417533136373E-3</v>
      </c>
      <c r="BB331" s="35">
        <f t="shared" si="163"/>
        <v>66.232993179353286</v>
      </c>
      <c r="BC331" s="35">
        <f t="shared" si="164"/>
        <v>11.435128340533687</v>
      </c>
      <c r="BD331" s="37">
        <f t="shared" si="165"/>
        <v>16.170277600766788</v>
      </c>
    </row>
    <row r="332" spans="1:56" x14ac:dyDescent="0.25">
      <c r="A332" s="40">
        <v>17</v>
      </c>
      <c r="B332" s="41">
        <v>10</v>
      </c>
      <c r="C332" s="35">
        <v>4.4505681529970009E-7</v>
      </c>
      <c r="D332" s="35">
        <v>2.2344110890560247E-2</v>
      </c>
      <c r="E332" s="35">
        <v>71.045297724841546</v>
      </c>
      <c r="F332" s="35">
        <v>12.575749563825632</v>
      </c>
      <c r="G332" s="37">
        <v>17.707384074654275</v>
      </c>
      <c r="I332">
        <f t="shared" si="166"/>
        <v>10</v>
      </c>
      <c r="J332">
        <f t="shared" si="167"/>
        <v>17</v>
      </c>
      <c r="AP332" s="40">
        <v>10</v>
      </c>
      <c r="AQ332" s="41">
        <v>17</v>
      </c>
      <c r="AR332" s="38">
        <f t="shared" si="168"/>
        <v>4.3229553280433006E-7</v>
      </c>
      <c r="AS332" s="38">
        <f t="shared" si="169"/>
        <v>2.1703429742940247E-2</v>
      </c>
      <c r="AT332" s="38">
        <f t="shared" si="170"/>
        <v>80.176077027825116</v>
      </c>
      <c r="AU332" s="38">
        <f t="shared" si="171"/>
        <v>12.215160337331175</v>
      </c>
      <c r="AV332" s="39">
        <f t="shared" si="172"/>
        <v>18.03215948457153</v>
      </c>
      <c r="AZ332" s="36">
        <f t="shared" si="161"/>
        <v>8.7735234810403015E-7</v>
      </c>
      <c r="BA332" s="35">
        <f t="shared" si="162"/>
        <v>4.4047540633500498E-2</v>
      </c>
      <c r="BB332" s="35">
        <f t="shared" si="163"/>
        <v>151.22137475266666</v>
      </c>
      <c r="BC332" s="35">
        <f t="shared" si="164"/>
        <v>24.790909901156809</v>
      </c>
      <c r="BD332" s="37">
        <f t="shared" si="165"/>
        <v>35.739543559225808</v>
      </c>
    </row>
    <row r="333" spans="1:56" x14ac:dyDescent="0.25">
      <c r="A333" s="40">
        <v>17</v>
      </c>
      <c r="B333" s="41">
        <v>11</v>
      </c>
      <c r="C333" s="35">
        <v>1.5249238373379755E-5</v>
      </c>
      <c r="D333" s="35">
        <v>0.11336791754984162</v>
      </c>
      <c r="E333" s="35">
        <v>70.410128411236585</v>
      </c>
      <c r="F333" s="35">
        <v>11.996196357833629</v>
      </c>
      <c r="G333" s="37">
        <v>17.431000823340877</v>
      </c>
      <c r="I333">
        <f t="shared" si="166"/>
        <v>11</v>
      </c>
      <c r="J333">
        <f t="shared" si="167"/>
        <v>17</v>
      </c>
      <c r="AP333" s="40">
        <v>11</v>
      </c>
      <c r="AQ333" s="41">
        <v>17</v>
      </c>
      <c r="AR333" s="38">
        <f t="shared" si="168"/>
        <v>1.2840201049709466E-5</v>
      </c>
      <c r="AS333" s="38">
        <f t="shared" si="169"/>
        <v>9.545833164153146E-2</v>
      </c>
      <c r="AT333" s="38">
        <f t="shared" si="170"/>
        <v>66.180676160500141</v>
      </c>
      <c r="AU333" s="38">
        <f t="shared" si="171"/>
        <v>10.101066643122916</v>
      </c>
      <c r="AV333" s="39">
        <f t="shared" si="172"/>
        <v>14.848201964548258</v>
      </c>
      <c r="AZ333" s="36">
        <f t="shared" si="161"/>
        <v>2.8089439423089219E-5</v>
      </c>
      <c r="BA333" s="35">
        <f t="shared" si="162"/>
        <v>0.20882624919137308</v>
      </c>
      <c r="BB333" s="35">
        <f t="shared" si="163"/>
        <v>136.59080457173673</v>
      </c>
      <c r="BC333" s="35">
        <f t="shared" si="164"/>
        <v>22.097263000956545</v>
      </c>
      <c r="BD333" s="37">
        <f t="shared" si="165"/>
        <v>32.279202787889133</v>
      </c>
    </row>
    <row r="334" spans="1:56" x14ac:dyDescent="0.25">
      <c r="A334" s="40">
        <v>17</v>
      </c>
      <c r="B334" s="41">
        <v>12</v>
      </c>
      <c r="C334" s="35">
        <v>8.161727023977E-4</v>
      </c>
      <c r="D334" s="35">
        <v>1.1627907416640804</v>
      </c>
      <c r="E334" s="35">
        <v>175.85907366150946</v>
      </c>
      <c r="F334" s="35">
        <v>28.988300876581896</v>
      </c>
      <c r="G334" s="37">
        <v>38.502803945544564</v>
      </c>
      <c r="I334">
        <f t="shared" si="166"/>
        <v>12</v>
      </c>
      <c r="J334">
        <f t="shared" si="167"/>
        <v>17</v>
      </c>
      <c r="AP334" s="40">
        <v>12</v>
      </c>
      <c r="AQ334" s="41">
        <v>17</v>
      </c>
      <c r="AR334" s="38">
        <f t="shared" si="168"/>
        <v>5.8144759933599372E-4</v>
      </c>
      <c r="AS334" s="38">
        <f t="shared" si="169"/>
        <v>0.82838090919298124</v>
      </c>
      <c r="AT334" s="38">
        <f t="shared" si="170"/>
        <v>137.08180079951077</v>
      </c>
      <c r="AU334" s="38">
        <f t="shared" si="171"/>
        <v>20.651484549779678</v>
      </c>
      <c r="AV334" s="39">
        <f t="shared" si="172"/>
        <v>27.768464577610033</v>
      </c>
      <c r="AZ334" s="36">
        <f t="shared" si="161"/>
        <v>1.3976203017336936E-3</v>
      </c>
      <c r="BA334" s="35">
        <f t="shared" si="162"/>
        <v>1.9911716508570616</v>
      </c>
      <c r="BB334" s="35">
        <f t="shared" si="163"/>
        <v>312.94087446102026</v>
      </c>
      <c r="BC334" s="35">
        <f t="shared" si="164"/>
        <v>49.63978542636157</v>
      </c>
      <c r="BD334" s="37">
        <f t="shared" si="165"/>
        <v>66.271268523154589</v>
      </c>
    </row>
    <row r="335" spans="1:56" x14ac:dyDescent="0.25">
      <c r="A335" s="40">
        <v>17</v>
      </c>
      <c r="B335" s="41">
        <v>13</v>
      </c>
      <c r="C335" s="35">
        <v>1.4541829971291339E-3</v>
      </c>
      <c r="D335" s="35">
        <v>0.75384388984447304</v>
      </c>
      <c r="E335" s="35">
        <v>48.03422385123573</v>
      </c>
      <c r="F335" s="35">
        <v>7.759390592155242</v>
      </c>
      <c r="G335" s="37">
        <v>9.7986544829841939</v>
      </c>
      <c r="I335">
        <f t="shared" si="166"/>
        <v>13</v>
      </c>
      <c r="J335">
        <f t="shared" si="167"/>
        <v>17</v>
      </c>
      <c r="AP335" s="40">
        <v>13</v>
      </c>
      <c r="AQ335" s="41">
        <v>17</v>
      </c>
      <c r="AR335" s="38">
        <f t="shared" si="168"/>
        <v>1.3688006919387421E-3</v>
      </c>
      <c r="AS335" s="38">
        <f t="shared" si="169"/>
        <v>0.70958197150566504</v>
      </c>
      <c r="AT335" s="38">
        <f t="shared" si="170"/>
        <v>49.471882304796758</v>
      </c>
      <c r="AU335" s="38">
        <f t="shared" si="171"/>
        <v>7.303798237589965</v>
      </c>
      <c r="AV335" s="39">
        <f t="shared" si="172"/>
        <v>9.282448148775595</v>
      </c>
      <c r="AZ335" s="36">
        <f t="shared" si="161"/>
        <v>2.8229836890678759E-3</v>
      </c>
      <c r="BA335" s="35">
        <f t="shared" si="162"/>
        <v>1.4634258613501381</v>
      </c>
      <c r="BB335" s="35">
        <f t="shared" si="163"/>
        <v>97.506106156032487</v>
      </c>
      <c r="BC335" s="35">
        <f t="shared" si="164"/>
        <v>15.063188829745208</v>
      </c>
      <c r="BD335" s="37">
        <f t="shared" si="165"/>
        <v>19.081102631759791</v>
      </c>
    </row>
    <row r="336" spans="1:56" x14ac:dyDescent="0.25">
      <c r="A336" s="40">
        <v>17</v>
      </c>
      <c r="B336" s="41">
        <v>14</v>
      </c>
      <c r="C336" s="35">
        <v>0.11732315027859405</v>
      </c>
      <c r="D336" s="35">
        <v>12.230792573254558</v>
      </c>
      <c r="E336" s="35">
        <v>197.75990791353709</v>
      </c>
      <c r="F336" s="35">
        <v>30.937360501505363</v>
      </c>
      <c r="G336" s="37">
        <v>36.41755612560906</v>
      </c>
      <c r="I336">
        <f t="shared" si="166"/>
        <v>14</v>
      </c>
      <c r="J336">
        <f t="shared" si="167"/>
        <v>17</v>
      </c>
      <c r="AP336" s="40">
        <v>14</v>
      </c>
      <c r="AQ336" s="41">
        <v>17</v>
      </c>
      <c r="AR336" s="38">
        <f t="shared" si="168"/>
        <v>8.2405432552776894E-2</v>
      </c>
      <c r="AS336" s="38">
        <f t="shared" si="169"/>
        <v>8.5906639062199179</v>
      </c>
      <c r="AT336" s="38">
        <f t="shared" si="170"/>
        <v>163.00371250260787</v>
      </c>
      <c r="AU336" s="38">
        <f t="shared" si="171"/>
        <v>21.729782810246366</v>
      </c>
      <c r="AV336" s="39">
        <f t="shared" si="172"/>
        <v>25.993026249592347</v>
      </c>
      <c r="AZ336" s="36">
        <f t="shared" si="161"/>
        <v>0.19972858283137096</v>
      </c>
      <c r="BA336" s="35">
        <f t="shared" si="162"/>
        <v>20.821456479474477</v>
      </c>
      <c r="BB336" s="35">
        <f t="shared" si="163"/>
        <v>360.76362041614493</v>
      </c>
      <c r="BC336" s="35">
        <f t="shared" si="164"/>
        <v>52.66714331175173</v>
      </c>
      <c r="BD336" s="37">
        <f t="shared" si="165"/>
        <v>62.410582375201408</v>
      </c>
    </row>
    <row r="337" spans="1:56" x14ac:dyDescent="0.25">
      <c r="A337" s="40">
        <v>17</v>
      </c>
      <c r="B337" s="41">
        <v>15</v>
      </c>
      <c r="C337" s="35">
        <v>1.2929360366236979</v>
      </c>
      <c r="D337" s="35">
        <v>39.153916869616133</v>
      </c>
      <c r="E337" s="35">
        <v>220.00507390422214</v>
      </c>
      <c r="F337" s="35">
        <v>33.576873118070253</v>
      </c>
      <c r="G337" s="37">
        <v>36.901174600155464</v>
      </c>
      <c r="I337">
        <f t="shared" si="166"/>
        <v>15</v>
      </c>
      <c r="J337">
        <f t="shared" si="167"/>
        <v>17</v>
      </c>
      <c r="AP337" s="40">
        <v>15</v>
      </c>
      <c r="AQ337" s="41">
        <v>17</v>
      </c>
      <c r="AR337" s="38">
        <f t="shared" si="168"/>
        <v>0.95724829529859634</v>
      </c>
      <c r="AS337" s="38">
        <f t="shared" si="169"/>
        <v>28.98830190824928</v>
      </c>
      <c r="AT337" s="38">
        <f t="shared" si="170"/>
        <v>200.94726495575327</v>
      </c>
      <c r="AU337" s="38">
        <f t="shared" si="171"/>
        <v>24.859237923062548</v>
      </c>
      <c r="AV337" s="39">
        <f t="shared" si="172"/>
        <v>27.860487115096291</v>
      </c>
      <c r="AZ337" s="36">
        <f t="shared" si="161"/>
        <v>2.2501843319222941</v>
      </c>
      <c r="BA337" s="35">
        <f t="shared" si="162"/>
        <v>68.142218777865409</v>
      </c>
      <c r="BB337" s="35">
        <f t="shared" si="163"/>
        <v>420.95233885997538</v>
      </c>
      <c r="BC337" s="35">
        <f t="shared" si="164"/>
        <v>58.436111041132804</v>
      </c>
      <c r="BD337" s="37">
        <f t="shared" si="165"/>
        <v>64.761661715251762</v>
      </c>
    </row>
    <row r="338" spans="1:56" x14ac:dyDescent="0.25">
      <c r="A338" s="40">
        <v>17</v>
      </c>
      <c r="B338" s="41">
        <v>16</v>
      </c>
      <c r="C338" s="35">
        <v>8.2656137266935321</v>
      </c>
      <c r="D338" s="35">
        <v>63.723731250779885</v>
      </c>
      <c r="E338" s="35">
        <v>111.15821119624181</v>
      </c>
      <c r="F338" s="35">
        <v>16.506905320496806</v>
      </c>
      <c r="G338" s="37">
        <v>16.883214210924788</v>
      </c>
      <c r="I338">
        <f t="shared" si="166"/>
        <v>16</v>
      </c>
      <c r="J338">
        <f t="shared" si="167"/>
        <v>17</v>
      </c>
      <c r="AP338" s="40">
        <v>16</v>
      </c>
      <c r="AQ338" s="41">
        <v>17</v>
      </c>
      <c r="AR338" s="38">
        <f t="shared" si="168"/>
        <v>9.7353369234132732</v>
      </c>
      <c r="AS338" s="38">
        <f t="shared" si="169"/>
        <v>75.054559075257814</v>
      </c>
      <c r="AT338" s="38">
        <f t="shared" si="170"/>
        <v>143.25306846153569</v>
      </c>
      <c r="AU338" s="38">
        <f t="shared" si="171"/>
        <v>19.442026953055304</v>
      </c>
      <c r="AV338" s="39">
        <f t="shared" si="172"/>
        <v>19.885214252050297</v>
      </c>
      <c r="AZ338" s="36">
        <f t="shared" si="161"/>
        <v>18.000950650106805</v>
      </c>
      <c r="BA338" s="35">
        <f t="shared" si="162"/>
        <v>138.77829032603771</v>
      </c>
      <c r="BB338" s="35">
        <f t="shared" si="163"/>
        <v>254.4112796577775</v>
      </c>
      <c r="BC338" s="35">
        <f t="shared" si="164"/>
        <v>35.94893227355211</v>
      </c>
      <c r="BD338" s="37">
        <f t="shared" si="165"/>
        <v>36.768428462975081</v>
      </c>
    </row>
    <row r="339" spans="1:56" x14ac:dyDescent="0.25">
      <c r="A339" s="40">
        <v>17</v>
      </c>
      <c r="B339" s="41">
        <v>17</v>
      </c>
      <c r="C339" s="35">
        <v>75.234620327595863</v>
      </c>
      <c r="D339" s="35">
        <v>127.31794215177665</v>
      </c>
      <c r="E339" s="35">
        <v>60.738786203591324</v>
      </c>
      <c r="F339" s="35">
        <v>8.750223287551897</v>
      </c>
      <c r="G339" s="37">
        <v>8.2237711174274235</v>
      </c>
      <c r="I339">
        <f t="shared" si="166"/>
        <v>17</v>
      </c>
      <c r="J339">
        <f t="shared" si="167"/>
        <v>17</v>
      </c>
      <c r="AP339" s="40">
        <v>17</v>
      </c>
      <c r="AQ339" s="41">
        <v>17</v>
      </c>
      <c r="AR339" s="38">
        <f t="shared" si="168"/>
        <v>75.234620327595863</v>
      </c>
      <c r="AS339" s="38">
        <f t="shared" si="169"/>
        <v>127.31794215177665</v>
      </c>
      <c r="AT339" s="38">
        <f t="shared" si="170"/>
        <v>60.738786203591324</v>
      </c>
      <c r="AU339" s="38">
        <f t="shared" si="171"/>
        <v>8.750223287551897</v>
      </c>
      <c r="AV339" s="39">
        <f t="shared" si="172"/>
        <v>8.2237711174274235</v>
      </c>
      <c r="AZ339" s="36">
        <f t="shared" si="161"/>
        <v>150.46924065519173</v>
      </c>
      <c r="BA339" s="35">
        <f t="shared" si="162"/>
        <v>254.6358843035533</v>
      </c>
      <c r="BB339" s="35">
        <f t="shared" si="163"/>
        <v>121.47757240718265</v>
      </c>
      <c r="BC339" s="35">
        <f t="shared" si="164"/>
        <v>17.500446575103794</v>
      </c>
      <c r="BD339" s="37">
        <f t="shared" si="165"/>
        <v>16.447542234854847</v>
      </c>
    </row>
    <row r="340" spans="1:56" x14ac:dyDescent="0.25">
      <c r="A340" s="40">
        <v>17</v>
      </c>
      <c r="B340" s="41">
        <v>18</v>
      </c>
      <c r="C340" s="35">
        <v>5.356910735671355</v>
      </c>
      <c r="D340" s="35">
        <v>55.007866204568217</v>
      </c>
      <c r="E340" s="35">
        <v>122.60247146532869</v>
      </c>
      <c r="F340" s="35">
        <v>18.311040443568189</v>
      </c>
      <c r="G340" s="37">
        <v>18.785448673439706</v>
      </c>
      <c r="I340">
        <f t="shared" si="166"/>
        <v>18</v>
      </c>
      <c r="J340">
        <f t="shared" si="167"/>
        <v>17</v>
      </c>
      <c r="AP340" s="40">
        <v>18</v>
      </c>
      <c r="AQ340" s="41">
        <v>17</v>
      </c>
      <c r="AR340" s="38">
        <f t="shared" si="168"/>
        <v>0.67747358399337676</v>
      </c>
      <c r="AS340" s="38">
        <f t="shared" si="169"/>
        <v>6.9566916650827046</v>
      </c>
      <c r="AT340" s="38">
        <f t="shared" si="170"/>
        <v>18.195512741610642</v>
      </c>
      <c r="AU340" s="38">
        <f t="shared" si="171"/>
        <v>2.3157462963394191</v>
      </c>
      <c r="AV340" s="39">
        <f t="shared" si="172"/>
        <v>2.3990504628170326</v>
      </c>
      <c r="AZ340" s="36">
        <f t="shared" si="161"/>
        <v>6.0343843196647313</v>
      </c>
      <c r="BA340" s="35">
        <f t="shared" si="162"/>
        <v>61.964557869650918</v>
      </c>
      <c r="BB340" s="35">
        <f t="shared" si="163"/>
        <v>140.79798420693933</v>
      </c>
      <c r="BC340" s="35">
        <f t="shared" si="164"/>
        <v>20.626786739907608</v>
      </c>
      <c r="BD340" s="37">
        <f t="shared" si="165"/>
        <v>21.18449913625674</v>
      </c>
    </row>
    <row r="341" spans="1:56" x14ac:dyDescent="0.25">
      <c r="A341" s="40">
        <v>17</v>
      </c>
      <c r="B341" s="41">
        <v>19</v>
      </c>
      <c r="C341" s="35">
        <v>1.1021379188137601</v>
      </c>
      <c r="D341" s="35">
        <v>34.971046159517208</v>
      </c>
      <c r="E341" s="35">
        <v>204.50353024595336</v>
      </c>
      <c r="F341" s="35">
        <v>31.240203351603444</v>
      </c>
      <c r="G341" s="37">
        <v>34.186482700574686</v>
      </c>
      <c r="I341">
        <f t="shared" si="166"/>
        <v>19</v>
      </c>
      <c r="J341">
        <f t="shared" si="167"/>
        <v>17</v>
      </c>
      <c r="AP341" s="40">
        <v>19</v>
      </c>
      <c r="AQ341" s="41">
        <v>17</v>
      </c>
      <c r="AR341" s="38">
        <f t="shared" si="168"/>
        <v>0.70041004420575537</v>
      </c>
      <c r="AS341" s="38">
        <f t="shared" si="169"/>
        <v>22.224144155090972</v>
      </c>
      <c r="AT341" s="38">
        <f t="shared" si="170"/>
        <v>155.59306542276681</v>
      </c>
      <c r="AU341" s="38">
        <f t="shared" si="171"/>
        <v>19.853188822360814</v>
      </c>
      <c r="AV341" s="39">
        <f t="shared" si="172"/>
        <v>21.307515475671838</v>
      </c>
      <c r="AZ341" s="36">
        <f t="shared" si="161"/>
        <v>1.8025479630195154</v>
      </c>
      <c r="BA341" s="35">
        <f t="shared" si="162"/>
        <v>57.195190314608183</v>
      </c>
      <c r="BB341" s="35">
        <f t="shared" si="163"/>
        <v>360.09659566872017</v>
      </c>
      <c r="BC341" s="35">
        <f t="shared" si="164"/>
        <v>51.093392173964261</v>
      </c>
      <c r="BD341" s="37">
        <f t="shared" si="165"/>
        <v>55.493998176246521</v>
      </c>
    </row>
    <row r="342" spans="1:56" x14ac:dyDescent="0.25">
      <c r="A342" s="40">
        <v>17</v>
      </c>
      <c r="B342" s="41">
        <v>20</v>
      </c>
      <c r="C342" s="35">
        <v>6.6544980305789481E-2</v>
      </c>
      <c r="D342" s="35">
        <v>9.5000795877231852</v>
      </c>
      <c r="E342" s="35">
        <v>200.98030378332291</v>
      </c>
      <c r="F342" s="35">
        <v>31.639479208879052</v>
      </c>
      <c r="G342" s="37">
        <v>37.382303207871637</v>
      </c>
      <c r="I342">
        <f t="shared" si="166"/>
        <v>20</v>
      </c>
      <c r="J342">
        <f t="shared" si="167"/>
        <v>17</v>
      </c>
      <c r="AP342" s="40">
        <v>20</v>
      </c>
      <c r="AQ342" s="41">
        <v>17</v>
      </c>
      <c r="AR342" s="38">
        <f t="shared" si="168"/>
        <v>5.3384601099372445E-2</v>
      </c>
      <c r="AS342" s="38">
        <f t="shared" si="169"/>
        <v>7.6212804763392423</v>
      </c>
      <c r="AT342" s="38">
        <f t="shared" si="170"/>
        <v>202.92797903222879</v>
      </c>
      <c r="AU342" s="38">
        <f t="shared" si="171"/>
        <v>25.382244743273986</v>
      </c>
      <c r="AV342" s="39">
        <f t="shared" si="172"/>
        <v>29.730629276968955</v>
      </c>
      <c r="AZ342" s="36">
        <f t="shared" si="161"/>
        <v>0.11992958140516193</v>
      </c>
      <c r="BA342" s="35">
        <f t="shared" si="162"/>
        <v>17.121360064062429</v>
      </c>
      <c r="BB342" s="35">
        <f t="shared" si="163"/>
        <v>403.90828281555173</v>
      </c>
      <c r="BC342" s="35">
        <f t="shared" si="164"/>
        <v>57.021723952153039</v>
      </c>
      <c r="BD342" s="37">
        <f t="shared" si="165"/>
        <v>67.112932484840599</v>
      </c>
    </row>
    <row r="343" spans="1:56" x14ac:dyDescent="0.25">
      <c r="A343" s="40">
        <v>18</v>
      </c>
      <c r="B343" s="41">
        <v>1</v>
      </c>
      <c r="C343" s="35">
        <v>1.7268548321597914E-18</v>
      </c>
      <c r="D343" s="35">
        <v>2.5720281052294618E-8</v>
      </c>
      <c r="E343" s="35">
        <v>4.5806580002891835</v>
      </c>
      <c r="F343" s="35">
        <v>0.88896515357392947</v>
      </c>
      <c r="G343" s="37">
        <v>0.88826072506815001</v>
      </c>
      <c r="I343">
        <f t="shared" si="166"/>
        <v>1</v>
      </c>
      <c r="J343">
        <f t="shared" si="167"/>
        <v>18</v>
      </c>
      <c r="AP343" s="40">
        <v>1</v>
      </c>
      <c r="AQ343" s="41">
        <v>18</v>
      </c>
      <c r="AR343" s="38">
        <f t="shared" si="168"/>
        <v>2.3818397963594307E-17</v>
      </c>
      <c r="AS343" s="38">
        <f t="shared" si="169"/>
        <v>3.5475818721417574E-7</v>
      </c>
      <c r="AT343" s="38">
        <f t="shared" si="170"/>
        <v>61.929659940272984</v>
      </c>
      <c r="AU343" s="38">
        <f t="shared" si="171"/>
        <v>12.261439357418034</v>
      </c>
      <c r="AV343" s="39">
        <f t="shared" si="172"/>
        <v>12.326337683706301</v>
      </c>
      <c r="AZ343" s="36">
        <f t="shared" si="161"/>
        <v>2.5545252795754099E-17</v>
      </c>
      <c r="BA343" s="35">
        <f t="shared" si="162"/>
        <v>3.8047846826647035E-7</v>
      </c>
      <c r="BB343" s="35">
        <f t="shared" si="163"/>
        <v>66.510317940562174</v>
      </c>
      <c r="BC343" s="35">
        <f t="shared" si="164"/>
        <v>13.150404510991963</v>
      </c>
      <c r="BD343" s="37">
        <f t="shared" si="165"/>
        <v>13.214598408774451</v>
      </c>
    </row>
    <row r="344" spans="1:56" x14ac:dyDescent="0.25">
      <c r="A344" s="40">
        <v>18</v>
      </c>
      <c r="B344" s="41">
        <v>2</v>
      </c>
      <c r="C344" s="35">
        <v>1.2309570415935462E-16</v>
      </c>
      <c r="D344" s="35">
        <v>1.6118985172743064E-7</v>
      </c>
      <c r="E344" s="35">
        <v>3.5906569060871951</v>
      </c>
      <c r="F344" s="35">
        <v>0.66376183464235761</v>
      </c>
      <c r="G344" s="37">
        <v>0.71351728700858341</v>
      </c>
      <c r="I344">
        <f t="shared" si="166"/>
        <v>2</v>
      </c>
      <c r="J344">
        <f t="shared" si="167"/>
        <v>18</v>
      </c>
      <c r="AP344" s="40">
        <v>2</v>
      </c>
      <c r="AQ344" s="41">
        <v>18</v>
      </c>
      <c r="AR344" s="38">
        <f t="shared" si="168"/>
        <v>1.3982786984563942E-15</v>
      </c>
      <c r="AS344" s="38">
        <f t="shared" si="169"/>
        <v>1.8310008266903653E-6</v>
      </c>
      <c r="AT344" s="38">
        <f t="shared" si="170"/>
        <v>41.197199905317966</v>
      </c>
      <c r="AU344" s="38">
        <f t="shared" si="171"/>
        <v>7.5398572238331996</v>
      </c>
      <c r="AV344" s="39">
        <f t="shared" si="172"/>
        <v>8.17303867876808</v>
      </c>
      <c r="AZ344" s="36">
        <f t="shared" si="161"/>
        <v>1.5213744026157489E-15</v>
      </c>
      <c r="BA344" s="35">
        <f t="shared" si="162"/>
        <v>1.9921906784177961E-6</v>
      </c>
      <c r="BB344" s="35">
        <f t="shared" si="163"/>
        <v>44.787856811405163</v>
      </c>
      <c r="BC344" s="35">
        <f t="shared" si="164"/>
        <v>8.2036190584755566</v>
      </c>
      <c r="BD344" s="37">
        <f t="shared" si="165"/>
        <v>8.8865559657766635</v>
      </c>
    </row>
    <row r="345" spans="1:56" x14ac:dyDescent="0.25">
      <c r="A345" s="40">
        <v>18</v>
      </c>
      <c r="B345" s="41">
        <v>3</v>
      </c>
      <c r="C345" s="35">
        <v>6.582143764997934E-16</v>
      </c>
      <c r="D345" s="35">
        <v>4.8382768462568458E-7</v>
      </c>
      <c r="E345" s="35">
        <v>6.5783555260075968</v>
      </c>
      <c r="F345" s="35">
        <v>1.2020991227157567</v>
      </c>
      <c r="G345" s="37">
        <v>1.312347865079762</v>
      </c>
      <c r="I345">
        <f t="shared" si="166"/>
        <v>3</v>
      </c>
      <c r="J345">
        <f t="shared" si="167"/>
        <v>18</v>
      </c>
      <c r="AP345" s="40">
        <v>3</v>
      </c>
      <c r="AQ345" s="41">
        <v>18</v>
      </c>
      <c r="AR345" s="38">
        <f t="shared" si="168"/>
        <v>5.7128064652372898E-15</v>
      </c>
      <c r="AS345" s="38">
        <f t="shared" si="169"/>
        <v>4.1992609451781961E-6</v>
      </c>
      <c r="AT345" s="38">
        <f t="shared" si="170"/>
        <v>64.374641985089283</v>
      </c>
      <c r="AU345" s="38">
        <f t="shared" si="171"/>
        <v>10.433317601820576</v>
      </c>
      <c r="AV345" s="39">
        <f t="shared" si="172"/>
        <v>11.221109550164382</v>
      </c>
      <c r="AZ345" s="36">
        <f t="shared" si="161"/>
        <v>6.3710208417370833E-15</v>
      </c>
      <c r="BA345" s="35">
        <f t="shared" si="162"/>
        <v>4.6830886298038803E-6</v>
      </c>
      <c r="BB345" s="35">
        <f t="shared" si="163"/>
        <v>70.952997511096882</v>
      </c>
      <c r="BC345" s="35">
        <f t="shared" si="164"/>
        <v>11.635416724536332</v>
      </c>
      <c r="BD345" s="37">
        <f t="shared" si="165"/>
        <v>12.533457415244143</v>
      </c>
    </row>
    <row r="346" spans="1:56" x14ac:dyDescent="0.25">
      <c r="A346" s="40">
        <v>18</v>
      </c>
      <c r="B346" s="41">
        <v>4</v>
      </c>
      <c r="C346" s="35">
        <v>7.8524193556927508E-15</v>
      </c>
      <c r="D346" s="35">
        <v>1.2627399806184958E-6</v>
      </c>
      <c r="E346" s="35">
        <v>4.6819796698517955</v>
      </c>
      <c r="F346" s="35">
        <v>0.82995052602724573</v>
      </c>
      <c r="G346" s="37">
        <v>0.92983263974134178</v>
      </c>
      <c r="I346">
        <f t="shared" si="166"/>
        <v>4</v>
      </c>
      <c r="J346">
        <f t="shared" si="167"/>
        <v>18</v>
      </c>
      <c r="AP346" s="40">
        <v>4</v>
      </c>
      <c r="AQ346" s="41">
        <v>18</v>
      </c>
      <c r="AR346" s="38">
        <f t="shared" si="168"/>
        <v>7.7219236118930636E-14</v>
      </c>
      <c r="AS346" s="38">
        <f t="shared" si="169"/>
        <v>1.2417550859596351E-5</v>
      </c>
      <c r="AT346" s="38">
        <f t="shared" si="170"/>
        <v>43.360459001146204</v>
      </c>
      <c r="AU346" s="38">
        <f t="shared" si="171"/>
        <v>8.1615796015614919</v>
      </c>
      <c r="AV346" s="39">
        <f t="shared" si="172"/>
        <v>9.4381139021055844</v>
      </c>
      <c r="AZ346" s="36">
        <f t="shared" si="161"/>
        <v>8.5071655474623385E-14</v>
      </c>
      <c r="BA346" s="35">
        <f t="shared" si="162"/>
        <v>1.3680290840214846E-5</v>
      </c>
      <c r="BB346" s="35">
        <f t="shared" si="163"/>
        <v>48.042438670997996</v>
      </c>
      <c r="BC346" s="35">
        <f t="shared" si="164"/>
        <v>8.9915301275887369</v>
      </c>
      <c r="BD346" s="37">
        <f t="shared" si="165"/>
        <v>10.367946541846926</v>
      </c>
    </row>
    <row r="347" spans="1:56" x14ac:dyDescent="0.25">
      <c r="A347" s="40">
        <v>18</v>
      </c>
      <c r="B347" s="41">
        <v>5</v>
      </c>
      <c r="C347" s="35">
        <v>1.5718823841458057E-13</v>
      </c>
      <c r="D347" s="35">
        <v>7.8264919400101199E-6</v>
      </c>
      <c r="E347" s="35">
        <v>10.649962280937983</v>
      </c>
      <c r="F347" s="35">
        <v>1.8441128054558635</v>
      </c>
      <c r="G347" s="37">
        <v>2.1494831232012732</v>
      </c>
      <c r="I347">
        <f t="shared" si="166"/>
        <v>5</v>
      </c>
      <c r="J347">
        <f t="shared" si="167"/>
        <v>18</v>
      </c>
      <c r="AP347" s="40">
        <v>5</v>
      </c>
      <c r="AQ347" s="41">
        <v>18</v>
      </c>
      <c r="AR347" s="38">
        <f t="shared" si="168"/>
        <v>1.17965904655877E-12</v>
      </c>
      <c r="AS347" s="38">
        <f t="shared" si="169"/>
        <v>5.8735895973981699E-5</v>
      </c>
      <c r="AT347" s="38">
        <f t="shared" si="170"/>
        <v>79.925346049636815</v>
      </c>
      <c r="AU347" s="38">
        <f t="shared" si="171"/>
        <v>13.839612783834678</v>
      </c>
      <c r="AV347" s="39">
        <f t="shared" si="172"/>
        <v>16.361140875135398</v>
      </c>
      <c r="AZ347" s="36">
        <f t="shared" si="161"/>
        <v>1.3368472849733505E-12</v>
      </c>
      <c r="BA347" s="35">
        <f t="shared" si="162"/>
        <v>6.6562387913991826E-5</v>
      </c>
      <c r="BB347" s="35">
        <f t="shared" si="163"/>
        <v>90.575308330574799</v>
      </c>
      <c r="BC347" s="35">
        <f t="shared" si="164"/>
        <v>15.683725589290541</v>
      </c>
      <c r="BD347" s="37">
        <f t="shared" si="165"/>
        <v>18.510623998336669</v>
      </c>
    </row>
    <row r="348" spans="1:56" x14ac:dyDescent="0.25">
      <c r="A348" s="40">
        <v>18</v>
      </c>
      <c r="B348" s="41">
        <v>6</v>
      </c>
      <c r="C348" s="35">
        <v>1.8808345354741249E-13</v>
      </c>
      <c r="D348" s="35">
        <v>7.0080436514862364E-6</v>
      </c>
      <c r="E348" s="35">
        <v>7.4427334651772741</v>
      </c>
      <c r="F348" s="35">
        <v>1.2813089589562634</v>
      </c>
      <c r="G348" s="37">
        <v>1.5082759517940558</v>
      </c>
      <c r="I348">
        <f t="shared" si="166"/>
        <v>6</v>
      </c>
      <c r="J348">
        <f t="shared" si="167"/>
        <v>18</v>
      </c>
      <c r="AP348" s="40">
        <v>6</v>
      </c>
      <c r="AQ348" s="41">
        <v>18</v>
      </c>
      <c r="AR348" s="38">
        <f t="shared" si="168"/>
        <v>1.3783018861736363E-12</v>
      </c>
      <c r="AS348" s="38">
        <f t="shared" si="169"/>
        <v>5.1355925261100883E-5</v>
      </c>
      <c r="AT348" s="38">
        <f t="shared" si="170"/>
        <v>50.854057844626823</v>
      </c>
      <c r="AU348" s="38">
        <f t="shared" si="171"/>
        <v>9.3896114814555514</v>
      </c>
      <c r="AV348" s="39">
        <f t="shared" si="172"/>
        <v>11.126167830912735</v>
      </c>
      <c r="AZ348" s="36">
        <f t="shared" si="161"/>
        <v>1.5663853397210487E-12</v>
      </c>
      <c r="BA348" s="35">
        <f t="shared" si="162"/>
        <v>5.8363968912587122E-5</v>
      </c>
      <c r="BB348" s="35">
        <f t="shared" si="163"/>
        <v>58.2967913098041</v>
      </c>
      <c r="BC348" s="35">
        <f t="shared" si="164"/>
        <v>10.670920440411814</v>
      </c>
      <c r="BD348" s="37">
        <f t="shared" si="165"/>
        <v>12.634443782706791</v>
      </c>
    </row>
    <row r="349" spans="1:56" x14ac:dyDescent="0.25">
      <c r="A349" s="40">
        <v>18</v>
      </c>
      <c r="B349" s="41">
        <v>7</v>
      </c>
      <c r="C349" s="35">
        <v>1.4770449737798915E-11</v>
      </c>
      <c r="D349" s="35">
        <v>5.3590687949238009E-5</v>
      </c>
      <c r="E349" s="35">
        <v>7.7687159417203784</v>
      </c>
      <c r="F349" s="35">
        <v>1.2765552802161075</v>
      </c>
      <c r="G349" s="37">
        <v>1.6184495894472726</v>
      </c>
      <c r="I349">
        <f t="shared" si="166"/>
        <v>7</v>
      </c>
      <c r="J349">
        <f t="shared" si="167"/>
        <v>18</v>
      </c>
      <c r="AP349" s="40">
        <v>7</v>
      </c>
      <c r="AQ349" s="41">
        <v>18</v>
      </c>
      <c r="AR349" s="38">
        <f t="shared" si="168"/>
        <v>1.4239423501698903E-10</v>
      </c>
      <c r="AS349" s="38">
        <f t="shared" si="169"/>
        <v>5.1663999065901744E-4</v>
      </c>
      <c r="AT349" s="38">
        <f t="shared" si="170"/>
        <v>70.53265968520212</v>
      </c>
      <c r="AU349" s="38">
        <f t="shared" si="171"/>
        <v>12.306606488636179</v>
      </c>
      <c r="AV349" s="39">
        <f t="shared" si="172"/>
        <v>15.781555642814089</v>
      </c>
      <c r="AZ349" s="36">
        <f t="shared" si="161"/>
        <v>1.5716468475478796E-10</v>
      </c>
      <c r="BA349" s="35">
        <f t="shared" si="162"/>
        <v>5.7023067860825544E-4</v>
      </c>
      <c r="BB349" s="35">
        <f t="shared" si="163"/>
        <v>78.301375626922493</v>
      </c>
      <c r="BC349" s="35">
        <f t="shared" si="164"/>
        <v>13.583161768852287</v>
      </c>
      <c r="BD349" s="37">
        <f t="shared" si="165"/>
        <v>17.400005232261361</v>
      </c>
    </row>
    <row r="350" spans="1:56" x14ac:dyDescent="0.25">
      <c r="A350" s="40">
        <v>18</v>
      </c>
      <c r="B350" s="41">
        <v>8</v>
      </c>
      <c r="C350" s="35">
        <v>4.8678476022268473E-10</v>
      </c>
      <c r="D350" s="35">
        <v>3.2492710479666942E-4</v>
      </c>
      <c r="E350" s="35">
        <v>11.07668916956456</v>
      </c>
      <c r="F350" s="35">
        <v>1.7595249125022976</v>
      </c>
      <c r="G350" s="37">
        <v>2.3752726857079964</v>
      </c>
      <c r="I350">
        <f t="shared" si="166"/>
        <v>8</v>
      </c>
      <c r="J350">
        <f t="shared" si="167"/>
        <v>18</v>
      </c>
      <c r="AP350" s="40">
        <v>8</v>
      </c>
      <c r="AQ350" s="41">
        <v>18</v>
      </c>
      <c r="AR350" s="38">
        <f t="shared" si="168"/>
        <v>4.529178756959765E-10</v>
      </c>
      <c r="AS350" s="38">
        <f t="shared" si="169"/>
        <v>3.0232107922447928E-4</v>
      </c>
      <c r="AT350" s="38">
        <f t="shared" si="170"/>
        <v>10.514251155775183</v>
      </c>
      <c r="AU350" s="38">
        <f t="shared" si="171"/>
        <v>1.6371101783057669</v>
      </c>
      <c r="AV350" s="39">
        <f t="shared" si="172"/>
        <v>2.2200365139303448</v>
      </c>
      <c r="AZ350" s="36">
        <f t="shared" si="161"/>
        <v>9.3970263591866123E-10</v>
      </c>
      <c r="BA350" s="35">
        <f t="shared" si="162"/>
        <v>6.2724818402114875E-4</v>
      </c>
      <c r="BB350" s="35">
        <f t="shared" si="163"/>
        <v>21.590940325339744</v>
      </c>
      <c r="BC350" s="35">
        <f t="shared" si="164"/>
        <v>3.3966350908080645</v>
      </c>
      <c r="BD350" s="37">
        <f t="shared" si="165"/>
        <v>4.5953091996383417</v>
      </c>
    </row>
    <row r="351" spans="1:56" x14ac:dyDescent="0.25">
      <c r="A351" s="40">
        <v>18</v>
      </c>
      <c r="B351" s="41">
        <v>9</v>
      </c>
      <c r="C351" s="35">
        <v>8.700664547508356E-9</v>
      </c>
      <c r="D351" s="35">
        <v>1.1014270247034171E-3</v>
      </c>
      <c r="E351" s="35">
        <v>9.0621388723405403</v>
      </c>
      <c r="F351" s="35">
        <v>1.3924360267012839</v>
      </c>
      <c r="G351" s="37">
        <v>1.9870160019862235</v>
      </c>
      <c r="I351">
        <f t="shared" si="166"/>
        <v>9</v>
      </c>
      <c r="J351">
        <f t="shared" si="167"/>
        <v>18</v>
      </c>
      <c r="AP351" s="40">
        <v>9</v>
      </c>
      <c r="AQ351" s="41">
        <v>18</v>
      </c>
      <c r="AR351" s="38">
        <f t="shared" si="168"/>
        <v>6.1032235298318088E-8</v>
      </c>
      <c r="AS351" s="38">
        <f t="shared" si="169"/>
        <v>7.726140109019162E-3</v>
      </c>
      <c r="AT351" s="38">
        <f t="shared" si="170"/>
        <v>59.270276175776296</v>
      </c>
      <c r="AU351" s="38">
        <f t="shared" si="171"/>
        <v>9.767470376021441</v>
      </c>
      <c r="AV351" s="39">
        <f t="shared" si="172"/>
        <v>13.989225973272859</v>
      </c>
      <c r="AZ351" s="36">
        <f t="shared" si="161"/>
        <v>6.9732899845826439E-8</v>
      </c>
      <c r="BA351" s="35">
        <f t="shared" si="162"/>
        <v>8.8275671337225796E-3</v>
      </c>
      <c r="BB351" s="35">
        <f t="shared" si="163"/>
        <v>68.332415048116843</v>
      </c>
      <c r="BC351" s="35">
        <f t="shared" si="164"/>
        <v>11.159906402722726</v>
      </c>
      <c r="BD351" s="37">
        <f t="shared" si="165"/>
        <v>15.976241975259082</v>
      </c>
    </row>
    <row r="352" spans="1:56" x14ac:dyDescent="0.25">
      <c r="A352" s="40">
        <v>18</v>
      </c>
      <c r="B352" s="41">
        <v>10</v>
      </c>
      <c r="C352" s="35">
        <v>2.3882512231731826E-8</v>
      </c>
      <c r="D352" s="35">
        <v>2.517294644270876E-3</v>
      </c>
      <c r="E352" s="35">
        <v>17.70901554950672</v>
      </c>
      <c r="F352" s="35">
        <v>2.7111152016873015</v>
      </c>
      <c r="G352" s="37">
        <v>3.867506965203904</v>
      </c>
      <c r="I352">
        <f t="shared" si="166"/>
        <v>10</v>
      </c>
      <c r="J352">
        <f t="shared" si="167"/>
        <v>18</v>
      </c>
      <c r="AP352" s="40">
        <v>10</v>
      </c>
      <c r="AQ352" s="41">
        <v>18</v>
      </c>
      <c r="AR352" s="38">
        <f t="shared" si="168"/>
        <v>1.8520635487596154E-7</v>
      </c>
      <c r="AS352" s="38">
        <f t="shared" si="169"/>
        <v>1.9521353561571343E-2</v>
      </c>
      <c r="AT352" s="38">
        <f t="shared" si="170"/>
        <v>135.96506977626623</v>
      </c>
      <c r="AU352" s="38">
        <f t="shared" si="171"/>
        <v>21.024411472347925</v>
      </c>
      <c r="AV352" s="39">
        <f t="shared" si="172"/>
        <v>29.453808564326611</v>
      </c>
      <c r="AZ352" s="36">
        <f t="shared" si="161"/>
        <v>2.0908886710769338E-7</v>
      </c>
      <c r="BA352" s="35">
        <f t="shared" si="162"/>
        <v>2.2038648205842219E-2</v>
      </c>
      <c r="BB352" s="35">
        <f t="shared" si="163"/>
        <v>153.67408532577295</v>
      </c>
      <c r="BC352" s="35">
        <f t="shared" si="164"/>
        <v>23.735526674035228</v>
      </c>
      <c r="BD352" s="37">
        <f t="shared" si="165"/>
        <v>33.321315529530516</v>
      </c>
    </row>
    <row r="353" spans="1:56" x14ac:dyDescent="0.25">
      <c r="A353" s="40">
        <v>18</v>
      </c>
      <c r="B353" s="41">
        <v>11</v>
      </c>
      <c r="C353" s="35">
        <v>1.459131710218429E-6</v>
      </c>
      <c r="D353" s="35">
        <v>1.6944146155487082E-2</v>
      </c>
      <c r="E353" s="35">
        <v>18.082184229579639</v>
      </c>
      <c r="F353" s="35">
        <v>2.6487798601276151</v>
      </c>
      <c r="G353" s="37">
        <v>3.9469586324693484</v>
      </c>
      <c r="I353">
        <f t="shared" si="166"/>
        <v>11</v>
      </c>
      <c r="J353">
        <f t="shared" si="167"/>
        <v>18</v>
      </c>
      <c r="AP353" s="40">
        <v>11</v>
      </c>
      <c r="AQ353" s="41">
        <v>18</v>
      </c>
      <c r="AR353" s="38">
        <f t="shared" si="168"/>
        <v>9.7897884123580185E-6</v>
      </c>
      <c r="AS353" s="38">
        <f t="shared" si="169"/>
        <v>0.11368377818713589</v>
      </c>
      <c r="AT353" s="38">
        <f t="shared" si="170"/>
        <v>115.40243573363912</v>
      </c>
      <c r="AU353" s="38">
        <f t="shared" si="171"/>
        <v>17.771524119424971</v>
      </c>
      <c r="AV353" s="39">
        <f t="shared" si="172"/>
        <v>26.217709580721056</v>
      </c>
      <c r="AZ353" s="36">
        <f t="shared" si="161"/>
        <v>1.1248920122576448E-5</v>
      </c>
      <c r="BA353" s="35">
        <f t="shared" si="162"/>
        <v>0.13062792434262296</v>
      </c>
      <c r="BB353" s="35">
        <f t="shared" si="163"/>
        <v>133.48461996321876</v>
      </c>
      <c r="BC353" s="35">
        <f t="shared" si="164"/>
        <v>20.420303979552585</v>
      </c>
      <c r="BD353" s="37">
        <f t="shared" si="165"/>
        <v>30.164668213190403</v>
      </c>
    </row>
    <row r="354" spans="1:56" x14ac:dyDescent="0.25">
      <c r="A354" s="40">
        <v>18</v>
      </c>
      <c r="B354" s="41">
        <v>12</v>
      </c>
      <c r="C354" s="35">
        <v>1.2134862178736421E-5</v>
      </c>
      <c r="D354" s="35">
        <v>6.9820295417831746E-2</v>
      </c>
      <c r="E354" s="35">
        <v>40.874870116982542</v>
      </c>
      <c r="F354" s="35">
        <v>5.9040740299727554</v>
      </c>
      <c r="G354" s="37">
        <v>8.4399295853849186</v>
      </c>
      <c r="I354">
        <f t="shared" si="166"/>
        <v>12</v>
      </c>
      <c r="J354">
        <f t="shared" si="167"/>
        <v>18</v>
      </c>
      <c r="AP354" s="40">
        <v>12</v>
      </c>
      <c r="AQ354" s="41">
        <v>18</v>
      </c>
      <c r="AR354" s="38">
        <f t="shared" si="168"/>
        <v>6.8820117474245482E-5</v>
      </c>
      <c r="AS354" s="38">
        <f t="shared" si="169"/>
        <v>0.39596996339698382</v>
      </c>
      <c r="AT354" s="38">
        <f t="shared" si="170"/>
        <v>216.14059035231847</v>
      </c>
      <c r="AU354" s="38">
        <f t="shared" si="171"/>
        <v>33.483616240104361</v>
      </c>
      <c r="AV354" s="39">
        <f t="shared" si="172"/>
        <v>48.790819811716979</v>
      </c>
      <c r="AZ354" s="36">
        <f t="shared" si="161"/>
        <v>8.0954979652981903E-5</v>
      </c>
      <c r="BA354" s="35">
        <f t="shared" si="162"/>
        <v>0.46579025881481556</v>
      </c>
      <c r="BB354" s="35">
        <f t="shared" si="163"/>
        <v>257.01546046930099</v>
      </c>
      <c r="BC354" s="35">
        <f t="shared" si="164"/>
        <v>39.387690270077115</v>
      </c>
      <c r="BD354" s="37">
        <f t="shared" si="165"/>
        <v>57.230749397101896</v>
      </c>
    </row>
    <row r="355" spans="1:56" x14ac:dyDescent="0.25">
      <c r="A355" s="40">
        <v>18</v>
      </c>
      <c r="B355" s="41">
        <v>13</v>
      </c>
      <c r="C355" s="35">
        <v>5.1517124704118771E-5</v>
      </c>
      <c r="D355" s="35">
        <v>6.92850761859376E-2</v>
      </c>
      <c r="E355" s="35">
        <v>11.70545151477204</v>
      </c>
      <c r="F355" s="35">
        <v>1.6423223536424572</v>
      </c>
      <c r="G355" s="37">
        <v>2.1872551550777333</v>
      </c>
      <c r="I355">
        <f t="shared" si="166"/>
        <v>13</v>
      </c>
      <c r="J355">
        <f t="shared" si="167"/>
        <v>18</v>
      </c>
      <c r="AP355" s="40">
        <v>13</v>
      </c>
      <c r="AQ355" s="41">
        <v>18</v>
      </c>
      <c r="AR355" s="38">
        <f t="shared" si="168"/>
        <v>3.8640018802595111E-4</v>
      </c>
      <c r="AS355" s="38">
        <f t="shared" si="169"/>
        <v>0.51966732653265191</v>
      </c>
      <c r="AT355" s="38">
        <f t="shared" si="170"/>
        <v>81.86028828519737</v>
      </c>
      <c r="AU355" s="38">
        <f t="shared" si="171"/>
        <v>12.318111111428793</v>
      </c>
      <c r="AV355" s="39">
        <f t="shared" si="172"/>
        <v>16.426892464907478</v>
      </c>
      <c r="AZ355" s="36">
        <f t="shared" si="161"/>
        <v>4.3791731273006988E-4</v>
      </c>
      <c r="BA355" s="35">
        <f t="shared" si="162"/>
        <v>0.58895240271858951</v>
      </c>
      <c r="BB355" s="35">
        <f t="shared" si="163"/>
        <v>93.565739799969407</v>
      </c>
      <c r="BC355" s="35">
        <f t="shared" si="164"/>
        <v>13.960433465071251</v>
      </c>
      <c r="BD355" s="37">
        <f t="shared" si="165"/>
        <v>18.614147619985211</v>
      </c>
    </row>
    <row r="356" spans="1:56" x14ac:dyDescent="0.25">
      <c r="A356" s="40">
        <v>18</v>
      </c>
      <c r="B356" s="41">
        <v>14</v>
      </c>
      <c r="C356" s="35">
        <v>2.3204263115733179E-3</v>
      </c>
      <c r="D356" s="35">
        <v>0.84786989519453604</v>
      </c>
      <c r="E356" s="35">
        <v>47.012181272875665</v>
      </c>
      <c r="F356" s="35">
        <v>6.4263163782436301</v>
      </c>
      <c r="G356" s="37">
        <v>8.161928901320838</v>
      </c>
      <c r="I356">
        <f t="shared" si="166"/>
        <v>14</v>
      </c>
      <c r="J356">
        <f t="shared" si="167"/>
        <v>18</v>
      </c>
      <c r="AP356" s="40">
        <v>14</v>
      </c>
      <c r="AQ356" s="41">
        <v>18</v>
      </c>
      <c r="AR356" s="38">
        <f t="shared" si="168"/>
        <v>1.2986448092292494E-2</v>
      </c>
      <c r="AS356" s="38">
        <f t="shared" si="169"/>
        <v>4.7451704577059637</v>
      </c>
      <c r="AT356" s="38">
        <f t="shared" si="170"/>
        <v>263.10736469441844</v>
      </c>
      <c r="AU356" s="38">
        <f t="shared" si="171"/>
        <v>35.965384315145535</v>
      </c>
      <c r="AV356" s="39">
        <f t="shared" si="172"/>
        <v>45.644843927576623</v>
      </c>
      <c r="AZ356" s="36">
        <f t="shared" si="161"/>
        <v>1.5306874403865812E-2</v>
      </c>
      <c r="BA356" s="35">
        <f t="shared" si="162"/>
        <v>5.5930403529005002</v>
      </c>
      <c r="BB356" s="35">
        <f t="shared" si="163"/>
        <v>310.11954596729413</v>
      </c>
      <c r="BC356" s="35">
        <f t="shared" si="164"/>
        <v>42.391700693389168</v>
      </c>
      <c r="BD356" s="37">
        <f t="shared" si="165"/>
        <v>53.806772828897465</v>
      </c>
    </row>
    <row r="357" spans="1:56" x14ac:dyDescent="0.25">
      <c r="A357" s="40">
        <v>18</v>
      </c>
      <c r="B357" s="41">
        <v>15</v>
      </c>
      <c r="C357" s="35">
        <v>3.2081394608847021E-2</v>
      </c>
      <c r="D357" s="35">
        <v>3.0592835700571901</v>
      </c>
      <c r="E357" s="35">
        <v>53.789591781428214</v>
      </c>
      <c r="F357" s="35">
        <v>7.1578410542622111</v>
      </c>
      <c r="G357" s="37">
        <v>8.2975548339563368</v>
      </c>
      <c r="I357">
        <f t="shared" si="166"/>
        <v>15</v>
      </c>
      <c r="J357">
        <f t="shared" si="167"/>
        <v>18</v>
      </c>
      <c r="AP357" s="40">
        <v>15</v>
      </c>
      <c r="AQ357" s="41">
        <v>18</v>
      </c>
      <c r="AR357" s="38">
        <f t="shared" si="168"/>
        <v>0.18865502271389376</v>
      </c>
      <c r="AS357" s="38">
        <f t="shared" si="169"/>
        <v>17.990153434234493</v>
      </c>
      <c r="AT357" s="38">
        <f t="shared" si="170"/>
        <v>332.52791212343516</v>
      </c>
      <c r="AU357" s="38">
        <f t="shared" si="171"/>
        <v>42.091769486289472</v>
      </c>
      <c r="AV357" s="39">
        <f t="shared" si="172"/>
        <v>49.201427924431293</v>
      </c>
      <c r="AZ357" s="36">
        <f t="shared" si="161"/>
        <v>0.22073641732274077</v>
      </c>
      <c r="BA357" s="35">
        <f t="shared" si="162"/>
        <v>21.049437004291683</v>
      </c>
      <c r="BB357" s="35">
        <f t="shared" si="163"/>
        <v>386.31750390486337</v>
      </c>
      <c r="BC357" s="35">
        <f t="shared" si="164"/>
        <v>49.249610540551686</v>
      </c>
      <c r="BD357" s="37">
        <f t="shared" si="165"/>
        <v>57.498982758387626</v>
      </c>
    </row>
    <row r="358" spans="1:56" x14ac:dyDescent="0.25">
      <c r="A358" s="40">
        <v>18</v>
      </c>
      <c r="B358" s="41">
        <v>16</v>
      </c>
      <c r="C358" s="35">
        <v>7.7233194980489472E-2</v>
      </c>
      <c r="D358" s="35">
        <v>3.1959739289067239</v>
      </c>
      <c r="E358" s="35">
        <v>27.522426941159704</v>
      </c>
      <c r="F358" s="35">
        <v>3.6017966028842539</v>
      </c>
      <c r="G358" s="37">
        <v>3.9740490372794013</v>
      </c>
      <c r="I358">
        <f t="shared" si="166"/>
        <v>16</v>
      </c>
      <c r="J358">
        <f t="shared" si="167"/>
        <v>18</v>
      </c>
      <c r="AP358" s="40">
        <v>16</v>
      </c>
      <c r="AQ358" s="41">
        <v>18</v>
      </c>
      <c r="AR358" s="38">
        <f t="shared" si="168"/>
        <v>0.7201285322155957</v>
      </c>
      <c r="AS358" s="38">
        <f t="shared" si="169"/>
        <v>29.799518393668865</v>
      </c>
      <c r="AT358" s="38">
        <f t="shared" si="170"/>
        <v>239.27213852758706</v>
      </c>
      <c r="AU358" s="38">
        <f t="shared" si="171"/>
        <v>33.583441700545819</v>
      </c>
      <c r="AV358" s="39">
        <f t="shared" si="172"/>
        <v>37.047353209732826</v>
      </c>
      <c r="AZ358" s="36">
        <f t="shared" si="161"/>
        <v>0.79736172719608511</v>
      </c>
      <c r="BA358" s="35">
        <f t="shared" si="162"/>
        <v>32.995492322575586</v>
      </c>
      <c r="BB358" s="35">
        <f t="shared" si="163"/>
        <v>266.79456546874678</v>
      </c>
      <c r="BC358" s="35">
        <f t="shared" si="164"/>
        <v>37.185238303430076</v>
      </c>
      <c r="BD358" s="37">
        <f t="shared" si="165"/>
        <v>41.021402247012226</v>
      </c>
    </row>
    <row r="359" spans="1:56" x14ac:dyDescent="0.25">
      <c r="A359" s="40">
        <v>18</v>
      </c>
      <c r="B359" s="41">
        <v>17</v>
      </c>
      <c r="C359" s="35">
        <v>0.67747358399337676</v>
      </c>
      <c r="D359" s="35">
        <v>6.9566916650827046</v>
      </c>
      <c r="E359" s="35">
        <v>18.195512741610642</v>
      </c>
      <c r="F359" s="35">
        <v>2.3157462963394191</v>
      </c>
      <c r="G359" s="37">
        <v>2.3990504628170326</v>
      </c>
      <c r="I359">
        <f t="shared" si="166"/>
        <v>17</v>
      </c>
      <c r="J359">
        <f t="shared" si="167"/>
        <v>18</v>
      </c>
      <c r="AP359" s="40">
        <v>17</v>
      </c>
      <c r="AQ359" s="41">
        <v>18</v>
      </c>
      <c r="AR359" s="38">
        <f t="shared" si="168"/>
        <v>5.356910735671355</v>
      </c>
      <c r="AS359" s="38">
        <f t="shared" si="169"/>
        <v>55.007866204568217</v>
      </c>
      <c r="AT359" s="38">
        <f t="shared" si="170"/>
        <v>122.60247146532869</v>
      </c>
      <c r="AU359" s="38">
        <f t="shared" si="171"/>
        <v>18.311040443568189</v>
      </c>
      <c r="AV359" s="39">
        <f t="shared" si="172"/>
        <v>18.785448673439706</v>
      </c>
      <c r="AZ359" s="36">
        <f t="shared" si="161"/>
        <v>6.0343843196647313</v>
      </c>
      <c r="BA359" s="35">
        <f t="shared" si="162"/>
        <v>61.964557869650918</v>
      </c>
      <c r="BB359" s="35">
        <f t="shared" si="163"/>
        <v>140.79798420693933</v>
      </c>
      <c r="BC359" s="35">
        <f t="shared" si="164"/>
        <v>20.626786739907608</v>
      </c>
      <c r="BD359" s="37">
        <f t="shared" si="165"/>
        <v>21.18449913625674</v>
      </c>
    </row>
    <row r="360" spans="1:56" x14ac:dyDescent="0.25">
      <c r="A360" s="40">
        <v>18</v>
      </c>
      <c r="B360" s="41">
        <v>18</v>
      </c>
      <c r="C360" s="35">
        <v>14.403436452699168</v>
      </c>
      <c r="D360" s="35">
        <v>38.80706068139115</v>
      </c>
      <c r="E360" s="35">
        <v>32.334121663214276</v>
      </c>
      <c r="F360" s="35">
        <v>4.0065118603738519</v>
      </c>
      <c r="G360" s="37">
        <v>3.8929586304813939</v>
      </c>
      <c r="I360">
        <f t="shared" si="166"/>
        <v>18</v>
      </c>
      <c r="J360">
        <f t="shared" si="167"/>
        <v>18</v>
      </c>
      <c r="AP360" s="40">
        <v>18</v>
      </c>
      <c r="AQ360" s="41">
        <v>18</v>
      </c>
      <c r="AR360" s="38">
        <f t="shared" si="168"/>
        <v>14.403436452699168</v>
      </c>
      <c r="AS360" s="38">
        <f t="shared" si="169"/>
        <v>38.80706068139115</v>
      </c>
      <c r="AT360" s="38">
        <f t="shared" si="170"/>
        <v>32.334121663214276</v>
      </c>
      <c r="AU360" s="38">
        <f t="shared" si="171"/>
        <v>4.0065118603738519</v>
      </c>
      <c r="AV360" s="39">
        <f t="shared" si="172"/>
        <v>3.8929586304813939</v>
      </c>
      <c r="AZ360" s="36">
        <f t="shared" si="161"/>
        <v>28.806872905398336</v>
      </c>
      <c r="BA360" s="35">
        <f t="shared" si="162"/>
        <v>77.614121362782299</v>
      </c>
      <c r="BB360" s="35">
        <f t="shared" si="163"/>
        <v>64.668243326428552</v>
      </c>
      <c r="BC360" s="35">
        <f t="shared" si="164"/>
        <v>8.0130237207477037</v>
      </c>
      <c r="BD360" s="37">
        <f t="shared" si="165"/>
        <v>7.7859172609627878</v>
      </c>
    </row>
    <row r="361" spans="1:56" x14ac:dyDescent="0.25">
      <c r="A361" s="40">
        <v>18</v>
      </c>
      <c r="B361" s="41">
        <v>19</v>
      </c>
      <c r="C361" s="35">
        <v>3.7454555967752836</v>
      </c>
      <c r="D361" s="35">
        <v>28.918584770231483</v>
      </c>
      <c r="E361" s="35">
        <v>59.273023817294565</v>
      </c>
      <c r="F361" s="35">
        <v>7.5007899376050169</v>
      </c>
      <c r="G361" s="37">
        <v>7.5048390216929324</v>
      </c>
      <c r="I361">
        <f t="shared" si="166"/>
        <v>19</v>
      </c>
      <c r="J361">
        <f t="shared" si="167"/>
        <v>18</v>
      </c>
      <c r="AP361" s="40">
        <v>19</v>
      </c>
      <c r="AQ361" s="41">
        <v>18</v>
      </c>
      <c r="AR361" s="38">
        <f t="shared" si="168"/>
        <v>18.912703318305013</v>
      </c>
      <c r="AS361" s="38">
        <f t="shared" si="169"/>
        <v>146.02458900207751</v>
      </c>
      <c r="AT361" s="38">
        <f t="shared" si="170"/>
        <v>305.3457855207501</v>
      </c>
      <c r="AU361" s="38">
        <f t="shared" si="171"/>
        <v>37.875289421395969</v>
      </c>
      <c r="AV361" s="39">
        <f t="shared" si="172"/>
        <v>38.735951365002769</v>
      </c>
      <c r="AZ361" s="36">
        <f t="shared" si="161"/>
        <v>22.658158915080296</v>
      </c>
      <c r="BA361" s="35">
        <f t="shared" si="162"/>
        <v>174.943173772309</v>
      </c>
      <c r="BB361" s="35">
        <f t="shared" si="163"/>
        <v>364.61880933804468</v>
      </c>
      <c r="BC361" s="35">
        <f t="shared" si="164"/>
        <v>45.376079359000983</v>
      </c>
      <c r="BD361" s="37">
        <f t="shared" si="165"/>
        <v>46.2407903866957</v>
      </c>
    </row>
    <row r="362" spans="1:56" x14ac:dyDescent="0.25">
      <c r="A362" s="40">
        <v>18</v>
      </c>
      <c r="B362" s="41">
        <v>20</v>
      </c>
      <c r="C362" s="35">
        <v>0.27365337901954184</v>
      </c>
      <c r="D362" s="35">
        <v>8.844719364390297</v>
      </c>
      <c r="E362" s="35">
        <v>61.661259406230542</v>
      </c>
      <c r="F362" s="35">
        <v>8.0296853544441706</v>
      </c>
      <c r="G362" s="37">
        <v>8.8652087385811758</v>
      </c>
      <c r="I362">
        <f t="shared" si="166"/>
        <v>20</v>
      </c>
      <c r="J362">
        <f t="shared" si="167"/>
        <v>18</v>
      </c>
      <c r="AP362" s="40">
        <v>20</v>
      </c>
      <c r="AQ362" s="41">
        <v>18</v>
      </c>
      <c r="AR362" s="38">
        <f t="shared" si="168"/>
        <v>1.7509261043608237</v>
      </c>
      <c r="AS362" s="38">
        <f t="shared" si="169"/>
        <v>56.591481078517013</v>
      </c>
      <c r="AT362" s="38">
        <f t="shared" si="170"/>
        <v>423.13602997635644</v>
      </c>
      <c r="AU362" s="38">
        <f t="shared" si="171"/>
        <v>51.376620114367732</v>
      </c>
      <c r="AV362" s="39">
        <f t="shared" si="172"/>
        <v>55.55624294526671</v>
      </c>
      <c r="AZ362" s="36">
        <f t="shared" si="161"/>
        <v>2.0245794833803656</v>
      </c>
      <c r="BA362" s="35">
        <f t="shared" si="162"/>
        <v>65.436200442907307</v>
      </c>
      <c r="BB362" s="35">
        <f t="shared" si="163"/>
        <v>484.797289382587</v>
      </c>
      <c r="BC362" s="35">
        <f t="shared" si="164"/>
        <v>59.406305468811901</v>
      </c>
      <c r="BD362" s="37">
        <f t="shared" si="165"/>
        <v>64.421451683847891</v>
      </c>
    </row>
    <row r="363" spans="1:56" x14ac:dyDescent="0.25">
      <c r="A363" s="40">
        <v>19</v>
      </c>
      <c r="B363" s="41">
        <v>1</v>
      </c>
      <c r="C363" s="35">
        <v>5.6189103223647313E-19</v>
      </c>
      <c r="D363" s="35">
        <v>4.5497555804300091E-8</v>
      </c>
      <c r="E363" s="35">
        <v>35.157773767219346</v>
      </c>
      <c r="F363" s="35">
        <v>6.9182885052487793</v>
      </c>
      <c r="G363" s="37">
        <v>6.5271301517142284</v>
      </c>
      <c r="I363">
        <f t="shared" si="166"/>
        <v>1</v>
      </c>
      <c r="J363">
        <f t="shared" si="167"/>
        <v>19</v>
      </c>
      <c r="AP363" s="40">
        <v>1</v>
      </c>
      <c r="AQ363" s="41">
        <v>19</v>
      </c>
      <c r="AR363" s="38">
        <f t="shared" si="168"/>
        <v>1.5345899053563986E-18</v>
      </c>
      <c r="AS363" s="38">
        <f t="shared" si="169"/>
        <v>1.2425912828287389E-7</v>
      </c>
      <c r="AT363" s="38">
        <f t="shared" si="170"/>
        <v>92.254981090867958</v>
      </c>
      <c r="AU363" s="38">
        <f t="shared" si="171"/>
        <v>18.894652331859792</v>
      </c>
      <c r="AV363" s="39">
        <f t="shared" si="172"/>
        <v>18.228568249411897</v>
      </c>
      <c r="AZ363" s="36">
        <f t="shared" si="161"/>
        <v>2.0964809375928718E-18</v>
      </c>
      <c r="BA363" s="35">
        <f t="shared" si="162"/>
        <v>1.6975668408717398E-7</v>
      </c>
      <c r="BB363" s="35">
        <f t="shared" si="163"/>
        <v>127.41275485808731</v>
      </c>
      <c r="BC363" s="35">
        <f t="shared" si="164"/>
        <v>25.81294083710857</v>
      </c>
      <c r="BD363" s="37">
        <f t="shared" si="165"/>
        <v>24.755698401126125</v>
      </c>
    </row>
    <row r="364" spans="1:56" x14ac:dyDescent="0.25">
      <c r="A364" s="40">
        <v>19</v>
      </c>
      <c r="B364" s="41">
        <v>2</v>
      </c>
      <c r="C364" s="35">
        <v>1.7509791897895839E-18</v>
      </c>
      <c r="D364" s="35">
        <v>6.16844155912575E-8</v>
      </c>
      <c r="E364" s="35">
        <v>23.397867467128666</v>
      </c>
      <c r="F364" s="35">
        <v>4.5281911174607945</v>
      </c>
      <c r="G364" s="37">
        <v>4.4661509645994615</v>
      </c>
      <c r="I364">
        <f t="shared" si="166"/>
        <v>2</v>
      </c>
      <c r="J364">
        <f t="shared" si="167"/>
        <v>19</v>
      </c>
      <c r="AP364" s="40">
        <v>2</v>
      </c>
      <c r="AQ364" s="41">
        <v>19</v>
      </c>
      <c r="AR364" s="38">
        <f t="shared" si="168"/>
        <v>3.9427814760269856E-18</v>
      </c>
      <c r="AS364" s="38">
        <f t="shared" si="169"/>
        <v>1.3889837901613593E-7</v>
      </c>
      <c r="AT364" s="38">
        <f t="shared" si="170"/>
        <v>52.162098483570595</v>
      </c>
      <c r="AU364" s="38">
        <f t="shared" si="171"/>
        <v>10.196390774912546</v>
      </c>
      <c r="AV364" s="39">
        <f t="shared" si="172"/>
        <v>10.038746441900967</v>
      </c>
      <c r="AZ364" s="36">
        <f t="shared" si="161"/>
        <v>5.6937606658165698E-18</v>
      </c>
      <c r="BA364" s="35">
        <f t="shared" si="162"/>
        <v>2.0058279460739344E-7</v>
      </c>
      <c r="BB364" s="35">
        <f t="shared" si="163"/>
        <v>75.559965950699265</v>
      </c>
      <c r="BC364" s="35">
        <f t="shared" si="164"/>
        <v>14.72458189237334</v>
      </c>
      <c r="BD364" s="37">
        <f t="shared" si="165"/>
        <v>14.504897406500429</v>
      </c>
    </row>
    <row r="365" spans="1:56" x14ac:dyDescent="0.25">
      <c r="A365" s="40">
        <v>19</v>
      </c>
      <c r="B365" s="41">
        <v>3</v>
      </c>
      <c r="C365" s="35">
        <v>3.1314590905538291E-16</v>
      </c>
      <c r="D365" s="35">
        <v>1.0304248905613605E-6</v>
      </c>
      <c r="E365" s="35">
        <v>51.48585126548307</v>
      </c>
      <c r="F365" s="35">
        <v>9.5026311479702308</v>
      </c>
      <c r="G365" s="37">
        <v>9.9391245437743088</v>
      </c>
      <c r="I365">
        <f t="shared" si="166"/>
        <v>3</v>
      </c>
      <c r="J365">
        <f t="shared" si="167"/>
        <v>19</v>
      </c>
      <c r="AP365" s="40">
        <v>3</v>
      </c>
      <c r="AQ365" s="41">
        <v>19</v>
      </c>
      <c r="AR365" s="38">
        <f t="shared" si="168"/>
        <v>5.3824228502910268E-16</v>
      </c>
      <c r="AS365" s="38">
        <f t="shared" si="169"/>
        <v>1.7711176534914274E-6</v>
      </c>
      <c r="AT365" s="38">
        <f t="shared" si="170"/>
        <v>97.802153368990858</v>
      </c>
      <c r="AU365" s="38">
        <f t="shared" si="171"/>
        <v>16.333337766732999</v>
      </c>
      <c r="AV365" s="39">
        <f t="shared" si="172"/>
        <v>17.089158404612864</v>
      </c>
      <c r="AZ365" s="36">
        <f t="shared" si="161"/>
        <v>8.5138819408448565E-16</v>
      </c>
      <c r="BA365" s="35">
        <f t="shared" si="162"/>
        <v>2.8015425440527879E-6</v>
      </c>
      <c r="BB365" s="35">
        <f t="shared" si="163"/>
        <v>149.28800463447394</v>
      </c>
      <c r="BC365" s="35">
        <f t="shared" si="164"/>
        <v>25.83596891470323</v>
      </c>
      <c r="BD365" s="37">
        <f t="shared" si="165"/>
        <v>27.028282948387172</v>
      </c>
    </row>
    <row r="366" spans="1:56" x14ac:dyDescent="0.25">
      <c r="A366" s="40">
        <v>19</v>
      </c>
      <c r="B366" s="41">
        <v>4</v>
      </c>
      <c r="C366" s="35">
        <v>3.4682228310179951E-15</v>
      </c>
      <c r="D366" s="35">
        <v>2.5919072771943214E-6</v>
      </c>
      <c r="E366" s="35">
        <v>36.465206031948412</v>
      </c>
      <c r="F366" s="35">
        <v>6.5337047216950301</v>
      </c>
      <c r="G366" s="37">
        <v>7.1859136106714248</v>
      </c>
      <c r="I366">
        <f t="shared" si="166"/>
        <v>4</v>
      </c>
      <c r="J366">
        <f t="shared" si="167"/>
        <v>19</v>
      </c>
      <c r="AP366" s="40">
        <v>4</v>
      </c>
      <c r="AQ366" s="41">
        <v>19</v>
      </c>
      <c r="AR366" s="38">
        <f t="shared" si="168"/>
        <v>6.7638705686829477E-15</v>
      </c>
      <c r="AS366" s="38">
        <f t="shared" si="169"/>
        <v>5.0548439945030923E-6</v>
      </c>
      <c r="AT366" s="38">
        <f t="shared" si="170"/>
        <v>65.648288593254591</v>
      </c>
      <c r="AU366" s="38">
        <f t="shared" si="171"/>
        <v>12.742299219155484</v>
      </c>
      <c r="AV366" s="39">
        <f t="shared" si="172"/>
        <v>14.1699516306474</v>
      </c>
      <c r="AZ366" s="36">
        <f t="shared" si="161"/>
        <v>1.0232093399700942E-14</v>
      </c>
      <c r="BA366" s="35">
        <f t="shared" si="162"/>
        <v>7.6467512716974141E-6</v>
      </c>
      <c r="BB366" s="35">
        <f t="shared" si="163"/>
        <v>102.113494625203</v>
      </c>
      <c r="BC366" s="35">
        <f t="shared" si="164"/>
        <v>19.276003940850515</v>
      </c>
      <c r="BD366" s="37">
        <f t="shared" si="165"/>
        <v>21.355865241318824</v>
      </c>
    </row>
    <row r="367" spans="1:56" x14ac:dyDescent="0.25">
      <c r="A367" s="40">
        <v>19</v>
      </c>
      <c r="B367" s="41">
        <v>5</v>
      </c>
      <c r="C367" s="35">
        <v>1.1464535374118162E-13</v>
      </c>
      <c r="D367" s="35">
        <v>2.0535059300557007E-5</v>
      </c>
      <c r="E367" s="35">
        <v>85.179735362580971</v>
      </c>
      <c r="F367" s="35">
        <v>14.832339546550958</v>
      </c>
      <c r="G367" s="37">
        <v>16.915196212110594</v>
      </c>
      <c r="I367">
        <f t="shared" si="166"/>
        <v>5</v>
      </c>
      <c r="J367">
        <f t="shared" si="167"/>
        <v>19</v>
      </c>
      <c r="AP367" s="40">
        <v>5</v>
      </c>
      <c r="AQ367" s="41">
        <v>19</v>
      </c>
      <c r="AR367" s="38">
        <f t="shared" si="168"/>
        <v>1.7062277036604598E-13</v>
      </c>
      <c r="AS367" s="38">
        <f t="shared" si="169"/>
        <v>3.0561628475603002E-5</v>
      </c>
      <c r="AT367" s="38">
        <f t="shared" si="170"/>
        <v>124.25987928906316</v>
      </c>
      <c r="AU367" s="38">
        <f t="shared" si="171"/>
        <v>22.074465138427364</v>
      </c>
      <c r="AV367" s="39">
        <f t="shared" si="172"/>
        <v>25.07062797610352</v>
      </c>
      <c r="AZ367" s="36">
        <f t="shared" si="161"/>
        <v>2.8526812410722759E-13</v>
      </c>
      <c r="BA367" s="35">
        <f t="shared" si="162"/>
        <v>5.1096687776160013E-5</v>
      </c>
      <c r="BB367" s="35">
        <f t="shared" si="163"/>
        <v>209.43961465164415</v>
      </c>
      <c r="BC367" s="35">
        <f t="shared" si="164"/>
        <v>36.906804684978326</v>
      </c>
      <c r="BD367" s="37">
        <f t="shared" si="165"/>
        <v>41.98582418821411</v>
      </c>
    </row>
    <row r="368" spans="1:56" x14ac:dyDescent="0.25">
      <c r="A368" s="40">
        <v>19</v>
      </c>
      <c r="B368" s="41">
        <v>6</v>
      </c>
      <c r="C368" s="35">
        <v>4.6216599899653875E-12</v>
      </c>
      <c r="D368" s="35">
        <v>1.0263964631262604E-4</v>
      </c>
      <c r="E368" s="35">
        <v>71.448540990727423</v>
      </c>
      <c r="F368" s="35">
        <v>11.932578228810916</v>
      </c>
      <c r="G368" s="37">
        <v>14.662070470854562</v>
      </c>
      <c r="I368">
        <f t="shared" si="166"/>
        <v>6</v>
      </c>
      <c r="J368">
        <f t="shared" si="167"/>
        <v>19</v>
      </c>
      <c r="AP368" s="40">
        <v>6</v>
      </c>
      <c r="AQ368" s="41">
        <v>19</v>
      </c>
      <c r="AR368" s="38">
        <f t="shared" si="168"/>
        <v>6.7187451198370672E-12</v>
      </c>
      <c r="AS368" s="38">
        <f t="shared" si="169"/>
        <v>1.4921253927421073E-4</v>
      </c>
      <c r="AT368" s="38">
        <f t="shared" si="170"/>
        <v>94.928591201920995</v>
      </c>
      <c r="AU368" s="38">
        <f t="shared" si="171"/>
        <v>17.34700343944986</v>
      </c>
      <c r="AV368" s="39">
        <f t="shared" si="172"/>
        <v>20.912860310504058</v>
      </c>
      <c r="AZ368" s="36">
        <f t="shared" si="161"/>
        <v>1.1340405109802455E-11</v>
      </c>
      <c r="BA368" s="35">
        <f t="shared" si="162"/>
        <v>2.5185218558683675E-4</v>
      </c>
      <c r="BB368" s="35">
        <f t="shared" si="163"/>
        <v>166.37713219264842</v>
      </c>
      <c r="BC368" s="35">
        <f t="shared" si="164"/>
        <v>29.279581668260775</v>
      </c>
      <c r="BD368" s="37">
        <f t="shared" si="165"/>
        <v>35.574930781358617</v>
      </c>
    </row>
    <row r="369" spans="1:56" x14ac:dyDescent="0.25">
      <c r="A369" s="40">
        <v>19</v>
      </c>
      <c r="B369" s="41">
        <v>7</v>
      </c>
      <c r="C369" s="35">
        <v>4.7191351996521214E-12</v>
      </c>
      <c r="D369" s="35">
        <v>9.3945028454968548E-5</v>
      </c>
      <c r="E369" s="35">
        <v>59.557242916893159</v>
      </c>
      <c r="F369" s="35">
        <v>9.9248829780623229</v>
      </c>
      <c r="G369" s="37">
        <v>12.006148982924982</v>
      </c>
      <c r="I369">
        <f t="shared" si="166"/>
        <v>7</v>
      </c>
      <c r="J369">
        <f t="shared" si="167"/>
        <v>19</v>
      </c>
      <c r="AP369" s="40">
        <v>7</v>
      </c>
      <c r="AQ369" s="41">
        <v>19</v>
      </c>
      <c r="AR369" s="38">
        <f t="shared" si="168"/>
        <v>9.0181946719785974E-12</v>
      </c>
      <c r="AS369" s="38">
        <f t="shared" si="169"/>
        <v>1.7952750222835926E-4</v>
      </c>
      <c r="AT369" s="38">
        <f t="shared" si="170"/>
        <v>105.06261652886973</v>
      </c>
      <c r="AU369" s="38">
        <f t="shared" si="171"/>
        <v>18.966298486080813</v>
      </c>
      <c r="AV369" s="39">
        <f t="shared" si="172"/>
        <v>23.016677892263925</v>
      </c>
      <c r="AZ369" s="36">
        <f t="shared" si="161"/>
        <v>1.3737329871630719E-11</v>
      </c>
      <c r="BA369" s="35">
        <f t="shared" si="162"/>
        <v>2.7347253068332782E-4</v>
      </c>
      <c r="BB369" s="35">
        <f t="shared" si="163"/>
        <v>164.61985944576287</v>
      </c>
      <c r="BC369" s="35">
        <f t="shared" si="164"/>
        <v>28.891181464143138</v>
      </c>
      <c r="BD369" s="37">
        <f t="shared" si="165"/>
        <v>35.022826875188905</v>
      </c>
    </row>
    <row r="370" spans="1:56" x14ac:dyDescent="0.25">
      <c r="A370" s="40">
        <v>19</v>
      </c>
      <c r="B370" s="41">
        <v>8</v>
      </c>
      <c r="C370" s="35">
        <v>5.695174318292557E-11</v>
      </c>
      <c r="D370" s="35">
        <v>3.4872480390843279E-4</v>
      </c>
      <c r="E370" s="35">
        <v>80.677645043671546</v>
      </c>
      <c r="F370" s="35">
        <v>13.131166603554751</v>
      </c>
      <c r="G370" s="37">
        <v>16.279883059795825</v>
      </c>
      <c r="I370">
        <f t="shared" si="166"/>
        <v>8</v>
      </c>
      <c r="J370">
        <f t="shared" si="167"/>
        <v>19</v>
      </c>
      <c r="AP370" s="40">
        <v>8</v>
      </c>
      <c r="AQ370" s="41">
        <v>19</v>
      </c>
      <c r="AR370" s="38">
        <f t="shared" si="168"/>
        <v>1.0496649851545215E-11</v>
      </c>
      <c r="AS370" s="38">
        <f t="shared" si="169"/>
        <v>6.427269749089971E-5</v>
      </c>
      <c r="AT370" s="38">
        <f t="shared" si="170"/>
        <v>14.869518359616441</v>
      </c>
      <c r="AU370" s="38">
        <f t="shared" si="171"/>
        <v>2.4201762804187803</v>
      </c>
      <c r="AV370" s="39">
        <f t="shared" si="172"/>
        <v>3.0367117106884574</v>
      </c>
      <c r="AZ370" s="36">
        <f t="shared" si="161"/>
        <v>6.7448393034470781E-11</v>
      </c>
      <c r="BA370" s="35">
        <f t="shared" si="162"/>
        <v>4.129975013993325E-4</v>
      </c>
      <c r="BB370" s="35">
        <f t="shared" si="163"/>
        <v>95.547163403287982</v>
      </c>
      <c r="BC370" s="35">
        <f t="shared" si="164"/>
        <v>15.551342883973533</v>
      </c>
      <c r="BD370" s="37">
        <f t="shared" si="165"/>
        <v>19.316594770484283</v>
      </c>
    </row>
    <row r="371" spans="1:56" x14ac:dyDescent="0.25">
      <c r="A371" s="40">
        <v>19</v>
      </c>
      <c r="B371" s="41">
        <v>9</v>
      </c>
      <c r="C371" s="35">
        <v>1.2114822688242761E-9</v>
      </c>
      <c r="D371" s="35">
        <v>1.2871430387884038E-3</v>
      </c>
      <c r="E371" s="35">
        <v>66.608200202601239</v>
      </c>
      <c r="F371" s="35">
        <v>10.468018374638946</v>
      </c>
      <c r="G371" s="37">
        <v>13.771189108387407</v>
      </c>
      <c r="I371">
        <f t="shared" si="166"/>
        <v>9</v>
      </c>
      <c r="J371">
        <f t="shared" si="167"/>
        <v>19</v>
      </c>
      <c r="AP371" s="40">
        <v>9</v>
      </c>
      <c r="AQ371" s="41">
        <v>19</v>
      </c>
      <c r="AR371" s="38">
        <f t="shared" si="168"/>
        <v>1.6830667522663798E-9</v>
      </c>
      <c r="AS371" s="38">
        <f t="shared" si="169"/>
        <v>1.788179414378291E-3</v>
      </c>
      <c r="AT371" s="38">
        <f t="shared" si="170"/>
        <v>84.571780553769941</v>
      </c>
      <c r="AU371" s="38">
        <f t="shared" si="171"/>
        <v>14.542824226034032</v>
      </c>
      <c r="AV371" s="39">
        <f t="shared" si="172"/>
        <v>19.419557230812426</v>
      </c>
      <c r="AZ371" s="36">
        <f t="shared" si="161"/>
        <v>2.8945490210906561E-9</v>
      </c>
      <c r="BA371" s="35">
        <f t="shared" si="162"/>
        <v>3.0753224531666948E-3</v>
      </c>
      <c r="BB371" s="35">
        <f t="shared" si="163"/>
        <v>151.17998075637118</v>
      </c>
      <c r="BC371" s="35">
        <f t="shared" si="164"/>
        <v>25.01084260067298</v>
      </c>
      <c r="BD371" s="37">
        <f t="shared" si="165"/>
        <v>33.190746339199833</v>
      </c>
    </row>
    <row r="372" spans="1:56" x14ac:dyDescent="0.25">
      <c r="A372" s="40">
        <v>19</v>
      </c>
      <c r="B372" s="41">
        <v>10</v>
      </c>
      <c r="C372" s="35">
        <v>4.4275669401761461E-8</v>
      </c>
      <c r="D372" s="35">
        <v>1.0429670810803197E-2</v>
      </c>
      <c r="E372" s="35">
        <v>148.87673101773134</v>
      </c>
      <c r="F372" s="35">
        <v>22.702804840183205</v>
      </c>
      <c r="G372" s="37">
        <v>31.245357591650382</v>
      </c>
      <c r="I372">
        <f t="shared" si="166"/>
        <v>10</v>
      </c>
      <c r="J372">
        <f t="shared" si="167"/>
        <v>19</v>
      </c>
      <c r="AP372" s="40">
        <v>10</v>
      </c>
      <c r="AQ372" s="41">
        <v>19</v>
      </c>
      <c r="AR372" s="38">
        <f t="shared" si="168"/>
        <v>6.8016503676171476E-8</v>
      </c>
      <c r="AS372" s="38">
        <f t="shared" si="169"/>
        <v>1.6022112203593963E-2</v>
      </c>
      <c r="AT372" s="38">
        <f t="shared" si="170"/>
        <v>221.94591566129216</v>
      </c>
      <c r="AU372" s="38">
        <f t="shared" si="171"/>
        <v>34.876161777698428</v>
      </c>
      <c r="AV372" s="39">
        <f t="shared" si="172"/>
        <v>47.438101901691823</v>
      </c>
      <c r="AZ372" s="36">
        <f t="shared" si="161"/>
        <v>1.1229217307793294E-7</v>
      </c>
      <c r="BA372" s="35">
        <f t="shared" si="162"/>
        <v>2.645178301439716E-2</v>
      </c>
      <c r="BB372" s="35">
        <f t="shared" si="163"/>
        <v>370.82264667902348</v>
      </c>
      <c r="BC372" s="35">
        <f t="shared" si="164"/>
        <v>57.578966617881633</v>
      </c>
      <c r="BD372" s="37">
        <f t="shared" si="165"/>
        <v>78.683459493342212</v>
      </c>
    </row>
    <row r="373" spans="1:56" x14ac:dyDescent="0.25">
      <c r="A373" s="40">
        <v>19</v>
      </c>
      <c r="B373" s="41">
        <v>11</v>
      </c>
      <c r="C373" s="35">
        <v>5.6216318889765012E-8</v>
      </c>
      <c r="D373" s="35">
        <v>1.0550533139962969E-2</v>
      </c>
      <c r="E373" s="35">
        <v>124.00743311543292</v>
      </c>
      <c r="F373" s="35">
        <v>18.824633966908323</v>
      </c>
      <c r="G373" s="37">
        <v>26.966780513476497</v>
      </c>
      <c r="I373">
        <f t="shared" si="166"/>
        <v>11</v>
      </c>
      <c r="J373">
        <f t="shared" si="167"/>
        <v>19</v>
      </c>
      <c r="AP373" s="40">
        <v>11</v>
      </c>
      <c r="AQ373" s="41">
        <v>19</v>
      </c>
      <c r="AR373" s="38">
        <f t="shared" si="168"/>
        <v>7.4840582333634466E-8</v>
      </c>
      <c r="AS373" s="38">
        <f t="shared" si="169"/>
        <v>1.4045886669909602E-2</v>
      </c>
      <c r="AT373" s="38">
        <f t="shared" si="170"/>
        <v>153.92949982612794</v>
      </c>
      <c r="AU373" s="38">
        <f t="shared" si="171"/>
        <v>25.061167221986764</v>
      </c>
      <c r="AV373" s="39">
        <f t="shared" si="172"/>
        <v>34.499557490520012</v>
      </c>
      <c r="AZ373" s="36">
        <f t="shared" si="161"/>
        <v>1.3105690122339948E-7</v>
      </c>
      <c r="BA373" s="35">
        <f t="shared" si="162"/>
        <v>2.4596419809872573E-2</v>
      </c>
      <c r="BB373" s="35">
        <f t="shared" si="163"/>
        <v>277.93693294156083</v>
      </c>
      <c r="BC373" s="35">
        <f t="shared" si="164"/>
        <v>43.885801188895087</v>
      </c>
      <c r="BD373" s="37">
        <f t="shared" si="165"/>
        <v>61.466338003996512</v>
      </c>
    </row>
    <row r="374" spans="1:56" x14ac:dyDescent="0.25">
      <c r="A374" s="40">
        <v>19</v>
      </c>
      <c r="B374" s="41">
        <v>12</v>
      </c>
      <c r="C374" s="35">
        <v>1.029108118890245E-5</v>
      </c>
      <c r="D374" s="35">
        <v>0.19702439142161093</v>
      </c>
      <c r="E374" s="35">
        <v>328.9171221208581</v>
      </c>
      <c r="F374" s="35">
        <v>47.702181875553151</v>
      </c>
      <c r="G374" s="37">
        <v>70.077020027104695</v>
      </c>
      <c r="I374">
        <f t="shared" si="166"/>
        <v>12</v>
      </c>
      <c r="J374">
        <f t="shared" si="167"/>
        <v>19</v>
      </c>
      <c r="AP374" s="40">
        <v>12</v>
      </c>
      <c r="AQ374" s="41">
        <v>19</v>
      </c>
      <c r="AR374" s="38">
        <f t="shared" si="168"/>
        <v>1.1564832086044514E-5</v>
      </c>
      <c r="AS374" s="38">
        <f t="shared" si="169"/>
        <v>0.22141055558896519</v>
      </c>
      <c r="AT374" s="38">
        <f t="shared" si="170"/>
        <v>337.81451439729818</v>
      </c>
      <c r="AU374" s="38">
        <f t="shared" si="171"/>
        <v>53.606391146114724</v>
      </c>
      <c r="AV374" s="39">
        <f t="shared" si="172"/>
        <v>80.025406554405919</v>
      </c>
      <c r="AZ374" s="36">
        <f t="shared" si="161"/>
        <v>2.1855913274946967E-5</v>
      </c>
      <c r="BA374" s="35">
        <f t="shared" si="162"/>
        <v>0.41843494701057615</v>
      </c>
      <c r="BB374" s="35">
        <f t="shared" si="163"/>
        <v>666.73163651815628</v>
      </c>
      <c r="BC374" s="35">
        <f t="shared" si="164"/>
        <v>101.30857302166788</v>
      </c>
      <c r="BD374" s="37">
        <f t="shared" si="165"/>
        <v>150.1024265815106</v>
      </c>
    </row>
    <row r="375" spans="1:56" x14ac:dyDescent="0.25">
      <c r="A375" s="40">
        <v>19</v>
      </c>
      <c r="B375" s="41">
        <v>13</v>
      </c>
      <c r="C375" s="35">
        <v>4.7892946816881938E-5</v>
      </c>
      <c r="D375" s="35">
        <v>0.20442445294942224</v>
      </c>
      <c r="E375" s="35">
        <v>94.582827504177544</v>
      </c>
      <c r="F375" s="35">
        <v>13.311533853017623</v>
      </c>
      <c r="G375" s="37">
        <v>18.834750274917017</v>
      </c>
      <c r="I375">
        <f t="shared" si="166"/>
        <v>13</v>
      </c>
      <c r="J375">
        <f t="shared" si="167"/>
        <v>19</v>
      </c>
      <c r="AP375" s="40">
        <v>13</v>
      </c>
      <c r="AQ375" s="41">
        <v>19</v>
      </c>
      <c r="AR375" s="38">
        <f t="shared" si="168"/>
        <v>7.1148045288194544E-5</v>
      </c>
      <c r="AS375" s="38">
        <f t="shared" si="169"/>
        <v>0.30368564064496206</v>
      </c>
      <c r="AT375" s="38">
        <f t="shared" si="170"/>
        <v>128.41542772953474</v>
      </c>
      <c r="AU375" s="38">
        <f t="shared" si="171"/>
        <v>19.775137601179935</v>
      </c>
      <c r="AV375" s="39">
        <f t="shared" si="172"/>
        <v>28.216733513384121</v>
      </c>
      <c r="AZ375" s="36">
        <f t="shared" si="161"/>
        <v>1.1904099210507648E-4</v>
      </c>
      <c r="BA375" s="35">
        <f t="shared" si="162"/>
        <v>0.5081100935943843</v>
      </c>
      <c r="BB375" s="35">
        <f t="shared" si="163"/>
        <v>222.99825523371229</v>
      </c>
      <c r="BC375" s="35">
        <f t="shared" si="164"/>
        <v>33.086671454197557</v>
      </c>
      <c r="BD375" s="37">
        <f t="shared" si="165"/>
        <v>47.051483788301141</v>
      </c>
    </row>
    <row r="376" spans="1:56" x14ac:dyDescent="0.25">
      <c r="A376" s="40">
        <v>19</v>
      </c>
      <c r="B376" s="41">
        <v>14</v>
      </c>
      <c r="C376" s="35">
        <v>2.153215574897067E-3</v>
      </c>
      <c r="D376" s="35">
        <v>2.5033581644594967</v>
      </c>
      <c r="E376" s="35">
        <v>380.95736470659074</v>
      </c>
      <c r="F376" s="35">
        <v>52.23909755391572</v>
      </c>
      <c r="G376" s="37">
        <v>68.491311998588841</v>
      </c>
      <c r="I376">
        <f t="shared" si="166"/>
        <v>14</v>
      </c>
      <c r="J376">
        <f t="shared" si="167"/>
        <v>19</v>
      </c>
      <c r="AP376" s="40">
        <v>14</v>
      </c>
      <c r="AQ376" s="41">
        <v>19</v>
      </c>
      <c r="AR376" s="38">
        <f t="shared" si="168"/>
        <v>2.3870033321237915E-3</v>
      </c>
      <c r="AS376" s="38">
        <f t="shared" si="169"/>
        <v>2.775163039748016</v>
      </c>
      <c r="AT376" s="38">
        <f t="shared" si="170"/>
        <v>413.95773012241887</v>
      </c>
      <c r="AU376" s="38">
        <f t="shared" si="171"/>
        <v>57.911015219317996</v>
      </c>
      <c r="AV376" s="39">
        <f t="shared" si="172"/>
        <v>76.809517374778139</v>
      </c>
      <c r="AZ376" s="36">
        <f t="shared" si="161"/>
        <v>4.5402189070208581E-3</v>
      </c>
      <c r="BA376" s="35">
        <f t="shared" si="162"/>
        <v>5.2785212042075127</v>
      </c>
      <c r="BB376" s="35">
        <f t="shared" si="163"/>
        <v>794.9150948290096</v>
      </c>
      <c r="BC376" s="35">
        <f t="shared" si="164"/>
        <v>110.15011277323372</v>
      </c>
      <c r="BD376" s="37">
        <f t="shared" si="165"/>
        <v>145.30082937336698</v>
      </c>
    </row>
    <row r="377" spans="1:56" x14ac:dyDescent="0.25">
      <c r="A377" s="40">
        <v>19</v>
      </c>
      <c r="B377" s="41">
        <v>15</v>
      </c>
      <c r="C377" s="35">
        <v>2.7188518987345877E-2</v>
      </c>
      <c r="D377" s="35">
        <v>8.6608119038406191</v>
      </c>
      <c r="E377" s="35">
        <v>435.69002731910905</v>
      </c>
      <c r="F377" s="35">
        <v>58.217246774100452</v>
      </c>
      <c r="G377" s="37">
        <v>72.450609395686129</v>
      </c>
      <c r="I377">
        <f t="shared" si="166"/>
        <v>15</v>
      </c>
      <c r="J377">
        <f t="shared" si="167"/>
        <v>19</v>
      </c>
      <c r="AP377" s="40">
        <v>15</v>
      </c>
      <c r="AQ377" s="41">
        <v>19</v>
      </c>
      <c r="AR377" s="38">
        <f t="shared" si="168"/>
        <v>3.1695591395588092E-2</v>
      </c>
      <c r="AS377" s="38">
        <f t="shared" si="169"/>
        <v>10.096524764219055</v>
      </c>
      <c r="AT377" s="38">
        <f t="shared" si="170"/>
        <v>523.38318042987385</v>
      </c>
      <c r="AU377" s="38">
        <f t="shared" si="171"/>
        <v>67.86798746878479</v>
      </c>
      <c r="AV377" s="39">
        <f t="shared" si="172"/>
        <v>84.065398344705542</v>
      </c>
      <c r="AZ377" s="36">
        <f t="shared" si="161"/>
        <v>5.8884110382933966E-2</v>
      </c>
      <c r="BA377" s="35">
        <f t="shared" si="162"/>
        <v>18.757336668059672</v>
      </c>
      <c r="BB377" s="35">
        <f t="shared" si="163"/>
        <v>959.0732077489829</v>
      </c>
      <c r="BC377" s="35">
        <f t="shared" si="164"/>
        <v>126.08523424288524</v>
      </c>
      <c r="BD377" s="37">
        <f t="shared" si="165"/>
        <v>156.51600774039167</v>
      </c>
    </row>
    <row r="378" spans="1:56" x14ac:dyDescent="0.25">
      <c r="A378" s="40">
        <v>19</v>
      </c>
      <c r="B378" s="41">
        <v>16</v>
      </c>
      <c r="C378" s="35">
        <v>0.10150210813867754</v>
      </c>
      <c r="D378" s="35">
        <v>11.259695637233234</v>
      </c>
      <c r="E378" s="35">
        <v>229.8538645469246</v>
      </c>
      <c r="F378" s="35">
        <v>30.072076959551378</v>
      </c>
      <c r="G378" s="37">
        <v>34.686221254007975</v>
      </c>
      <c r="I378">
        <f t="shared" si="166"/>
        <v>16</v>
      </c>
      <c r="J378">
        <f t="shared" si="167"/>
        <v>19</v>
      </c>
      <c r="AP378" s="40">
        <v>16</v>
      </c>
      <c r="AQ378" s="41">
        <v>19</v>
      </c>
      <c r="AR378" s="38">
        <f t="shared" si="168"/>
        <v>0.18762794682360373</v>
      </c>
      <c r="AS378" s="38">
        <f t="shared" si="169"/>
        <v>20.813691587433521</v>
      </c>
      <c r="AT378" s="38">
        <f t="shared" si="170"/>
        <v>388.31822193441769</v>
      </c>
      <c r="AU378" s="38">
        <f t="shared" si="171"/>
        <v>55.588619390378895</v>
      </c>
      <c r="AV378" s="39">
        <f t="shared" si="172"/>
        <v>64.578705329325928</v>
      </c>
      <c r="AZ378" s="36">
        <f t="shared" si="161"/>
        <v>0.28913005496228128</v>
      </c>
      <c r="BA378" s="35">
        <f t="shared" si="162"/>
        <v>32.073387224666753</v>
      </c>
      <c r="BB378" s="35">
        <f t="shared" si="163"/>
        <v>618.17208648134226</v>
      </c>
      <c r="BC378" s="35">
        <f t="shared" si="164"/>
        <v>85.660696349930276</v>
      </c>
      <c r="BD378" s="37">
        <f t="shared" si="165"/>
        <v>99.264926583333903</v>
      </c>
    </row>
    <row r="379" spans="1:56" x14ac:dyDescent="0.25">
      <c r="A379" s="40">
        <v>19</v>
      </c>
      <c r="B379" s="41">
        <v>17</v>
      </c>
      <c r="C379" s="35">
        <v>0.70041004420575537</v>
      </c>
      <c r="D379" s="35">
        <v>22.224144155090972</v>
      </c>
      <c r="E379" s="35">
        <v>155.59306542276681</v>
      </c>
      <c r="F379" s="35">
        <v>19.853188822360814</v>
      </c>
      <c r="G379" s="37">
        <v>21.307515475671838</v>
      </c>
      <c r="I379">
        <f t="shared" si="166"/>
        <v>17</v>
      </c>
      <c r="J379">
        <f t="shared" si="167"/>
        <v>19</v>
      </c>
      <c r="AP379" s="40">
        <v>17</v>
      </c>
      <c r="AQ379" s="41">
        <v>19</v>
      </c>
      <c r="AR379" s="38">
        <f t="shared" si="168"/>
        <v>1.1021379188137601</v>
      </c>
      <c r="AS379" s="38">
        <f t="shared" si="169"/>
        <v>34.971046159517208</v>
      </c>
      <c r="AT379" s="38">
        <f t="shared" si="170"/>
        <v>204.50353024595336</v>
      </c>
      <c r="AU379" s="38">
        <f t="shared" si="171"/>
        <v>31.240203351603444</v>
      </c>
      <c r="AV379" s="39">
        <f t="shared" si="172"/>
        <v>34.186482700574686</v>
      </c>
      <c r="AZ379" s="36">
        <f t="shared" si="161"/>
        <v>1.8025479630195154</v>
      </c>
      <c r="BA379" s="35">
        <f t="shared" si="162"/>
        <v>57.195190314608183</v>
      </c>
      <c r="BB379" s="35">
        <f t="shared" si="163"/>
        <v>360.09659566872017</v>
      </c>
      <c r="BC379" s="35">
        <f t="shared" si="164"/>
        <v>51.093392173964261</v>
      </c>
      <c r="BD379" s="37">
        <f t="shared" si="165"/>
        <v>55.493998176246521</v>
      </c>
    </row>
    <row r="380" spans="1:56" x14ac:dyDescent="0.25">
      <c r="A380" s="40">
        <v>19</v>
      </c>
      <c r="B380" s="41">
        <v>18</v>
      </c>
      <c r="C380" s="35">
        <v>18.912703318305013</v>
      </c>
      <c r="D380" s="35">
        <v>146.02458900207751</v>
      </c>
      <c r="E380" s="35">
        <v>305.3457855207501</v>
      </c>
      <c r="F380" s="35">
        <v>37.875289421395969</v>
      </c>
      <c r="G380" s="37">
        <v>38.735951365002769</v>
      </c>
      <c r="I380">
        <f t="shared" si="166"/>
        <v>18</v>
      </c>
      <c r="J380">
        <f t="shared" si="167"/>
        <v>19</v>
      </c>
      <c r="AP380" s="40">
        <v>18</v>
      </c>
      <c r="AQ380" s="41">
        <v>19</v>
      </c>
      <c r="AR380" s="38">
        <f t="shared" si="168"/>
        <v>3.7454555967752836</v>
      </c>
      <c r="AS380" s="38">
        <f t="shared" si="169"/>
        <v>28.918584770231483</v>
      </c>
      <c r="AT380" s="38">
        <f t="shared" si="170"/>
        <v>59.273023817294565</v>
      </c>
      <c r="AU380" s="38">
        <f t="shared" si="171"/>
        <v>7.5007899376050169</v>
      </c>
      <c r="AV380" s="39">
        <f t="shared" si="172"/>
        <v>7.5048390216929324</v>
      </c>
      <c r="AZ380" s="36">
        <f t="shared" si="161"/>
        <v>22.658158915080296</v>
      </c>
      <c r="BA380" s="35">
        <f t="shared" si="162"/>
        <v>174.943173772309</v>
      </c>
      <c r="BB380" s="35">
        <f t="shared" si="163"/>
        <v>364.61880933804468</v>
      </c>
      <c r="BC380" s="35">
        <f t="shared" si="164"/>
        <v>45.376079359000983</v>
      </c>
      <c r="BD380" s="37">
        <f t="shared" si="165"/>
        <v>46.2407903866957</v>
      </c>
    </row>
    <row r="381" spans="1:56" x14ac:dyDescent="0.25">
      <c r="A381" s="40">
        <v>19</v>
      </c>
      <c r="B381" s="41">
        <v>19</v>
      </c>
      <c r="C381" s="35">
        <v>301.10241743097765</v>
      </c>
      <c r="D381" s="35">
        <v>693.4497487910719</v>
      </c>
      <c r="E381" s="35">
        <v>515.45195270783483</v>
      </c>
      <c r="F381" s="35">
        <v>62.408649782024042</v>
      </c>
      <c r="G381" s="37">
        <v>58.690965401613724</v>
      </c>
      <c r="I381">
        <f t="shared" si="166"/>
        <v>19</v>
      </c>
      <c r="J381">
        <f t="shared" si="167"/>
        <v>19</v>
      </c>
      <c r="AP381" s="40">
        <v>19</v>
      </c>
      <c r="AQ381" s="41">
        <v>19</v>
      </c>
      <c r="AR381" s="38">
        <f t="shared" si="168"/>
        <v>301.10241743097765</v>
      </c>
      <c r="AS381" s="38">
        <f t="shared" si="169"/>
        <v>693.4497487910719</v>
      </c>
      <c r="AT381" s="38">
        <f t="shared" si="170"/>
        <v>515.45195270783483</v>
      </c>
      <c r="AU381" s="38">
        <f t="shared" si="171"/>
        <v>62.408649782024042</v>
      </c>
      <c r="AV381" s="39">
        <f t="shared" si="172"/>
        <v>58.690965401613724</v>
      </c>
      <c r="AZ381" s="36">
        <f t="shared" si="161"/>
        <v>602.20483486195531</v>
      </c>
      <c r="BA381" s="35">
        <f t="shared" si="162"/>
        <v>1386.8994975821438</v>
      </c>
      <c r="BB381" s="35">
        <f t="shared" si="163"/>
        <v>1030.9039054156697</v>
      </c>
      <c r="BC381" s="35">
        <f t="shared" si="164"/>
        <v>124.81729956404808</v>
      </c>
      <c r="BD381" s="37">
        <f t="shared" si="165"/>
        <v>117.38193080322745</v>
      </c>
    </row>
    <row r="382" spans="1:56" x14ac:dyDescent="0.25">
      <c r="A382" s="40">
        <v>19</v>
      </c>
      <c r="B382" s="41">
        <v>20</v>
      </c>
      <c r="C382" s="35">
        <v>28.655291033567085</v>
      </c>
      <c r="D382" s="35">
        <v>255.43554161104601</v>
      </c>
      <c r="E382" s="35">
        <v>603.95250194278378</v>
      </c>
      <c r="F382" s="35">
        <v>75.13026092849654</v>
      </c>
      <c r="G382" s="37">
        <v>77.179507048296912</v>
      </c>
      <c r="I382">
        <f t="shared" si="166"/>
        <v>20</v>
      </c>
      <c r="J382">
        <f t="shared" si="167"/>
        <v>19</v>
      </c>
      <c r="AP382" s="40">
        <v>20</v>
      </c>
      <c r="AQ382" s="41">
        <v>19</v>
      </c>
      <c r="AR382" s="38">
        <f t="shared" si="168"/>
        <v>36.394295614390671</v>
      </c>
      <c r="AS382" s="38">
        <f t="shared" si="169"/>
        <v>324.42164349070856</v>
      </c>
      <c r="AT382" s="38">
        <f t="shared" si="170"/>
        <v>806.39161542703914</v>
      </c>
      <c r="AU382" s="38">
        <f t="shared" si="171"/>
        <v>95.420874372380581</v>
      </c>
      <c r="AV382" s="39">
        <f t="shared" si="172"/>
        <v>95.304543067244396</v>
      </c>
      <c r="AZ382" s="36">
        <f t="shared" si="161"/>
        <v>65.049586647957753</v>
      </c>
      <c r="BA382" s="35">
        <f t="shared" si="162"/>
        <v>579.85718510175457</v>
      </c>
      <c r="BB382" s="35">
        <f t="shared" si="163"/>
        <v>1410.3441173698229</v>
      </c>
      <c r="BC382" s="35">
        <f t="shared" si="164"/>
        <v>170.55113530087712</v>
      </c>
      <c r="BD382" s="37">
        <f t="shared" si="165"/>
        <v>172.48405011554132</v>
      </c>
    </row>
    <row r="383" spans="1:56" x14ac:dyDescent="0.25">
      <c r="A383" s="40">
        <v>20</v>
      </c>
      <c r="B383" s="41">
        <v>1</v>
      </c>
      <c r="C383" s="35">
        <v>6.9002531188077135E-21</v>
      </c>
      <c r="D383" s="35">
        <v>6.3264157956764412E-9</v>
      </c>
      <c r="E383" s="35">
        <v>40.929719976949855</v>
      </c>
      <c r="F383" s="35">
        <v>8.0423040082865143</v>
      </c>
      <c r="G383" s="37">
        <v>7.1066750778456065</v>
      </c>
      <c r="I383">
        <f t="shared" si="166"/>
        <v>1</v>
      </c>
      <c r="J383">
        <f t="shared" si="167"/>
        <v>20</v>
      </c>
      <c r="AP383" s="40">
        <v>1</v>
      </c>
      <c r="AQ383" s="41">
        <v>20</v>
      </c>
      <c r="AR383" s="38">
        <f t="shared" si="168"/>
        <v>1.4887619615054649E-20</v>
      </c>
      <c r="AS383" s="38">
        <f t="shared" si="169"/>
        <v>1.3649538686629846E-8</v>
      </c>
      <c r="AT383" s="38">
        <f t="shared" si="170"/>
        <v>80.707242998618568</v>
      </c>
      <c r="AU383" s="38">
        <f t="shared" si="171"/>
        <v>17.351647952979302</v>
      </c>
      <c r="AV383" s="39">
        <f t="shared" si="172"/>
        <v>15.420460076113113</v>
      </c>
      <c r="AZ383" s="36">
        <f t="shared" si="161"/>
        <v>2.1787872733862363E-20</v>
      </c>
      <c r="BA383" s="35">
        <f t="shared" si="162"/>
        <v>1.9975954482306289E-8</v>
      </c>
      <c r="BB383" s="35">
        <f t="shared" si="163"/>
        <v>121.63696297556842</v>
      </c>
      <c r="BC383" s="35">
        <f t="shared" si="164"/>
        <v>25.393951961265817</v>
      </c>
      <c r="BD383" s="37">
        <f t="shared" si="165"/>
        <v>22.527135153958717</v>
      </c>
    </row>
    <row r="384" spans="1:56" x14ac:dyDescent="0.25">
      <c r="A384" s="40">
        <v>20</v>
      </c>
      <c r="B384" s="41">
        <v>2</v>
      </c>
      <c r="C384" s="35">
        <v>2.0229924046214E-18</v>
      </c>
      <c r="D384" s="35">
        <v>7.9169538822479267E-8</v>
      </c>
      <c r="E384" s="35">
        <v>34.539893356228625</v>
      </c>
      <c r="F384" s="35">
        <v>6.3718879174613123</v>
      </c>
      <c r="G384" s="37">
        <v>6.1946863284747486</v>
      </c>
      <c r="I384">
        <f t="shared" si="166"/>
        <v>2</v>
      </c>
      <c r="J384">
        <f t="shared" si="167"/>
        <v>20</v>
      </c>
      <c r="AP384" s="40">
        <v>2</v>
      </c>
      <c r="AQ384" s="41">
        <v>20</v>
      </c>
      <c r="AR384" s="38">
        <f t="shared" si="168"/>
        <v>3.596652820022799E-18</v>
      </c>
      <c r="AS384" s="38">
        <f t="shared" si="169"/>
        <v>1.407545299800887E-7</v>
      </c>
      <c r="AT384" s="38">
        <f t="shared" si="170"/>
        <v>57.831917100515874</v>
      </c>
      <c r="AU384" s="38">
        <f t="shared" si="171"/>
        <v>11.328499600321239</v>
      </c>
      <c r="AV384" s="39">
        <f t="shared" si="172"/>
        <v>10.977607084009271</v>
      </c>
      <c r="AZ384" s="36">
        <f t="shared" si="161"/>
        <v>5.619645224644199E-18</v>
      </c>
      <c r="BA384" s="35">
        <f t="shared" si="162"/>
        <v>2.1992406880256797E-7</v>
      </c>
      <c r="BB384" s="35">
        <f t="shared" si="163"/>
        <v>92.371810456744498</v>
      </c>
      <c r="BC384" s="35">
        <f t="shared" si="164"/>
        <v>17.700387517782552</v>
      </c>
      <c r="BD384" s="37">
        <f t="shared" si="165"/>
        <v>17.17229341248402</v>
      </c>
    </row>
    <row r="385" spans="1:56" x14ac:dyDescent="0.25">
      <c r="A385" s="40">
        <v>20</v>
      </c>
      <c r="B385" s="41">
        <v>3</v>
      </c>
      <c r="C385" s="35">
        <v>9.8889742870368383E-16</v>
      </c>
      <c r="D385" s="35">
        <v>2.1619685522449006E-6</v>
      </c>
      <c r="E385" s="35">
        <v>80.05934702625575</v>
      </c>
      <c r="F385" s="35">
        <v>13.941254789935721</v>
      </c>
      <c r="G385" s="37">
        <v>14.716973955166671</v>
      </c>
      <c r="I385">
        <f t="shared" si="166"/>
        <v>3</v>
      </c>
      <c r="J385">
        <f t="shared" si="167"/>
        <v>20</v>
      </c>
      <c r="AP385" s="40">
        <v>3</v>
      </c>
      <c r="AQ385" s="41">
        <v>20</v>
      </c>
      <c r="AR385" s="38">
        <f t="shared" si="168"/>
        <v>1.3427133617328888E-15</v>
      </c>
      <c r="AS385" s="38">
        <f t="shared" si="169"/>
        <v>2.9354956120685511E-6</v>
      </c>
      <c r="AT385" s="38">
        <f t="shared" si="170"/>
        <v>114.27700000877272</v>
      </c>
      <c r="AU385" s="38">
        <f t="shared" si="171"/>
        <v>18.929272685345794</v>
      </c>
      <c r="AV385" s="39">
        <f t="shared" si="172"/>
        <v>19.714624748780782</v>
      </c>
      <c r="AZ385" s="36">
        <f t="shared" si="161"/>
        <v>2.3316107904365729E-15</v>
      </c>
      <c r="BA385" s="35">
        <f t="shared" si="162"/>
        <v>5.0974641643134512E-6</v>
      </c>
      <c r="BB385" s="35">
        <f t="shared" si="163"/>
        <v>194.33634703502847</v>
      </c>
      <c r="BC385" s="35">
        <f t="shared" si="164"/>
        <v>32.870527475281513</v>
      </c>
      <c r="BD385" s="37">
        <f t="shared" si="165"/>
        <v>34.431598703947451</v>
      </c>
    </row>
    <row r="386" spans="1:56" x14ac:dyDescent="0.25">
      <c r="A386" s="40">
        <v>20</v>
      </c>
      <c r="B386" s="41">
        <v>4</v>
      </c>
      <c r="C386" s="35">
        <v>9.9661410247821729E-18</v>
      </c>
      <c r="D386" s="35">
        <v>1.7728222209730455E-7</v>
      </c>
      <c r="E386" s="35">
        <v>39.414324373918888</v>
      </c>
      <c r="F386" s="35">
        <v>7.1573574629942174</v>
      </c>
      <c r="G386" s="37">
        <v>6.97927271621323</v>
      </c>
      <c r="I386">
        <f t="shared" si="166"/>
        <v>4</v>
      </c>
      <c r="J386">
        <f t="shared" si="167"/>
        <v>20</v>
      </c>
      <c r="AP386" s="40">
        <v>4</v>
      </c>
      <c r="AQ386" s="41">
        <v>20</v>
      </c>
      <c r="AR386" s="38">
        <f t="shared" si="168"/>
        <v>1.534058046440811E-17</v>
      </c>
      <c r="AS386" s="38">
        <f t="shared" si="169"/>
        <v>2.7288518055585228E-7</v>
      </c>
      <c r="AT386" s="38">
        <f t="shared" si="170"/>
        <v>53.27341881252935</v>
      </c>
      <c r="AU386" s="38">
        <f t="shared" si="171"/>
        <v>11.017104594503218</v>
      </c>
      <c r="AV386" s="39">
        <f t="shared" si="172"/>
        <v>10.95168561185705</v>
      </c>
      <c r="AZ386" s="36">
        <f t="shared" si="161"/>
        <v>2.5306721489190284E-17</v>
      </c>
      <c r="BA386" s="35">
        <f t="shared" si="162"/>
        <v>4.5016740265315681E-7</v>
      </c>
      <c r="BB386" s="35">
        <f t="shared" si="163"/>
        <v>92.687743186448245</v>
      </c>
      <c r="BC386" s="35">
        <f t="shared" si="164"/>
        <v>18.174462057497436</v>
      </c>
      <c r="BD386" s="37">
        <f t="shared" si="165"/>
        <v>17.930958328070279</v>
      </c>
    </row>
    <row r="387" spans="1:56" x14ac:dyDescent="0.25">
      <c r="A387" s="40">
        <v>20</v>
      </c>
      <c r="B387" s="41">
        <v>5</v>
      </c>
      <c r="C387" s="35">
        <v>1.8495732144402142E-14</v>
      </c>
      <c r="D387" s="35">
        <v>1.0066371976138778E-5</v>
      </c>
      <c r="E387" s="35">
        <v>113.52826123992179</v>
      </c>
      <c r="F387" s="35">
        <v>19.227192465647907</v>
      </c>
      <c r="G387" s="37">
        <v>20.795688293497619</v>
      </c>
      <c r="I387">
        <f t="shared" si="166"/>
        <v>5</v>
      </c>
      <c r="J387">
        <f t="shared" si="167"/>
        <v>20</v>
      </c>
      <c r="AP387" s="40">
        <v>5</v>
      </c>
      <c r="AQ387" s="41">
        <v>20</v>
      </c>
      <c r="AR387" s="38">
        <f t="shared" si="168"/>
        <v>2.1709640625719682E-14</v>
      </c>
      <c r="AS387" s="38">
        <f t="shared" si="169"/>
        <v>1.181555378833329E-5</v>
      </c>
      <c r="AT387" s="38">
        <f t="shared" si="170"/>
        <v>124.24659043298981</v>
      </c>
      <c r="AU387" s="38">
        <f t="shared" si="171"/>
        <v>22.568203054189166</v>
      </c>
      <c r="AV387" s="39">
        <f t="shared" si="172"/>
        <v>24.960982865984821</v>
      </c>
      <c r="AZ387" s="36">
        <f t="shared" ref="AZ387:AZ402" si="173">C387+AR387</f>
        <v>4.0205372770121824E-14</v>
      </c>
      <c r="BA387" s="35">
        <f t="shared" ref="BA387:BA402" si="174">D387+AS387</f>
        <v>2.188192576447207E-5</v>
      </c>
      <c r="BB387" s="35">
        <f t="shared" ref="BB387:BB402" si="175">E387+AT387</f>
        <v>237.77485167291161</v>
      </c>
      <c r="BC387" s="35">
        <f t="shared" ref="BC387:BC402" si="176">F387+AU387</f>
        <v>41.795395519837072</v>
      </c>
      <c r="BD387" s="37">
        <f t="shared" ref="BD387:BD402" si="177">G387+AV387</f>
        <v>45.756671159482437</v>
      </c>
    </row>
    <row r="388" spans="1:56" x14ac:dyDescent="0.25">
      <c r="A388" s="40">
        <v>20</v>
      </c>
      <c r="B388" s="41">
        <v>6</v>
      </c>
      <c r="C388" s="35">
        <v>3.7352217921879046E-13</v>
      </c>
      <c r="D388" s="35">
        <v>3.5889847415453938E-5</v>
      </c>
      <c r="E388" s="35">
        <v>91.88880362650265</v>
      </c>
      <c r="F388" s="35">
        <v>15.031819763341113</v>
      </c>
      <c r="G388" s="37">
        <v>17.24230712714963</v>
      </c>
      <c r="I388">
        <f t="shared" ref="I388:I402" si="178">B388</f>
        <v>6</v>
      </c>
      <c r="J388">
        <f t="shared" ref="J388:J402" si="179">A388</f>
        <v>20</v>
      </c>
      <c r="AP388" s="40">
        <v>6</v>
      </c>
      <c r="AQ388" s="41">
        <v>20</v>
      </c>
      <c r="AR388" s="38">
        <f t="shared" ref="AR388:AR402" si="180">VLOOKUP($AP388,$Q$4:$AK$23,$AQ388+1)</f>
        <v>4.2851708815638701E-13</v>
      </c>
      <c r="AS388" s="38">
        <f t="shared" ref="AS388:AS402" si="181">VLOOKUP($AP388,$Q$28:$AK$47,$AQ388+1)</f>
        <v>4.1174028650756161E-5</v>
      </c>
      <c r="AT388" s="38">
        <f t="shared" ref="AT388:AT402" si="182">VLOOKUP($AP388,$Q$53:$AK$72,$AQ388+1)</f>
        <v>91.645916794580131</v>
      </c>
      <c r="AU388" s="38">
        <f t="shared" ref="AU388:AU402" si="183">VLOOKUP($AP388,$Q$77:$AK$96,$AQ388+1)</f>
        <v>17.2450044282525</v>
      </c>
      <c r="AV388" s="39">
        <f t="shared" ref="AV388:AV402" si="184">VLOOKUP($AP388,$Q$101:$AK$120,$AQ388+1)</f>
        <v>19.647626763798129</v>
      </c>
      <c r="AZ388" s="36">
        <f t="shared" si="173"/>
        <v>8.0203926737517742E-13</v>
      </c>
      <c r="BA388" s="35">
        <f t="shared" si="174"/>
        <v>7.7063876066210099E-5</v>
      </c>
      <c r="BB388" s="35">
        <f t="shared" si="175"/>
        <v>183.5347204210828</v>
      </c>
      <c r="BC388" s="35">
        <f t="shared" si="176"/>
        <v>32.276824191593612</v>
      </c>
      <c r="BD388" s="37">
        <f t="shared" si="177"/>
        <v>36.889933890947759</v>
      </c>
    </row>
    <row r="389" spans="1:56" x14ac:dyDescent="0.25">
      <c r="A389" s="40">
        <v>20</v>
      </c>
      <c r="B389" s="41">
        <v>7</v>
      </c>
      <c r="C389" s="35">
        <v>2.913563668501254E-12</v>
      </c>
      <c r="D389" s="35">
        <v>8.874348070065547E-5</v>
      </c>
      <c r="E389" s="35">
        <v>85.080678893706491</v>
      </c>
      <c r="F389" s="35">
        <v>13.601945922302766</v>
      </c>
      <c r="G389" s="37">
        <v>16.117545851686671</v>
      </c>
      <c r="I389">
        <f t="shared" si="178"/>
        <v>7</v>
      </c>
      <c r="J389">
        <f t="shared" si="179"/>
        <v>20</v>
      </c>
      <c r="AP389" s="40">
        <v>7</v>
      </c>
      <c r="AQ389" s="41">
        <v>20</v>
      </c>
      <c r="AR389" s="38">
        <f t="shared" si="180"/>
        <v>4.3948936407283883E-12</v>
      </c>
      <c r="AS389" s="38">
        <f t="shared" si="181"/>
        <v>1.3386292642372208E-4</v>
      </c>
      <c r="AT389" s="38">
        <f t="shared" si="182"/>
        <v>112.69289102065305</v>
      </c>
      <c r="AU389" s="38">
        <f t="shared" si="183"/>
        <v>20.51752164599527</v>
      </c>
      <c r="AV389" s="39">
        <f t="shared" si="184"/>
        <v>24.567595145155863</v>
      </c>
      <c r="AZ389" s="36">
        <f t="shared" si="173"/>
        <v>7.3084573092296423E-12</v>
      </c>
      <c r="BA389" s="35">
        <f t="shared" si="174"/>
        <v>2.2260640712437753E-4</v>
      </c>
      <c r="BB389" s="35">
        <f t="shared" si="175"/>
        <v>197.77356991435954</v>
      </c>
      <c r="BC389" s="35">
        <f t="shared" si="176"/>
        <v>34.119467568298035</v>
      </c>
      <c r="BD389" s="37">
        <f t="shared" si="177"/>
        <v>40.685140996842534</v>
      </c>
    </row>
    <row r="390" spans="1:56" x14ac:dyDescent="0.25">
      <c r="A390" s="40">
        <v>20</v>
      </c>
      <c r="B390" s="41">
        <v>8</v>
      </c>
      <c r="C390" s="35">
        <v>6.7887641482543813E-12</v>
      </c>
      <c r="D390" s="35">
        <v>1.4730194417158124E-4</v>
      </c>
      <c r="E390" s="35">
        <v>105.67358385541131</v>
      </c>
      <c r="F390" s="35">
        <v>16.779949519449946</v>
      </c>
      <c r="G390" s="37">
        <v>20.473392165567301</v>
      </c>
      <c r="I390">
        <f t="shared" si="178"/>
        <v>8</v>
      </c>
      <c r="J390">
        <f t="shared" si="179"/>
        <v>20</v>
      </c>
      <c r="AP390" s="40">
        <v>8</v>
      </c>
      <c r="AQ390" s="41">
        <v>20</v>
      </c>
      <c r="AR390" s="38">
        <f t="shared" si="180"/>
        <v>9.8871536909254991E-13</v>
      </c>
      <c r="AS390" s="38">
        <f t="shared" si="181"/>
        <v>2.145304990999046E-5</v>
      </c>
      <c r="AT390" s="38">
        <f t="shared" si="182"/>
        <v>14.639703352649175</v>
      </c>
      <c r="AU390" s="38">
        <f t="shared" si="183"/>
        <v>2.4438312511922082</v>
      </c>
      <c r="AV390" s="39">
        <f t="shared" si="184"/>
        <v>2.9649622108224141</v>
      </c>
      <c r="AZ390" s="36">
        <f t="shared" si="173"/>
        <v>7.7774795173469309E-12</v>
      </c>
      <c r="BA390" s="35">
        <f t="shared" si="174"/>
        <v>1.6875499408157169E-4</v>
      </c>
      <c r="BB390" s="35">
        <f t="shared" si="175"/>
        <v>120.31328720806049</v>
      </c>
      <c r="BC390" s="35">
        <f t="shared" si="176"/>
        <v>19.223780770642154</v>
      </c>
      <c r="BD390" s="37">
        <f t="shared" si="177"/>
        <v>23.438354376389714</v>
      </c>
    </row>
    <row r="391" spans="1:56" x14ac:dyDescent="0.25">
      <c r="A391" s="40">
        <v>20</v>
      </c>
      <c r="B391" s="41">
        <v>9</v>
      </c>
      <c r="C391" s="35">
        <v>4.2938706730109202E-11</v>
      </c>
      <c r="D391" s="35">
        <v>3.0064065842849014E-4</v>
      </c>
      <c r="E391" s="35">
        <v>81.999918948232121</v>
      </c>
      <c r="F391" s="35">
        <v>12.729556015631001</v>
      </c>
      <c r="G391" s="37">
        <v>15.768882197257819</v>
      </c>
      <c r="I391">
        <f t="shared" si="178"/>
        <v>9</v>
      </c>
      <c r="J391">
        <f t="shared" si="179"/>
        <v>20</v>
      </c>
      <c r="AP391" s="40">
        <v>9</v>
      </c>
      <c r="AQ391" s="41">
        <v>20</v>
      </c>
      <c r="AR391" s="38">
        <f t="shared" si="180"/>
        <v>4.7077178499858381E-11</v>
      </c>
      <c r="AS391" s="38">
        <f t="shared" si="181"/>
        <v>3.2961667965720277E-4</v>
      </c>
      <c r="AT391" s="38">
        <f t="shared" si="182"/>
        <v>78.158040385463366</v>
      </c>
      <c r="AU391" s="38">
        <f t="shared" si="183"/>
        <v>13.95644225007805</v>
      </c>
      <c r="AV391" s="39">
        <f t="shared" si="184"/>
        <v>17.746362015185124</v>
      </c>
      <c r="AZ391" s="36">
        <f t="shared" si="173"/>
        <v>9.0015885229967583E-11</v>
      </c>
      <c r="BA391" s="35">
        <f t="shared" si="174"/>
        <v>6.3025733808569286E-4</v>
      </c>
      <c r="BB391" s="35">
        <f t="shared" si="175"/>
        <v>160.15795933369549</v>
      </c>
      <c r="BC391" s="35">
        <f t="shared" si="176"/>
        <v>26.685998265709053</v>
      </c>
      <c r="BD391" s="37">
        <f t="shared" si="177"/>
        <v>33.515244212442944</v>
      </c>
    </row>
    <row r="392" spans="1:56" x14ac:dyDescent="0.25">
      <c r="A392" s="40">
        <v>20</v>
      </c>
      <c r="B392" s="41">
        <v>10</v>
      </c>
      <c r="C392" s="35">
        <v>2.9415445642492771E-9</v>
      </c>
      <c r="D392" s="35">
        <v>3.3114893254482043E-3</v>
      </c>
      <c r="E392" s="35">
        <v>189.29193536763415</v>
      </c>
      <c r="F392" s="35">
        <v>28.330675416829401</v>
      </c>
      <c r="G392" s="37">
        <v>37.457850207508748</v>
      </c>
      <c r="I392">
        <f t="shared" si="178"/>
        <v>10</v>
      </c>
      <c r="J392">
        <f t="shared" si="179"/>
        <v>20</v>
      </c>
      <c r="AP392" s="40">
        <v>10</v>
      </c>
      <c r="AQ392" s="41">
        <v>20</v>
      </c>
      <c r="AR392" s="38">
        <f t="shared" si="180"/>
        <v>3.5643292273461936E-9</v>
      </c>
      <c r="AS392" s="38">
        <f t="shared" si="181"/>
        <v>4.0125988000295053E-3</v>
      </c>
      <c r="AT392" s="38">
        <f t="shared" si="182"/>
        <v>211.73416108698251</v>
      </c>
      <c r="AU392" s="38">
        <f t="shared" si="183"/>
        <v>34.328854182916238</v>
      </c>
      <c r="AV392" s="39">
        <f t="shared" si="184"/>
        <v>45.867645916037596</v>
      </c>
      <c r="AZ392" s="36">
        <f t="shared" si="173"/>
        <v>6.5058737915954711E-9</v>
      </c>
      <c r="BA392" s="35">
        <f t="shared" si="174"/>
        <v>7.3240881254777093E-3</v>
      </c>
      <c r="BB392" s="35">
        <f t="shared" si="175"/>
        <v>401.02609645461666</v>
      </c>
      <c r="BC392" s="35">
        <f t="shared" si="176"/>
        <v>62.659529599745639</v>
      </c>
      <c r="BD392" s="37">
        <f t="shared" si="177"/>
        <v>83.325496123546344</v>
      </c>
    </row>
    <row r="393" spans="1:56" x14ac:dyDescent="0.25">
      <c r="A393" s="40">
        <v>20</v>
      </c>
      <c r="B393" s="41">
        <v>11</v>
      </c>
      <c r="C393" s="35">
        <v>6.0216909482193096E-8</v>
      </c>
      <c r="D393" s="35">
        <v>1.3054565994869691E-2</v>
      </c>
      <c r="E393" s="35">
        <v>182.47392412878395</v>
      </c>
      <c r="F393" s="35">
        <v>26.425155373518383</v>
      </c>
      <c r="G393" s="37">
        <v>36.62082586684997</v>
      </c>
      <c r="I393">
        <f t="shared" si="178"/>
        <v>11</v>
      </c>
      <c r="J393">
        <f t="shared" si="179"/>
        <v>20</v>
      </c>
      <c r="AP393" s="40">
        <v>11</v>
      </c>
      <c r="AQ393" s="41">
        <v>20</v>
      </c>
      <c r="AR393" s="38">
        <f t="shared" si="180"/>
        <v>6.31967879077846E-8</v>
      </c>
      <c r="AS393" s="38">
        <f t="shared" si="181"/>
        <v>1.3700580875043444E-2</v>
      </c>
      <c r="AT393" s="38">
        <f t="shared" si="182"/>
        <v>169.84861760616937</v>
      </c>
      <c r="AU393" s="38">
        <f t="shared" si="183"/>
        <v>27.732823785390902</v>
      </c>
      <c r="AV393" s="39">
        <f t="shared" si="184"/>
        <v>38.24609721897545</v>
      </c>
      <c r="AZ393" s="36">
        <f t="shared" si="173"/>
        <v>1.2341369738997771E-7</v>
      </c>
      <c r="BA393" s="35">
        <f t="shared" si="174"/>
        <v>2.6755146869913135E-2</v>
      </c>
      <c r="BB393" s="35">
        <f t="shared" si="175"/>
        <v>352.32254173495335</v>
      </c>
      <c r="BC393" s="35">
        <f t="shared" si="176"/>
        <v>54.157979158909285</v>
      </c>
      <c r="BD393" s="37">
        <f t="shared" si="177"/>
        <v>74.86692308582542</v>
      </c>
    </row>
    <row r="394" spans="1:56" x14ac:dyDescent="0.25">
      <c r="A394" s="40">
        <v>20</v>
      </c>
      <c r="B394" s="41">
        <v>12</v>
      </c>
      <c r="C394" s="35">
        <v>6.0407882213509605E-7</v>
      </c>
      <c r="D394" s="35">
        <v>5.8828168476555719E-2</v>
      </c>
      <c r="E394" s="35">
        <v>414.82652655077271</v>
      </c>
      <c r="F394" s="35">
        <v>59.119698790253153</v>
      </c>
      <c r="G394" s="37">
        <v>86.788722210248707</v>
      </c>
      <c r="I394">
        <f t="shared" si="178"/>
        <v>12</v>
      </c>
      <c r="J394">
        <f t="shared" si="179"/>
        <v>20</v>
      </c>
      <c r="AP394" s="40">
        <v>12</v>
      </c>
      <c r="AQ394" s="41">
        <v>20</v>
      </c>
      <c r="AR394" s="38">
        <f t="shared" si="180"/>
        <v>5.3718496092184712E-7</v>
      </c>
      <c r="AS394" s="38">
        <f t="shared" si="181"/>
        <v>5.2313715075273812E-2</v>
      </c>
      <c r="AT394" s="38">
        <f t="shared" si="182"/>
        <v>320.69746556215034</v>
      </c>
      <c r="AU394" s="38">
        <f t="shared" si="183"/>
        <v>52.572962204013692</v>
      </c>
      <c r="AV394" s="39">
        <f t="shared" si="184"/>
        <v>74.854994754484309</v>
      </c>
      <c r="AZ394" s="36">
        <f t="shared" si="173"/>
        <v>1.1412637830569431E-6</v>
      </c>
      <c r="BA394" s="35">
        <f t="shared" si="174"/>
        <v>0.11114188355182952</v>
      </c>
      <c r="BB394" s="35">
        <f t="shared" si="175"/>
        <v>735.523992112923</v>
      </c>
      <c r="BC394" s="35">
        <f t="shared" si="176"/>
        <v>111.69266099426684</v>
      </c>
      <c r="BD394" s="37">
        <f t="shared" si="177"/>
        <v>161.64371696473302</v>
      </c>
    </row>
    <row r="395" spans="1:56" x14ac:dyDescent="0.25">
      <c r="A395" s="40">
        <v>20</v>
      </c>
      <c r="B395" s="41">
        <v>13</v>
      </c>
      <c r="C395" s="35">
        <v>5.8729822055649033E-6</v>
      </c>
      <c r="D395" s="35">
        <v>8.7377728500754634E-2</v>
      </c>
      <c r="E395" s="35">
        <v>123.6075478506564</v>
      </c>
      <c r="F395" s="35">
        <v>16.966477695464398</v>
      </c>
      <c r="G395" s="37">
        <v>25.931954191922639</v>
      </c>
      <c r="I395">
        <f t="shared" si="178"/>
        <v>13</v>
      </c>
      <c r="J395">
        <f t="shared" si="179"/>
        <v>20</v>
      </c>
      <c r="AP395" s="40">
        <v>13</v>
      </c>
      <c r="AQ395" s="41">
        <v>20</v>
      </c>
      <c r="AR395" s="38">
        <f t="shared" si="180"/>
        <v>6.8992715591141623E-6</v>
      </c>
      <c r="AS395" s="38">
        <f t="shared" si="181"/>
        <v>0.10264677399738006</v>
      </c>
      <c r="AT395" s="38">
        <f t="shared" si="182"/>
        <v>126.23748040570501</v>
      </c>
      <c r="AU395" s="38">
        <f t="shared" si="183"/>
        <v>19.931328399351592</v>
      </c>
      <c r="AV395" s="39">
        <f t="shared" si="184"/>
        <v>29.624886211818211</v>
      </c>
      <c r="AZ395" s="36">
        <f t="shared" si="173"/>
        <v>1.2772253764679066E-5</v>
      </c>
      <c r="BA395" s="35">
        <f t="shared" si="174"/>
        <v>0.19002450249813468</v>
      </c>
      <c r="BB395" s="35">
        <f t="shared" si="175"/>
        <v>249.84502825636142</v>
      </c>
      <c r="BC395" s="35">
        <f t="shared" si="176"/>
        <v>36.897806094815991</v>
      </c>
      <c r="BD395" s="37">
        <f t="shared" si="177"/>
        <v>55.55684040374085</v>
      </c>
    </row>
    <row r="396" spans="1:56" x14ac:dyDescent="0.25">
      <c r="A396" s="40">
        <v>20</v>
      </c>
      <c r="B396" s="41">
        <v>14</v>
      </c>
      <c r="C396" s="35">
        <v>5.0121790269396008E-5</v>
      </c>
      <c r="D396" s="35">
        <v>0.4742796969615023</v>
      </c>
      <c r="E396" s="35">
        <v>455.66126650003883</v>
      </c>
      <c r="F396" s="35">
        <v>61.980935999836746</v>
      </c>
      <c r="G396" s="37">
        <v>92.585113415366038</v>
      </c>
      <c r="I396">
        <f t="shared" si="178"/>
        <v>14</v>
      </c>
      <c r="J396">
        <f t="shared" si="179"/>
        <v>20</v>
      </c>
      <c r="AP396" s="40">
        <v>14</v>
      </c>
      <c r="AQ396" s="41">
        <v>20</v>
      </c>
      <c r="AR396" s="38">
        <f t="shared" si="180"/>
        <v>4.3885645542018323E-5</v>
      </c>
      <c r="AS396" s="38">
        <f t="shared" si="181"/>
        <v>0.41526989672069375</v>
      </c>
      <c r="AT396" s="38">
        <f t="shared" si="182"/>
        <v>371.99526793699874</v>
      </c>
      <c r="AU396" s="38">
        <f t="shared" si="183"/>
        <v>54.269278352417814</v>
      </c>
      <c r="AV396" s="39">
        <f t="shared" si="184"/>
        <v>81.332667622254732</v>
      </c>
      <c r="AZ396" s="36">
        <f t="shared" si="173"/>
        <v>9.4007435811414337E-5</v>
      </c>
      <c r="BA396" s="35">
        <f t="shared" si="174"/>
        <v>0.88954959368219599</v>
      </c>
      <c r="BB396" s="35">
        <f t="shared" si="175"/>
        <v>827.65653443703764</v>
      </c>
      <c r="BC396" s="35">
        <f t="shared" si="176"/>
        <v>116.25021435225456</v>
      </c>
      <c r="BD396" s="37">
        <f t="shared" si="177"/>
        <v>173.91778103762078</v>
      </c>
    </row>
    <row r="397" spans="1:56" x14ac:dyDescent="0.25">
      <c r="A397" s="40">
        <v>20</v>
      </c>
      <c r="B397" s="41">
        <v>15</v>
      </c>
      <c r="C397" s="35">
        <v>1.7231996701367546E-3</v>
      </c>
      <c r="D397" s="35">
        <v>2.6854099085263856</v>
      </c>
      <c r="E397" s="35">
        <v>551.91026674887246</v>
      </c>
      <c r="F397" s="35">
        <v>72.41321520991832</v>
      </c>
      <c r="G397" s="37">
        <v>96.710873749808314</v>
      </c>
      <c r="I397">
        <f t="shared" si="178"/>
        <v>15</v>
      </c>
      <c r="J397">
        <f t="shared" si="179"/>
        <v>20</v>
      </c>
      <c r="AP397" s="40">
        <v>15</v>
      </c>
      <c r="AQ397" s="41">
        <v>20</v>
      </c>
      <c r="AR397" s="38">
        <f t="shared" si="180"/>
        <v>1.5865571197463037E-3</v>
      </c>
      <c r="AS397" s="38">
        <f t="shared" si="181"/>
        <v>2.4724680973689401</v>
      </c>
      <c r="AT397" s="38">
        <f t="shared" si="182"/>
        <v>498.08411672379492</v>
      </c>
      <c r="AU397" s="38">
        <f t="shared" si="183"/>
        <v>66.671149110595891</v>
      </c>
      <c r="AV397" s="39">
        <f t="shared" si="184"/>
        <v>88.958535637805383</v>
      </c>
      <c r="AZ397" s="36">
        <f t="shared" si="173"/>
        <v>3.3097567898830583E-3</v>
      </c>
      <c r="BA397" s="35">
        <f t="shared" si="174"/>
        <v>5.1578780058953253</v>
      </c>
      <c r="BB397" s="35">
        <f t="shared" si="175"/>
        <v>1049.9943834726673</v>
      </c>
      <c r="BC397" s="35">
        <f t="shared" si="176"/>
        <v>139.08436432051423</v>
      </c>
      <c r="BD397" s="37">
        <f t="shared" si="177"/>
        <v>185.66940938761371</v>
      </c>
    </row>
    <row r="398" spans="1:56" x14ac:dyDescent="0.25">
      <c r="A398" s="40">
        <v>20</v>
      </c>
      <c r="B398" s="41">
        <v>16</v>
      </c>
      <c r="C398" s="35">
        <v>7.2279464372505585E-3</v>
      </c>
      <c r="D398" s="35">
        <v>3.7042565280245943</v>
      </c>
      <c r="E398" s="35">
        <v>294.17344737645425</v>
      </c>
      <c r="F398" s="35">
        <v>37.7479221627325</v>
      </c>
      <c r="G398" s="37">
        <v>47.683636633481285</v>
      </c>
      <c r="I398">
        <f t="shared" si="178"/>
        <v>16</v>
      </c>
      <c r="J398">
        <f t="shared" si="179"/>
        <v>20</v>
      </c>
      <c r="AP398" s="40">
        <v>16</v>
      </c>
      <c r="AQ398" s="41">
        <v>20</v>
      </c>
      <c r="AR398" s="38">
        <f t="shared" si="180"/>
        <v>1.0554420911403071E-2</v>
      </c>
      <c r="AS398" s="38">
        <f t="shared" si="181"/>
        <v>5.4090443115480475</v>
      </c>
      <c r="AT398" s="38">
        <f t="shared" si="182"/>
        <v>373.44076741232175</v>
      </c>
      <c r="AU398" s="38">
        <f t="shared" si="183"/>
        <v>55.120422169026156</v>
      </c>
      <c r="AV398" s="39">
        <f t="shared" si="184"/>
        <v>70.338188120609843</v>
      </c>
      <c r="AZ398" s="36">
        <f t="shared" si="173"/>
        <v>1.7782367348653631E-2</v>
      </c>
      <c r="BA398" s="35">
        <f t="shared" si="174"/>
        <v>9.1133008395726414</v>
      </c>
      <c r="BB398" s="35">
        <f t="shared" si="175"/>
        <v>667.61421478877605</v>
      </c>
      <c r="BC398" s="35">
        <f t="shared" si="176"/>
        <v>92.868344331758664</v>
      </c>
      <c r="BD398" s="37">
        <f t="shared" si="177"/>
        <v>118.02182475409113</v>
      </c>
    </row>
    <row r="399" spans="1:56" x14ac:dyDescent="0.25">
      <c r="A399" s="40">
        <v>20</v>
      </c>
      <c r="B399" s="41">
        <v>17</v>
      </c>
      <c r="C399" s="35">
        <v>5.3384601099372445E-2</v>
      </c>
      <c r="D399" s="35">
        <v>7.6212804763392423</v>
      </c>
      <c r="E399" s="35">
        <v>202.92797903222879</v>
      </c>
      <c r="F399" s="35">
        <v>25.382244743273986</v>
      </c>
      <c r="G399" s="37">
        <v>29.730629276968955</v>
      </c>
      <c r="I399">
        <f t="shared" si="178"/>
        <v>17</v>
      </c>
      <c r="J399">
        <f t="shared" si="179"/>
        <v>20</v>
      </c>
      <c r="AP399" s="40">
        <v>17</v>
      </c>
      <c r="AQ399" s="41">
        <v>20</v>
      </c>
      <c r="AR399" s="38">
        <f t="shared" si="180"/>
        <v>6.6544980305789481E-2</v>
      </c>
      <c r="AS399" s="38">
        <f t="shared" si="181"/>
        <v>9.5000795877231852</v>
      </c>
      <c r="AT399" s="38">
        <f t="shared" si="182"/>
        <v>200.98030378332291</v>
      </c>
      <c r="AU399" s="38">
        <f t="shared" si="183"/>
        <v>31.639479208879052</v>
      </c>
      <c r="AV399" s="39">
        <f t="shared" si="184"/>
        <v>37.382303207871637</v>
      </c>
      <c r="AZ399" s="36">
        <f t="shared" si="173"/>
        <v>0.11992958140516193</v>
      </c>
      <c r="BA399" s="35">
        <f t="shared" si="174"/>
        <v>17.121360064062429</v>
      </c>
      <c r="BB399" s="35">
        <f t="shared" si="175"/>
        <v>403.90828281555173</v>
      </c>
      <c r="BC399" s="35">
        <f t="shared" si="176"/>
        <v>57.021723952153039</v>
      </c>
      <c r="BD399" s="37">
        <f t="shared" si="177"/>
        <v>67.112932484840599</v>
      </c>
    </row>
    <row r="400" spans="1:56" x14ac:dyDescent="0.25">
      <c r="A400" s="40">
        <v>20</v>
      </c>
      <c r="B400" s="41">
        <v>18</v>
      </c>
      <c r="C400" s="35">
        <v>1.7509261043608237</v>
      </c>
      <c r="D400" s="35">
        <v>56.591481078517013</v>
      </c>
      <c r="E400" s="35">
        <v>423.13602997635644</v>
      </c>
      <c r="F400" s="35">
        <v>51.376620114367732</v>
      </c>
      <c r="G400" s="37">
        <v>55.55624294526671</v>
      </c>
      <c r="I400">
        <f t="shared" si="178"/>
        <v>18</v>
      </c>
      <c r="J400">
        <f t="shared" si="179"/>
        <v>20</v>
      </c>
      <c r="AP400" s="40">
        <v>18</v>
      </c>
      <c r="AQ400" s="41">
        <v>20</v>
      </c>
      <c r="AR400" s="38">
        <f t="shared" si="180"/>
        <v>0.27365337901954184</v>
      </c>
      <c r="AS400" s="38">
        <f t="shared" si="181"/>
        <v>8.844719364390297</v>
      </c>
      <c r="AT400" s="38">
        <f t="shared" si="182"/>
        <v>61.661259406230542</v>
      </c>
      <c r="AU400" s="38">
        <f t="shared" si="183"/>
        <v>8.0296853544441706</v>
      </c>
      <c r="AV400" s="39">
        <f t="shared" si="184"/>
        <v>8.8652087385811758</v>
      </c>
      <c r="AZ400" s="36">
        <f t="shared" si="173"/>
        <v>2.0245794833803656</v>
      </c>
      <c r="BA400" s="35">
        <f t="shared" si="174"/>
        <v>65.436200442907307</v>
      </c>
      <c r="BB400" s="35">
        <f t="shared" si="175"/>
        <v>484.797289382587</v>
      </c>
      <c r="BC400" s="35">
        <f t="shared" si="176"/>
        <v>59.406305468811901</v>
      </c>
      <c r="BD400" s="37">
        <f t="shared" si="177"/>
        <v>64.421451683847891</v>
      </c>
    </row>
    <row r="401" spans="1:57" x14ac:dyDescent="0.25">
      <c r="A401" s="40">
        <v>20</v>
      </c>
      <c r="B401" s="41">
        <v>19</v>
      </c>
      <c r="C401" s="35">
        <v>36.394295614390671</v>
      </c>
      <c r="D401" s="35">
        <v>324.42164349070856</v>
      </c>
      <c r="E401" s="35">
        <v>806.39161542703914</v>
      </c>
      <c r="F401" s="35">
        <v>95.420874372380581</v>
      </c>
      <c r="G401" s="37">
        <v>95.304543067244396</v>
      </c>
      <c r="I401">
        <f t="shared" si="178"/>
        <v>19</v>
      </c>
      <c r="J401">
        <f t="shared" si="179"/>
        <v>20</v>
      </c>
      <c r="AP401" s="40">
        <v>19</v>
      </c>
      <c r="AQ401" s="41">
        <v>20</v>
      </c>
      <c r="AR401" s="38">
        <f t="shared" si="180"/>
        <v>28.655291033567085</v>
      </c>
      <c r="AS401" s="38">
        <f t="shared" si="181"/>
        <v>255.43554161104601</v>
      </c>
      <c r="AT401" s="38">
        <f t="shared" si="182"/>
        <v>603.95250194278378</v>
      </c>
      <c r="AU401" s="38">
        <f t="shared" si="183"/>
        <v>75.13026092849654</v>
      </c>
      <c r="AV401" s="39">
        <f t="shared" si="184"/>
        <v>77.179507048296912</v>
      </c>
      <c r="AZ401" s="36">
        <f t="shared" si="173"/>
        <v>65.049586647957753</v>
      </c>
      <c r="BA401" s="35">
        <f t="shared" si="174"/>
        <v>579.85718510175457</v>
      </c>
      <c r="BB401" s="35">
        <f t="shared" si="175"/>
        <v>1410.3441173698229</v>
      </c>
      <c r="BC401" s="35">
        <f t="shared" si="176"/>
        <v>170.55113530087712</v>
      </c>
      <c r="BD401" s="37">
        <f t="shared" si="177"/>
        <v>172.48405011554132</v>
      </c>
    </row>
    <row r="402" spans="1:57" x14ac:dyDescent="0.25">
      <c r="A402" s="40">
        <v>20</v>
      </c>
      <c r="B402" s="41">
        <v>20</v>
      </c>
      <c r="C402" s="35">
        <v>320.96469932250915</v>
      </c>
      <c r="D402" s="35">
        <v>930.11583771518713</v>
      </c>
      <c r="E402" s="35">
        <v>884.57776131280093</v>
      </c>
      <c r="F402" s="35">
        <v>102.34661195301702</v>
      </c>
      <c r="G402" s="37">
        <v>97.269387405725638</v>
      </c>
      <c r="I402">
        <f t="shared" si="178"/>
        <v>20</v>
      </c>
      <c r="J402">
        <f t="shared" si="179"/>
        <v>20</v>
      </c>
      <c r="AP402" s="40">
        <v>20</v>
      </c>
      <c r="AQ402" s="41">
        <v>20</v>
      </c>
      <c r="AR402" s="38">
        <f t="shared" si="180"/>
        <v>320.96469932250915</v>
      </c>
      <c r="AS402" s="38">
        <f t="shared" si="181"/>
        <v>930.11583771518713</v>
      </c>
      <c r="AT402" s="38">
        <f t="shared" si="182"/>
        <v>884.57776131280093</v>
      </c>
      <c r="AU402" s="38">
        <f t="shared" si="183"/>
        <v>102.34661195301702</v>
      </c>
      <c r="AV402" s="39">
        <f t="shared" si="184"/>
        <v>97.269387405725638</v>
      </c>
      <c r="AZ402" s="36">
        <f t="shared" si="173"/>
        <v>641.9293986450183</v>
      </c>
      <c r="BA402" s="35">
        <f t="shared" si="174"/>
        <v>1860.2316754303743</v>
      </c>
      <c r="BB402" s="35">
        <f t="shared" si="175"/>
        <v>1769.1555226256019</v>
      </c>
      <c r="BC402" s="35">
        <f t="shared" si="176"/>
        <v>204.69322390603404</v>
      </c>
      <c r="BD402" s="37">
        <f t="shared" si="177"/>
        <v>194.53877481145128</v>
      </c>
    </row>
    <row r="404" spans="1:57" x14ac:dyDescent="0.25">
      <c r="AZ404" s="36">
        <f>AVERAGE(AZ3:AZ402)</f>
        <v>23.069325841652034</v>
      </c>
      <c r="BA404" s="35">
        <f t="shared" ref="BA404:BD404" si="185">AVERAGE(BA3:BA402)</f>
        <v>81.228938531068991</v>
      </c>
      <c r="BB404" s="35">
        <f t="shared" si="185"/>
        <v>356.73861746957505</v>
      </c>
      <c r="BC404" s="35">
        <f t="shared" si="185"/>
        <v>50.545568590725459</v>
      </c>
      <c r="BD404" s="37">
        <f t="shared" si="185"/>
        <v>60.849254546394789</v>
      </c>
      <c r="BE404">
        <f>SUM(AZ404:BD404)</f>
        <v>572.43170497941628</v>
      </c>
    </row>
    <row r="406" spans="1:57" x14ac:dyDescent="0.25">
      <c r="AZ406" s="36">
        <f>AZ404/$BE$404</f>
        <v>4.0300573222934198E-2</v>
      </c>
      <c r="BA406" s="35">
        <f t="shared" ref="BA406:BD406" si="186">BA404/$BE$404</f>
        <v>0.1419015365928934</v>
      </c>
      <c r="BB406" s="35">
        <f t="shared" si="186"/>
        <v>0.62319856563920195</v>
      </c>
      <c r="BC406" s="35">
        <f t="shared" si="186"/>
        <v>8.8299736284773042E-2</v>
      </c>
      <c r="BD406" s="37">
        <f t="shared" si="186"/>
        <v>0.10629958826019749</v>
      </c>
    </row>
  </sheetData>
  <mergeCells count="27">
    <mergeCell ref="AN28:AN29"/>
    <mergeCell ref="AM124:AM125"/>
    <mergeCell ref="AN124:AN125"/>
    <mergeCell ref="AM127:AM128"/>
    <mergeCell ref="AN127:AN128"/>
    <mergeCell ref="AM77:AM78"/>
    <mergeCell ref="AN77:AN78"/>
    <mergeCell ref="AM80:AM81"/>
    <mergeCell ref="AN80:AN81"/>
    <mergeCell ref="AM101:AM102"/>
    <mergeCell ref="AN101:AN102"/>
    <mergeCell ref="A1:G1"/>
    <mergeCell ref="AP1:AV1"/>
    <mergeCell ref="AZ1:BD1"/>
    <mergeCell ref="AM104:AM105"/>
    <mergeCell ref="AN104:AN105"/>
    <mergeCell ref="AM31:AM32"/>
    <mergeCell ref="AN31:AN32"/>
    <mergeCell ref="AM53:AM54"/>
    <mergeCell ref="AN53:AN54"/>
    <mergeCell ref="AM56:AM57"/>
    <mergeCell ref="AN56:AN57"/>
    <mergeCell ref="AM4:AM5"/>
    <mergeCell ref="AN4:AN5"/>
    <mergeCell ref="AM7:AM8"/>
    <mergeCell ref="AN7:AN8"/>
    <mergeCell ref="AM28:AM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5868-5162-43AB-9696-AEF16B048382}">
  <dimension ref="A1:AX406"/>
  <sheetViews>
    <sheetView topLeftCell="A37" zoomScale="60" zoomScaleNormal="60" workbookViewId="0">
      <selection activeCell="AK3" sqref="AK3"/>
    </sheetView>
  </sheetViews>
  <sheetFormatPr defaultColWidth="8.7109375" defaultRowHeight="15" x14ac:dyDescent="0.25"/>
  <cols>
    <col min="8" max="8" width="8.7109375" customWidth="1"/>
    <col min="9" max="9" width="8.7109375" hidden="1" customWidth="1"/>
    <col min="10" max="10" width="11" hidden="1" customWidth="1"/>
    <col min="11" max="31" width="6.5703125" hidden="1" customWidth="1"/>
    <col min="32" max="33" width="8.7109375" hidden="1" customWidth="1"/>
    <col min="34" max="35" width="8.7109375" customWidth="1"/>
    <col min="37" max="37" width="13.7109375" bestFit="1" customWidth="1"/>
  </cols>
  <sheetData>
    <row r="1" spans="1:49" x14ac:dyDescent="0.25">
      <c r="A1" s="84" t="s">
        <v>47</v>
      </c>
      <c r="B1" s="84"/>
      <c r="C1" s="84"/>
      <c r="D1" s="84"/>
      <c r="E1" s="84"/>
      <c r="F1" s="84"/>
      <c r="G1" s="84"/>
      <c r="AI1" s="85" t="s">
        <v>46</v>
      </c>
      <c r="AJ1" s="85"/>
      <c r="AK1" s="85"/>
      <c r="AL1" s="85"/>
      <c r="AM1" s="85"/>
      <c r="AN1" s="85"/>
      <c r="AO1" s="85"/>
      <c r="AR1" s="86" t="s">
        <v>48</v>
      </c>
      <c r="AS1" s="86"/>
      <c r="AT1" s="86"/>
      <c r="AU1" s="86"/>
      <c r="AV1" s="86"/>
      <c r="AW1" s="86"/>
    </row>
    <row r="2" spans="1:4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AI2" t="s">
        <v>49</v>
      </c>
      <c r="AJ2" t="s">
        <v>50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  <c r="AS2" t="s">
        <v>2</v>
      </c>
      <c r="AT2" t="s">
        <v>3</v>
      </c>
      <c r="AU2" t="s">
        <v>4</v>
      </c>
      <c r="AV2" t="s">
        <v>5</v>
      </c>
      <c r="AW2" t="s">
        <v>6</v>
      </c>
    </row>
    <row r="3" spans="1:49" ht="14.1" customHeight="1" x14ac:dyDescent="0.25">
      <c r="A3">
        <v>1</v>
      </c>
      <c r="B3">
        <v>1</v>
      </c>
      <c r="C3" s="27">
        <v>392.42718128807275</v>
      </c>
      <c r="D3" s="28">
        <v>776.39125270236798</v>
      </c>
      <c r="E3" s="28">
        <v>486.93369989544146</v>
      </c>
      <c r="F3" s="28">
        <v>61.175654598547041</v>
      </c>
      <c r="G3" s="29">
        <v>75.202285235621815</v>
      </c>
      <c r="J3" t="s">
        <v>42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8</v>
      </c>
      <c r="S3">
        <v>9</v>
      </c>
      <c r="T3">
        <v>10</v>
      </c>
      <c r="U3">
        <v>11</v>
      </c>
      <c r="V3">
        <v>12</v>
      </c>
      <c r="W3">
        <v>13</v>
      </c>
      <c r="X3">
        <v>14</v>
      </c>
      <c r="Y3">
        <v>15</v>
      </c>
      <c r="Z3">
        <v>16</v>
      </c>
      <c r="AA3">
        <v>17</v>
      </c>
      <c r="AB3">
        <v>18</v>
      </c>
      <c r="AC3">
        <v>19</v>
      </c>
      <c r="AD3">
        <v>20</v>
      </c>
      <c r="AE3" t="s">
        <v>8</v>
      </c>
      <c r="AI3">
        <v>1</v>
      </c>
      <c r="AJ3">
        <v>1</v>
      </c>
      <c r="AK3" s="34">
        <f>VLOOKUP($AI3,$J$4:$AD$23,$AJ3+1)</f>
        <v>392.42718128807275</v>
      </c>
      <c r="AL3" s="34">
        <f>VLOOKUP($AI3,$J$28:$AD$47,$AJ3+1)</f>
        <v>776.39125270236798</v>
      </c>
      <c r="AM3" s="34">
        <f>VLOOKUP($AI3,$J$53:$AD$72,$AJ3+1)</f>
        <v>486.93369989544146</v>
      </c>
      <c r="AN3" s="34">
        <f>VLOOKUP($AI3,$J$77:$AD$96,$AJ3+1)</f>
        <v>61.175654598547041</v>
      </c>
      <c r="AO3" s="34">
        <f>VLOOKUP($AI3,$J$101:$AD$120,$AJ3+1)</f>
        <v>75.202285235621815</v>
      </c>
      <c r="AS3">
        <f>C3+AK3</f>
        <v>784.85436257614549</v>
      </c>
      <c r="AT3">
        <f t="shared" ref="AT3:AT66" si="0">D3+AL3</f>
        <v>1552.782505404736</v>
      </c>
      <c r="AU3">
        <f t="shared" ref="AU3:AU66" si="1">E3+AM3</f>
        <v>973.86739979088293</v>
      </c>
      <c r="AV3">
        <f t="shared" ref="AV3:AV66" si="2">F3+AN3</f>
        <v>122.35130919709408</v>
      </c>
      <c r="AW3">
        <f t="shared" ref="AW3:AW66" si="3">G3+AO3</f>
        <v>150.40457047124363</v>
      </c>
    </row>
    <row r="4" spans="1:49" ht="14.1" customHeight="1" x14ac:dyDescent="0.25">
      <c r="A4">
        <v>1</v>
      </c>
      <c r="B4">
        <v>2</v>
      </c>
      <c r="C4" s="6">
        <v>19.337425440135409</v>
      </c>
      <c r="D4">
        <v>154.17636273336666</v>
      </c>
      <c r="E4">
        <v>318.37315014629462</v>
      </c>
      <c r="F4">
        <v>41.129286839051105</v>
      </c>
      <c r="G4" s="7">
        <v>53.128190067983468</v>
      </c>
      <c r="J4">
        <v>1</v>
      </c>
      <c r="K4" s="1">
        <f t="shared" ref="K4:AD4" si="4">VLOOKUP(K$3,$B$3:$G$22,2,FALSE)</f>
        <v>392.42718128807275</v>
      </c>
      <c r="L4">
        <f t="shared" si="4"/>
        <v>19.337425440135409</v>
      </c>
      <c r="M4">
        <f t="shared" si="4"/>
        <v>2.3510466513883697</v>
      </c>
      <c r="N4">
        <f t="shared" si="4"/>
        <v>0.12267344083890046</v>
      </c>
      <c r="O4">
        <f t="shared" si="4"/>
        <v>1.7147601244873755E-2</v>
      </c>
      <c r="P4">
        <f t="shared" si="4"/>
        <v>1.1426394628229186E-3</v>
      </c>
      <c r="Q4">
        <f t="shared" si="4"/>
        <v>9.9922804642727038E-5</v>
      </c>
      <c r="R4">
        <f t="shared" si="4"/>
        <v>2.894112526180813E-6</v>
      </c>
      <c r="S4">
        <f t="shared" si="4"/>
        <v>7.655667220058816E-7</v>
      </c>
      <c r="T4">
        <f t="shared" si="4"/>
        <v>9.6119825276266086E-8</v>
      </c>
      <c r="U4">
        <f t="shared" si="4"/>
        <v>2.6575917996180484E-9</v>
      </c>
      <c r="V4">
        <f t="shared" si="4"/>
        <v>1.6113643809978654E-10</v>
      </c>
      <c r="W4">
        <f t="shared" si="4"/>
        <v>2.351561301765901E-12</v>
      </c>
      <c r="X4">
        <f t="shared" si="4"/>
        <v>2.8798051073555498E-13</v>
      </c>
      <c r="Y4">
        <f t="shared" si="4"/>
        <v>3.8243807784233762E-13</v>
      </c>
      <c r="Z4">
        <f t="shared" si="4"/>
        <v>5.4500263126521415E-15</v>
      </c>
      <c r="AA4">
        <f t="shared" si="4"/>
        <v>2.3292649567617258E-16</v>
      </c>
      <c r="AB4">
        <f t="shared" si="4"/>
        <v>2.0138801382484045E-17</v>
      </c>
      <c r="AC4">
        <f t="shared" si="4"/>
        <v>1.27601736025202E-18</v>
      </c>
      <c r="AD4">
        <f t="shared" si="4"/>
        <v>1.2089669759341628E-20</v>
      </c>
      <c r="AF4" s="76" t="s">
        <v>9</v>
      </c>
      <c r="AG4" s="77">
        <f>SUM(K5:K23,L6:L23,M7:M23,N8:N23,O9:O23,P10:P23,Q11:Q23,R12:R23,S13:S23,T14:T23,U15:U23,V16:V23,W17:W23,X18:X23,Y19:Y23,Z20:Z23,AA21:AA23,AB22:AB23,AC23)+AG21/2</f>
        <v>2222.7940367392243</v>
      </c>
      <c r="AI4">
        <v>2</v>
      </c>
      <c r="AJ4">
        <v>1</v>
      </c>
      <c r="AK4" s="34">
        <f t="shared" ref="AK4:AK67" si="5">VLOOKUP($AI4,$J$4:$AD$23,$AJ4+1)</f>
        <v>16.041673918916452</v>
      </c>
      <c r="AL4" s="34">
        <f t="shared" ref="AL4:AL67" si="6">VLOOKUP($AI4,$J$28:$AD$47,$AJ4+1)</f>
        <v>127.89949440942389</v>
      </c>
      <c r="AM4" s="34">
        <f t="shared" ref="AM4:AM67" si="7">VLOOKUP($AI4,$J$53:$AD$72,$AJ4+1)</f>
        <v>272.15498963140601</v>
      </c>
      <c r="AN4" s="34">
        <f t="shared" ref="AN4:AN67" si="8">VLOOKUP($AI4,$J$77:$AD$96,$AJ4+1)</f>
        <v>34.119464870449669</v>
      </c>
      <c r="AO4" s="34">
        <f t="shared" ref="AO4:AO67" si="9">VLOOKUP($AI4,$J$101:$AD$120,$AJ4+1)</f>
        <v>44.103836326909686</v>
      </c>
      <c r="AS4">
        <f t="shared" ref="AS3:AS66" si="10">C4+AK4</f>
        <v>35.379099359051864</v>
      </c>
      <c r="AT4">
        <f t="shared" si="0"/>
        <v>282.07585714279054</v>
      </c>
      <c r="AU4">
        <f t="shared" si="1"/>
        <v>590.52813977770063</v>
      </c>
      <c r="AV4">
        <f t="shared" si="2"/>
        <v>75.248751709500766</v>
      </c>
      <c r="AW4">
        <f t="shared" si="3"/>
        <v>97.232026394893154</v>
      </c>
    </row>
    <row r="5" spans="1:49" ht="14.1" customHeight="1" x14ac:dyDescent="0.25">
      <c r="A5">
        <v>1</v>
      </c>
      <c r="B5">
        <v>3</v>
      </c>
      <c r="C5" s="6">
        <v>2.3510466513883697</v>
      </c>
      <c r="D5">
        <v>75.309811043499977</v>
      </c>
      <c r="E5">
        <v>510.69963210503647</v>
      </c>
      <c r="F5">
        <v>67.835918993913552</v>
      </c>
      <c r="G5" s="7">
        <v>95.435546968709261</v>
      </c>
      <c r="J5">
        <v>2</v>
      </c>
      <c r="K5">
        <f>VLOOKUP(K$3,$B$23:$G$42,2,FALSE)</f>
        <v>16.041673918916452</v>
      </c>
      <c r="L5" s="1">
        <f t="shared" ref="L5:AD5" si="11">VLOOKUP(L$3,$B$23:$G$42,2,FALSE)</f>
        <v>80.619561352841302</v>
      </c>
      <c r="M5">
        <f t="shared" si="11"/>
        <v>15.896766805280709</v>
      </c>
      <c r="N5">
        <f t="shared" si="11"/>
        <v>0.4761223169790092</v>
      </c>
      <c r="O5">
        <f t="shared" si="11"/>
        <v>6.0504040334590274E-2</v>
      </c>
      <c r="P5">
        <f t="shared" si="11"/>
        <v>5.6114260460713274E-3</v>
      </c>
      <c r="Q5">
        <f t="shared" si="11"/>
        <v>3.6435678128366714E-4</v>
      </c>
      <c r="R5">
        <f t="shared" si="11"/>
        <v>6.6097064391803644E-5</v>
      </c>
      <c r="S5">
        <f t="shared" si="11"/>
        <v>1.4006440974356902E-6</v>
      </c>
      <c r="T5">
        <f t="shared" si="11"/>
        <v>2.1816085196243751E-7</v>
      </c>
      <c r="U5">
        <f t="shared" si="11"/>
        <v>1.1543919339210412E-8</v>
      </c>
      <c r="V5">
        <f t="shared" si="11"/>
        <v>4.9419037162089652E-9</v>
      </c>
      <c r="W5">
        <f t="shared" si="11"/>
        <v>7.8648811235394328E-11</v>
      </c>
      <c r="X5">
        <f t="shared" si="11"/>
        <v>3.2411489645274789E-11</v>
      </c>
      <c r="Y5">
        <f t="shared" si="11"/>
        <v>5.8461519821693355E-12</v>
      </c>
      <c r="Z5">
        <f t="shared" si="11"/>
        <v>9.3323639624446144E-14</v>
      </c>
      <c r="AA5">
        <f t="shared" si="11"/>
        <v>2.3117682681094026E-15</v>
      </c>
      <c r="AB5">
        <f t="shared" si="11"/>
        <v>1.2160466533838773E-15</v>
      </c>
      <c r="AC5">
        <f t="shared" si="11"/>
        <v>3.3315354113761446E-18</v>
      </c>
      <c r="AD5">
        <f t="shared" si="11"/>
        <v>3.0393150605167903E-18</v>
      </c>
      <c r="AF5" s="76"/>
      <c r="AG5" s="77"/>
      <c r="AI5">
        <v>3</v>
      </c>
      <c r="AJ5">
        <v>1</v>
      </c>
      <c r="AK5" s="34">
        <f t="shared" si="5"/>
        <v>1.5050680754990262</v>
      </c>
      <c r="AL5" s="34">
        <f t="shared" si="6"/>
        <v>48.211034990097318</v>
      </c>
      <c r="AM5" s="34">
        <f t="shared" si="7"/>
        <v>376.0639206895878</v>
      </c>
      <c r="AN5" s="34">
        <f t="shared" si="8"/>
        <v>43.426478155839774</v>
      </c>
      <c r="AO5" s="34">
        <f t="shared" si="9"/>
        <v>60.648850212460076</v>
      </c>
      <c r="AS5">
        <f t="shared" si="10"/>
        <v>3.8561147268873959</v>
      </c>
      <c r="AT5">
        <f t="shared" si="0"/>
        <v>123.52084603359729</v>
      </c>
      <c r="AU5">
        <f t="shared" si="1"/>
        <v>886.76355279462427</v>
      </c>
      <c r="AV5">
        <f t="shared" si="2"/>
        <v>111.26239714975333</v>
      </c>
      <c r="AW5">
        <f t="shared" si="3"/>
        <v>156.08439718116932</v>
      </c>
    </row>
    <row r="6" spans="1:49" x14ac:dyDescent="0.25">
      <c r="A6">
        <v>1</v>
      </c>
      <c r="B6">
        <v>4</v>
      </c>
      <c r="C6" s="6">
        <v>0.12267344083890046</v>
      </c>
      <c r="D6">
        <v>13.916764758640744</v>
      </c>
      <c r="E6">
        <v>278.23776393382457</v>
      </c>
      <c r="F6">
        <v>37.90479837941497</v>
      </c>
      <c r="G6" s="7">
        <v>57.081557750953408</v>
      </c>
      <c r="J6">
        <v>3</v>
      </c>
      <c r="K6">
        <f>VLOOKUP(K$3,$B$43:$G$62,2,FALSE)</f>
        <v>1.5050680754990262</v>
      </c>
      <c r="L6">
        <f t="shared" ref="L6:AD6" si="12">VLOOKUP(L$3,$B$43:$G$62,2,FALSE)</f>
        <v>12.327717251710657</v>
      </c>
      <c r="M6" s="1">
        <f t="shared" si="12"/>
        <v>247.45606175355616</v>
      </c>
      <c r="N6">
        <f t="shared" si="12"/>
        <v>13.743833262010721</v>
      </c>
      <c r="O6">
        <f t="shared" si="12"/>
        <v>2.0317301125700649</v>
      </c>
      <c r="P6">
        <f t="shared" si="12"/>
        <v>0.23040242975020933</v>
      </c>
      <c r="Q6">
        <f t="shared" si="12"/>
        <v>6.9098604974002524E-3</v>
      </c>
      <c r="R6">
        <f t="shared" si="12"/>
        <v>5.8959165791187362E-4</v>
      </c>
      <c r="S6">
        <f t="shared" si="12"/>
        <v>2.1988458298182577E-5</v>
      </c>
      <c r="T6">
        <f t="shared" si="12"/>
        <v>5.4524696892411922E-6</v>
      </c>
      <c r="U6">
        <f t="shared" si="12"/>
        <v>4.2559075692855656E-7</v>
      </c>
      <c r="V6">
        <f t="shared" si="12"/>
        <v>5.3800769978040644E-8</v>
      </c>
      <c r="W6">
        <f t="shared" si="12"/>
        <v>2.7252490826535232E-10</v>
      </c>
      <c r="X6">
        <f t="shared" si="12"/>
        <v>8.7823799292180189E-11</v>
      </c>
      <c r="Y6">
        <f t="shared" si="12"/>
        <v>2.3239482655265621E-11</v>
      </c>
      <c r="Z6">
        <f t="shared" si="12"/>
        <v>5.8469890509962451E-13</v>
      </c>
      <c r="AA6">
        <f t="shared" si="12"/>
        <v>1.2255920170983502E-15</v>
      </c>
      <c r="AB6">
        <f t="shared" si="12"/>
        <v>5.0803767097999052E-15</v>
      </c>
      <c r="AC6">
        <f t="shared" si="12"/>
        <v>4.7270273339344884E-16</v>
      </c>
      <c r="AD6">
        <f t="shared" si="12"/>
        <v>1.1842812670389289E-15</v>
      </c>
      <c r="AI6">
        <v>4</v>
      </c>
      <c r="AJ6">
        <v>1</v>
      </c>
      <c r="AK6" s="34">
        <f t="shared" si="5"/>
        <v>8.8840283522784738E-2</v>
      </c>
      <c r="AL6" s="34">
        <f t="shared" si="6"/>
        <v>10.078541193779596</v>
      </c>
      <c r="AM6" s="34">
        <f t="shared" si="7"/>
        <v>193.59925608707715</v>
      </c>
      <c r="AN6" s="34">
        <f t="shared" si="8"/>
        <v>27.450709883678201</v>
      </c>
      <c r="AO6" s="34">
        <f t="shared" si="9"/>
        <v>41.48330600116595</v>
      </c>
      <c r="AS6">
        <f t="shared" si="10"/>
        <v>0.2115137243616852</v>
      </c>
      <c r="AT6">
        <f t="shared" si="0"/>
        <v>23.995305952420338</v>
      </c>
      <c r="AU6">
        <f t="shared" si="1"/>
        <v>471.83702002090172</v>
      </c>
      <c r="AV6">
        <f t="shared" si="2"/>
        <v>65.355508263093171</v>
      </c>
      <c r="AW6">
        <f t="shared" si="3"/>
        <v>98.564863752119351</v>
      </c>
    </row>
    <row r="7" spans="1:49" x14ac:dyDescent="0.25">
      <c r="A7">
        <v>1</v>
      </c>
      <c r="B7">
        <v>5</v>
      </c>
      <c r="C7" s="6">
        <v>1.7147601244873755E-2</v>
      </c>
      <c r="D7">
        <v>7.6270349293299029</v>
      </c>
      <c r="E7">
        <v>490.41108007771294</v>
      </c>
      <c r="F7">
        <v>68.660297790352274</v>
      </c>
      <c r="G7" s="7">
        <v>109.52338234558337</v>
      </c>
      <c r="J7">
        <v>4</v>
      </c>
      <c r="K7">
        <f>VLOOKUP(K$3,$B$63:$G$82,2,FALSE)</f>
        <v>8.8840283522784738E-2</v>
      </c>
      <c r="L7">
        <f t="shared" ref="L7:AD7" si="13">VLOOKUP(L$3,$B$63:$G$82,2,FALSE)</f>
        <v>0.41638882419368517</v>
      </c>
      <c r="M7">
        <f t="shared" si="13"/>
        <v>15.421485217544195</v>
      </c>
      <c r="N7" s="1">
        <f t="shared" si="13"/>
        <v>118.89508028311724</v>
      </c>
      <c r="O7">
        <f t="shared" si="13"/>
        <v>19.219389539261293</v>
      </c>
      <c r="P7">
        <f t="shared" si="13"/>
        <v>1.3346960472425864</v>
      </c>
      <c r="Q7">
        <f t="shared" si="13"/>
        <v>3.9242017046965609E-2</v>
      </c>
      <c r="R7">
        <f t="shared" si="13"/>
        <v>7.6982280095676788E-3</v>
      </c>
      <c r="S7">
        <f t="shared" si="13"/>
        <v>3.0441862473462567E-4</v>
      </c>
      <c r="T7">
        <f t="shared" si="13"/>
        <v>2.057806285315266E-5</v>
      </c>
      <c r="U7">
        <f t="shared" si="13"/>
        <v>1.0874216593109817E-6</v>
      </c>
      <c r="V7">
        <f t="shared" si="13"/>
        <v>5.5412252344733375E-7</v>
      </c>
      <c r="W7">
        <f t="shared" si="13"/>
        <v>3.2636519942947344E-8</v>
      </c>
      <c r="X7">
        <f t="shared" si="13"/>
        <v>2.1282502923330491E-9</v>
      </c>
      <c r="Y7">
        <f t="shared" si="13"/>
        <v>7.8442562222361498E-11</v>
      </c>
      <c r="Z7">
        <f t="shared" si="13"/>
        <v>8.7310882316825851E-11</v>
      </c>
      <c r="AA7">
        <f t="shared" si="13"/>
        <v>1.5109729502428124E-13</v>
      </c>
      <c r="AB7">
        <f t="shared" si="13"/>
        <v>6.8655190742203559E-14</v>
      </c>
      <c r="AC7">
        <f t="shared" si="13"/>
        <v>5.9375356766764752E-15</v>
      </c>
      <c r="AD7">
        <f t="shared" si="13"/>
        <v>1.3112722728778192E-17</v>
      </c>
      <c r="AF7" s="76" t="s">
        <v>10</v>
      </c>
      <c r="AG7" s="77">
        <f>AG4/$AG$124</f>
        <v>4.1548635628427005E-2</v>
      </c>
      <c r="AI7">
        <v>5</v>
      </c>
      <c r="AJ7">
        <v>1</v>
      </c>
      <c r="AK7" s="34">
        <f t="shared" si="5"/>
        <v>9.5165269352327116E-3</v>
      </c>
      <c r="AL7" s="34">
        <f t="shared" si="6"/>
        <v>4.2328301378379241</v>
      </c>
      <c r="AM7" s="34">
        <f t="shared" si="7"/>
        <v>277.6650824759883</v>
      </c>
      <c r="AN7" s="34">
        <f t="shared" si="8"/>
        <v>38.104896654179051</v>
      </c>
      <c r="AO7" s="34">
        <f t="shared" si="9"/>
        <v>61.508139860435421</v>
      </c>
      <c r="AS7">
        <f t="shared" si="10"/>
        <v>2.6664128180106467E-2</v>
      </c>
      <c r="AT7">
        <f t="shared" si="0"/>
        <v>11.859865067167828</v>
      </c>
      <c r="AU7">
        <f t="shared" si="1"/>
        <v>768.07616255370124</v>
      </c>
      <c r="AV7">
        <f t="shared" si="2"/>
        <v>106.76519444453132</v>
      </c>
      <c r="AW7">
        <f t="shared" si="3"/>
        <v>171.03152220601879</v>
      </c>
    </row>
    <row r="8" spans="1:49" x14ac:dyDescent="0.25">
      <c r="A8">
        <v>1</v>
      </c>
      <c r="B8">
        <v>6</v>
      </c>
      <c r="C8" s="6">
        <v>1.1426394628229186E-3</v>
      </c>
      <c r="D8">
        <v>1.6603295458221232</v>
      </c>
      <c r="E8">
        <v>293.7529985593406</v>
      </c>
      <c r="F8">
        <v>42.112436748586113</v>
      </c>
      <c r="G8" s="7">
        <v>73.744462528568491</v>
      </c>
      <c r="J8">
        <v>5</v>
      </c>
      <c r="K8">
        <f>VLOOKUP(K$3,$B$83:$G$102,2,FALSE)</f>
        <v>9.5165269352327116E-3</v>
      </c>
      <c r="L8">
        <f t="shared" ref="L8:AD8" si="14">VLOOKUP(L$3,$B$83:$G$102,2,FALSE)</f>
        <v>4.0609951411749445E-2</v>
      </c>
      <c r="M8">
        <f t="shared" si="14"/>
        <v>1.7626828164405122</v>
      </c>
      <c r="N8">
        <f t="shared" si="14"/>
        <v>14.773522045960044</v>
      </c>
      <c r="O8" s="1">
        <f t="shared" si="14"/>
        <v>247.27062632123014</v>
      </c>
      <c r="P8">
        <f t="shared" si="14"/>
        <v>20.317118662569921</v>
      </c>
      <c r="Q8">
        <f t="shared" si="14"/>
        <v>1.4113853671936225</v>
      </c>
      <c r="R8">
        <f t="shared" si="14"/>
        <v>6.7543270788434265E-2</v>
      </c>
      <c r="S8">
        <f t="shared" si="14"/>
        <v>8.1460729229956667E-3</v>
      </c>
      <c r="T8">
        <f t="shared" si="14"/>
        <v>2.067651243597543E-3</v>
      </c>
      <c r="U8">
        <f t="shared" si="14"/>
        <v>4.545072573125569E-5</v>
      </c>
      <c r="V8">
        <f t="shared" si="14"/>
        <v>3.4655034969487075E-6</v>
      </c>
      <c r="W8">
        <f t="shared" si="14"/>
        <v>4.6387165212708608E-8</v>
      </c>
      <c r="X8">
        <f t="shared" si="14"/>
        <v>1.3516908340562451E-8</v>
      </c>
      <c r="Y8">
        <f t="shared" si="14"/>
        <v>2.9849876977327626E-10</v>
      </c>
      <c r="Z8">
        <f t="shared" si="14"/>
        <v>5.3668106351923414E-10</v>
      </c>
      <c r="AA8">
        <f t="shared" si="14"/>
        <v>1.279289413056989E-11</v>
      </c>
      <c r="AB8">
        <f t="shared" si="14"/>
        <v>1.0671660098657514E-12</v>
      </c>
      <c r="AC8">
        <f t="shared" si="14"/>
        <v>1.5293591707942332E-13</v>
      </c>
      <c r="AD8">
        <f t="shared" si="14"/>
        <v>1.9286734400984107E-14</v>
      </c>
      <c r="AF8" s="76"/>
      <c r="AG8" s="77"/>
      <c r="AI8">
        <v>6</v>
      </c>
      <c r="AJ8">
        <v>1</v>
      </c>
      <c r="AK8" s="34">
        <f t="shared" si="5"/>
        <v>6.2122218618797112E-4</v>
      </c>
      <c r="AL8" s="34">
        <f t="shared" si="6"/>
        <v>0.90267628924693233</v>
      </c>
      <c r="AM8" s="34">
        <f t="shared" si="7"/>
        <v>151.91663182112089</v>
      </c>
      <c r="AN8" s="34">
        <f t="shared" si="8"/>
        <v>22.895393406094588</v>
      </c>
      <c r="AO8" s="34">
        <f t="shared" si="9"/>
        <v>39.73364802322002</v>
      </c>
      <c r="AS8">
        <f t="shared" si="10"/>
        <v>1.7638616490108898E-3</v>
      </c>
      <c r="AT8">
        <f t="shared" si="0"/>
        <v>2.5630058350690557</v>
      </c>
      <c r="AU8">
        <f t="shared" si="1"/>
        <v>445.66963038046151</v>
      </c>
      <c r="AV8">
        <f t="shared" si="2"/>
        <v>65.007830154680704</v>
      </c>
      <c r="AW8">
        <f t="shared" si="3"/>
        <v>113.47811055178852</v>
      </c>
    </row>
    <row r="9" spans="1:49" x14ac:dyDescent="0.25">
      <c r="A9">
        <v>1</v>
      </c>
      <c r="B9">
        <v>7</v>
      </c>
      <c r="C9" s="6">
        <v>9.9922804642727038E-5</v>
      </c>
      <c r="D9">
        <v>0.45578559323911383</v>
      </c>
      <c r="E9">
        <v>214.44796338147725</v>
      </c>
      <c r="F9">
        <v>31.454747793226783</v>
      </c>
      <c r="G9" s="7">
        <v>58.465629630518229</v>
      </c>
      <c r="J9">
        <v>6</v>
      </c>
      <c r="K9">
        <f>VLOOKUP(K$3,$B$103:$G$122,2,FALSE)</f>
        <v>6.2122218618797112E-4</v>
      </c>
      <c r="L9">
        <f t="shared" ref="L9:AD9" si="15">VLOOKUP(L$3,$B$103:$G$122,2,FALSE)</f>
        <v>3.684679807657491E-3</v>
      </c>
      <c r="M9">
        <f t="shared" si="15"/>
        <v>0.19591680186531013</v>
      </c>
      <c r="N9">
        <f t="shared" si="15"/>
        <v>1.0010794478420946</v>
      </c>
      <c r="O9">
        <f t="shared" si="15"/>
        <v>19.817174867523107</v>
      </c>
      <c r="P9" s="1">
        <f t="shared" si="15"/>
        <v>180.15250287226544</v>
      </c>
      <c r="Q9">
        <f t="shared" si="15"/>
        <v>8.5125463124275047</v>
      </c>
      <c r="R9">
        <f t="shared" si="15"/>
        <v>1.1548825114056915</v>
      </c>
      <c r="S9">
        <f t="shared" si="15"/>
        <v>5.3381670382151768E-2</v>
      </c>
      <c r="T9">
        <f t="shared" si="15"/>
        <v>4.380298824079182E-3</v>
      </c>
      <c r="U9">
        <f t="shared" si="15"/>
        <v>6.2909148645631818E-4</v>
      </c>
      <c r="V9">
        <f t="shared" si="15"/>
        <v>3.3982934669728215E-4</v>
      </c>
      <c r="W9">
        <f t="shared" si="15"/>
        <v>8.2949421344298228E-7</v>
      </c>
      <c r="X9">
        <f t="shared" si="15"/>
        <v>3.6640539151207972E-7</v>
      </c>
      <c r="Y9">
        <f t="shared" si="15"/>
        <v>1.4980364616538374E-8</v>
      </c>
      <c r="Z9">
        <f t="shared" si="15"/>
        <v>1.2346422257254426E-9</v>
      </c>
      <c r="AA9">
        <f t="shared" si="15"/>
        <v>7.5415421676639709E-12</v>
      </c>
      <c r="AB9">
        <f t="shared" si="15"/>
        <v>1.2495614227545576E-12</v>
      </c>
      <c r="AC9">
        <f t="shared" si="15"/>
        <v>6.1133169018220372E-12</v>
      </c>
      <c r="AD9">
        <f t="shared" si="15"/>
        <v>3.8600073576091803E-13</v>
      </c>
      <c r="AI9">
        <v>7</v>
      </c>
      <c r="AJ9">
        <v>1</v>
      </c>
      <c r="AK9" s="34">
        <f t="shared" si="5"/>
        <v>7.1575399004492768E-5</v>
      </c>
      <c r="AL9" s="34">
        <f t="shared" si="6"/>
        <v>0.32648238621035863</v>
      </c>
      <c r="AM9" s="34">
        <f t="shared" si="7"/>
        <v>147.58740924014165</v>
      </c>
      <c r="AN9" s="34">
        <f t="shared" si="8"/>
        <v>22.531254321130234</v>
      </c>
      <c r="AO9" s="34">
        <f t="shared" si="9"/>
        <v>41.662160441487323</v>
      </c>
      <c r="AS9">
        <f t="shared" si="10"/>
        <v>1.7149820364721982E-4</v>
      </c>
      <c r="AT9">
        <f t="shared" si="0"/>
        <v>0.78226797944947246</v>
      </c>
      <c r="AU9">
        <f t="shared" si="1"/>
        <v>362.03537262161888</v>
      </c>
      <c r="AV9">
        <f t="shared" si="2"/>
        <v>53.986002114357021</v>
      </c>
      <c r="AW9">
        <f t="shared" si="3"/>
        <v>100.12779007200555</v>
      </c>
    </row>
    <row r="10" spans="1:49" x14ac:dyDescent="0.25">
      <c r="A10">
        <v>1</v>
      </c>
      <c r="B10">
        <v>8</v>
      </c>
      <c r="C10" s="6">
        <v>2.894112526180813E-6</v>
      </c>
      <c r="D10">
        <v>8.8177883317240704E-2</v>
      </c>
      <c r="E10">
        <v>210.41697846732478</v>
      </c>
      <c r="F10">
        <v>32.058265901580995</v>
      </c>
      <c r="G10" s="7">
        <v>65.915543200602755</v>
      </c>
      <c r="J10">
        <v>7</v>
      </c>
      <c r="K10">
        <f>VLOOKUP(K$3,$B$123:$G$142,2,FALSE)</f>
        <v>7.1575399004492768E-5</v>
      </c>
      <c r="L10">
        <f t="shared" ref="L10:AD10" si="16">VLOOKUP(L$3,$B$123:$G$142,2,FALSE)</f>
        <v>3.1471667184193125E-4</v>
      </c>
      <c r="M10">
        <f t="shared" si="16"/>
        <v>7.7507655199841414E-3</v>
      </c>
      <c r="N10">
        <f t="shared" si="16"/>
        <v>3.8819105576433061E-2</v>
      </c>
      <c r="O10">
        <f t="shared" si="16"/>
        <v>1.8184273979776924</v>
      </c>
      <c r="P10">
        <f t="shared" si="16"/>
        <v>11.236637961667302</v>
      </c>
      <c r="Q10" s="1">
        <f t="shared" si="16"/>
        <v>120.58378053160015</v>
      </c>
      <c r="R10">
        <f t="shared" si="16"/>
        <v>16.584715588899176</v>
      </c>
      <c r="S10">
        <f t="shared" si="16"/>
        <v>0.54680849385801644</v>
      </c>
      <c r="T10">
        <f t="shared" si="16"/>
        <v>6.1732796210293012E-2</v>
      </c>
      <c r="U10">
        <f t="shared" si="16"/>
        <v>9.5117808834367899E-3</v>
      </c>
      <c r="V10">
        <f t="shared" si="16"/>
        <v>1.5127862082736896E-3</v>
      </c>
      <c r="W10">
        <f t="shared" si="16"/>
        <v>3.4896835420968012E-5</v>
      </c>
      <c r="X10">
        <f t="shared" si="16"/>
        <v>1.3859468635727599E-5</v>
      </c>
      <c r="Y10">
        <f t="shared" si="16"/>
        <v>3.3463834731271342E-7</v>
      </c>
      <c r="Z10">
        <f t="shared" si="16"/>
        <v>6.825228676687415E-9</v>
      </c>
      <c r="AA10">
        <f t="shared" si="16"/>
        <v>5.2996966583939377E-10</v>
      </c>
      <c r="AB10">
        <f t="shared" si="16"/>
        <v>1.3138725309631103E-10</v>
      </c>
      <c r="AC10">
        <f t="shared" si="16"/>
        <v>8.2268645466655781E-12</v>
      </c>
      <c r="AD10">
        <f t="shared" si="16"/>
        <v>3.9972872571925764E-12</v>
      </c>
      <c r="AI10">
        <v>8</v>
      </c>
      <c r="AJ10">
        <v>1</v>
      </c>
      <c r="AK10" s="34">
        <f t="shared" si="5"/>
        <v>2.0109027708198329E-7</v>
      </c>
      <c r="AL10" s="34">
        <f t="shared" si="6"/>
        <v>6.1268229304705735E-3</v>
      </c>
      <c r="AM10" s="34">
        <f t="shared" si="7"/>
        <v>15.216971205371866</v>
      </c>
      <c r="AN10" s="34">
        <f t="shared" si="8"/>
        <v>2.2274896067790495</v>
      </c>
      <c r="AO10" s="34">
        <f t="shared" si="9"/>
        <v>4.4382772742570724</v>
      </c>
      <c r="AS10">
        <f t="shared" si="10"/>
        <v>3.0952028032627963E-6</v>
      </c>
      <c r="AT10">
        <f t="shared" si="0"/>
        <v>9.4304706247711284E-2</v>
      </c>
      <c r="AU10">
        <f t="shared" si="1"/>
        <v>225.63394967269664</v>
      </c>
      <c r="AV10">
        <f t="shared" si="2"/>
        <v>34.285755508360047</v>
      </c>
      <c r="AW10">
        <f t="shared" si="3"/>
        <v>70.35382047485983</v>
      </c>
    </row>
    <row r="11" spans="1:49" x14ac:dyDescent="0.25">
      <c r="A11">
        <v>1</v>
      </c>
      <c r="B11">
        <v>9</v>
      </c>
      <c r="C11" s="6">
        <v>7.655667220058816E-7</v>
      </c>
      <c r="D11">
        <v>3.8072912877310586E-2</v>
      </c>
      <c r="E11">
        <v>138.1247931539599</v>
      </c>
      <c r="F11">
        <v>21.25135682666204</v>
      </c>
      <c r="G11" s="7">
        <v>44.200751728352856</v>
      </c>
      <c r="J11">
        <v>8</v>
      </c>
      <c r="K11">
        <f>VLOOKUP(K$3,$B$143:$G$162,2,FALSE)</f>
        <v>2.0109027708198329E-7</v>
      </c>
      <c r="L11">
        <f t="shared" ref="L11:AD11" si="17">VLOOKUP(L$3,$B$143:$G$162,2,FALSE)</f>
        <v>5.5287375993422231E-6</v>
      </c>
      <c r="M11">
        <f t="shared" si="17"/>
        <v>6.3886845452832517E-5</v>
      </c>
      <c r="N11">
        <f t="shared" si="17"/>
        <v>7.3700666506805988E-4</v>
      </c>
      <c r="O11">
        <f t="shared" si="17"/>
        <v>8.4306311086982319E-3</v>
      </c>
      <c r="P11">
        <f t="shared" si="17"/>
        <v>0.14748568329414932</v>
      </c>
      <c r="Q11">
        <f t="shared" si="17"/>
        <v>1.6129294540148722</v>
      </c>
      <c r="R11" s="1">
        <f t="shared" si="17"/>
        <v>12.006834438011126</v>
      </c>
      <c r="S11">
        <f t="shared" si="17"/>
        <v>0.97045874332216908</v>
      </c>
      <c r="T11">
        <f t="shared" si="17"/>
        <v>0.17329293595923778</v>
      </c>
      <c r="U11">
        <f t="shared" si="17"/>
        <v>7.9427901328538945E-3</v>
      </c>
      <c r="V11">
        <f t="shared" si="17"/>
        <v>1.9102227892537724E-3</v>
      </c>
      <c r="W11">
        <f t="shared" si="17"/>
        <v>2.3872610778092414E-5</v>
      </c>
      <c r="X11">
        <f t="shared" si="17"/>
        <v>4.4691135325047957E-6</v>
      </c>
      <c r="Y11">
        <f t="shared" si="17"/>
        <v>2.6660661958770142E-7</v>
      </c>
      <c r="Z11">
        <f t="shared" si="17"/>
        <v>2.006352704277724E-8</v>
      </c>
      <c r="AA11">
        <f t="shared" si="17"/>
        <v>1.3487766169041142E-9</v>
      </c>
      <c r="AB11">
        <f t="shared" si="17"/>
        <v>4.2440818043703984E-10</v>
      </c>
      <c r="AC11">
        <f t="shared" si="17"/>
        <v>9.7080951655406544E-12</v>
      </c>
      <c r="AD11">
        <f t="shared" si="17"/>
        <v>9.0674043869104535E-13</v>
      </c>
      <c r="AI11">
        <v>9</v>
      </c>
      <c r="AJ11">
        <v>1</v>
      </c>
      <c r="AK11" s="34">
        <f t="shared" si="5"/>
        <v>4.0016394615842409E-7</v>
      </c>
      <c r="AL11" s="34">
        <f t="shared" si="6"/>
        <v>1.990082199342702E-2</v>
      </c>
      <c r="AM11" s="34">
        <f t="shared" si="7"/>
        <v>68.67708079160478</v>
      </c>
      <c r="AN11" s="34">
        <f t="shared" si="8"/>
        <v>11.108145853957991</v>
      </c>
      <c r="AO11" s="34">
        <f t="shared" si="9"/>
        <v>22.874098130715506</v>
      </c>
      <c r="AS11">
        <f t="shared" si="10"/>
        <v>1.1657306681643057E-6</v>
      </c>
      <c r="AT11">
        <f t="shared" si="0"/>
        <v>5.7973734870737606E-2</v>
      </c>
      <c r="AU11">
        <f t="shared" si="1"/>
        <v>206.80187394556469</v>
      </c>
      <c r="AV11">
        <f t="shared" si="2"/>
        <v>32.359502680620032</v>
      </c>
      <c r="AW11">
        <f t="shared" si="3"/>
        <v>67.074849859068365</v>
      </c>
    </row>
    <row r="12" spans="1:49" x14ac:dyDescent="0.25">
      <c r="A12">
        <v>1</v>
      </c>
      <c r="B12">
        <v>10</v>
      </c>
      <c r="C12" s="6">
        <v>9.6119825276266086E-8</v>
      </c>
      <c r="D12">
        <v>1.9184564874856303E-2</v>
      </c>
      <c r="E12">
        <v>228.35212268232118</v>
      </c>
      <c r="F12">
        <v>36.123530933674907</v>
      </c>
      <c r="G12" s="7">
        <v>80.407380753219428</v>
      </c>
      <c r="J12">
        <v>9</v>
      </c>
      <c r="K12">
        <f>VLOOKUP(K$3,$B$163:$G$182,2,FALSE)</f>
        <v>4.0016394615842409E-7</v>
      </c>
      <c r="L12">
        <f t="shared" ref="L12:AD12" si="18">VLOOKUP(L$3,$B$163:$G$182,2,FALSE)</f>
        <v>8.8235776995090621E-7</v>
      </c>
      <c r="M12">
        <f t="shared" si="18"/>
        <v>1.7965150862901471E-5</v>
      </c>
      <c r="N12">
        <f t="shared" si="18"/>
        <v>2.1948273738822642E-4</v>
      </c>
      <c r="O12">
        <f>VLOOKUP(O$3,$B$163:$G$182,2,FALSE)</f>
        <v>7.6751362730633878E-3</v>
      </c>
      <c r="P12">
        <f t="shared" si="18"/>
        <v>5.1302769707156484E-2</v>
      </c>
      <c r="Q12">
        <f t="shared" si="18"/>
        <v>0.39882577111850831</v>
      </c>
      <c r="R12">
        <f t="shared" si="18"/>
        <v>7.2876181003314109</v>
      </c>
      <c r="S12" s="1">
        <f t="shared" si="18"/>
        <v>69.791200536740305</v>
      </c>
      <c r="T12">
        <f t="shared" si="18"/>
        <v>9.7563452713281151</v>
      </c>
      <c r="U12">
        <f t="shared" si="18"/>
        <v>0.64376790501874281</v>
      </c>
      <c r="V12">
        <f t="shared" si="18"/>
        <v>5.3611191839382594E-2</v>
      </c>
      <c r="W12">
        <f t="shared" si="18"/>
        <v>2.5193160022737257E-3</v>
      </c>
      <c r="X12">
        <f t="shared" si="18"/>
        <v>4.0585570190634278E-4</v>
      </c>
      <c r="Y12">
        <f t="shared" si="18"/>
        <v>9.1715962443312532E-5</v>
      </c>
      <c r="Z12">
        <f t="shared" si="18"/>
        <v>1.0202207534448325E-6</v>
      </c>
      <c r="AA12">
        <f t="shared" si="18"/>
        <v>3.2390321981760109E-8</v>
      </c>
      <c r="AB12">
        <f t="shared" si="18"/>
        <v>5.7642188811284208E-8</v>
      </c>
      <c r="AC12">
        <f t="shared" si="18"/>
        <v>1.5697679097869396E-9</v>
      </c>
      <c r="AD12">
        <f t="shared" si="18"/>
        <v>4.3358455017334706E-11</v>
      </c>
      <c r="AI12">
        <v>10</v>
      </c>
      <c r="AJ12">
        <v>1</v>
      </c>
      <c r="AK12" s="34">
        <f t="shared" si="5"/>
        <v>5.5704957323114877E-8</v>
      </c>
      <c r="AL12" s="34">
        <f t="shared" si="6"/>
        <v>1.1118157617794552E-2</v>
      </c>
      <c r="AM12" s="34">
        <f t="shared" si="7"/>
        <v>133.66843735775308</v>
      </c>
      <c r="AN12" s="34">
        <f t="shared" si="8"/>
        <v>20.934908518996739</v>
      </c>
      <c r="AO12" s="34">
        <f t="shared" si="9"/>
        <v>46.219820975454823</v>
      </c>
      <c r="AS12">
        <f t="shared" si="10"/>
        <v>1.5182478259938098E-7</v>
      </c>
      <c r="AT12">
        <f t="shared" si="0"/>
        <v>3.0302722492650855E-2</v>
      </c>
      <c r="AU12">
        <f t="shared" si="1"/>
        <v>362.02056004007426</v>
      </c>
      <c r="AV12">
        <f t="shared" si="2"/>
        <v>57.058439452671649</v>
      </c>
      <c r="AW12">
        <f t="shared" si="3"/>
        <v>126.62720172867425</v>
      </c>
    </row>
    <row r="13" spans="1:49" x14ac:dyDescent="0.25">
      <c r="A13">
        <v>1</v>
      </c>
      <c r="B13">
        <v>11</v>
      </c>
      <c r="C13" s="6">
        <v>2.6575917996180484E-9</v>
      </c>
      <c r="D13">
        <v>2.9750899099169046E-3</v>
      </c>
      <c r="E13">
        <v>154.6818908208615</v>
      </c>
      <c r="F13">
        <v>25.328068396174068</v>
      </c>
      <c r="G13" s="7">
        <v>61.675553653569921</v>
      </c>
      <c r="J13">
        <v>10</v>
      </c>
      <c r="K13">
        <f>VLOOKUP(K$3,$B$183:$G$202,2,FALSE)</f>
        <v>5.5704957323114877E-8</v>
      </c>
      <c r="L13">
        <f t="shared" ref="L13:AD13" si="19">VLOOKUP(L$3,$B$183:$G$202,2,FALSE)</f>
        <v>1.5256908507867243E-7</v>
      </c>
      <c r="M13">
        <f t="shared" si="19"/>
        <v>4.933910929542271E-6</v>
      </c>
      <c r="N13">
        <f t="shared" si="19"/>
        <v>1.6439101121284241E-5</v>
      </c>
      <c r="O13">
        <f t="shared" si="19"/>
        <v>2.1579373309470774E-3</v>
      </c>
      <c r="P13">
        <f t="shared" si="19"/>
        <v>4.6615331177724357E-3</v>
      </c>
      <c r="Q13">
        <f t="shared" si="19"/>
        <v>4.991176819866322E-2</v>
      </c>
      <c r="R13">
        <f t="shared" si="19"/>
        <v>1.4442111247511704</v>
      </c>
      <c r="S13">
        <f t="shared" si="19"/>
        <v>10.845477537068199</v>
      </c>
      <c r="T13" s="1">
        <f t="shared" si="19"/>
        <v>211.76682465315653</v>
      </c>
      <c r="U13">
        <f t="shared" si="19"/>
        <v>26.095899413791841</v>
      </c>
      <c r="V13">
        <f t="shared" si="19"/>
        <v>2.0456974082495463</v>
      </c>
      <c r="W13">
        <f t="shared" si="19"/>
        <v>6.6123163808215521E-2</v>
      </c>
      <c r="X13">
        <f t="shared" si="19"/>
        <v>9.868135884187024E-3</v>
      </c>
      <c r="Y13">
        <f t="shared" si="19"/>
        <v>9.1721961323007559E-4</v>
      </c>
      <c r="Z13">
        <f t="shared" si="19"/>
        <v>6.8060976228700209E-5</v>
      </c>
      <c r="AA13">
        <f t="shared" si="19"/>
        <v>4.1203953321835099E-7</v>
      </c>
      <c r="AB13">
        <f t="shared" si="19"/>
        <v>1.7593243674879918E-7</v>
      </c>
      <c r="AC13">
        <f t="shared" si="19"/>
        <v>6.4337670029949177E-8</v>
      </c>
      <c r="AD13">
        <f t="shared" si="19"/>
        <v>3.3387104196648568E-9</v>
      </c>
      <c r="AI13">
        <v>11</v>
      </c>
      <c r="AJ13">
        <v>1</v>
      </c>
      <c r="AK13" s="34">
        <f t="shared" si="5"/>
        <v>1.3317585072225733E-9</v>
      </c>
      <c r="AL13" s="34">
        <f t="shared" si="6"/>
        <v>1.4908615001947682E-3</v>
      </c>
      <c r="AM13" s="34">
        <f t="shared" si="7"/>
        <v>75.222513763728927</v>
      </c>
      <c r="AN13" s="34">
        <f t="shared" si="8"/>
        <v>12.692269205138221</v>
      </c>
      <c r="AO13" s="34">
        <f t="shared" si="9"/>
        <v>30.65590031356092</v>
      </c>
      <c r="AS13">
        <f t="shared" si="10"/>
        <v>3.9893503068406217E-9</v>
      </c>
      <c r="AT13">
        <f t="shared" si="0"/>
        <v>4.465951410111673E-3</v>
      </c>
      <c r="AU13">
        <f t="shared" si="1"/>
        <v>229.90440458459042</v>
      </c>
      <c r="AV13">
        <f t="shared" si="2"/>
        <v>38.020337601312292</v>
      </c>
      <c r="AW13">
        <f t="shared" si="3"/>
        <v>92.331453967130841</v>
      </c>
    </row>
    <row r="14" spans="1:49" x14ac:dyDescent="0.25">
      <c r="A14">
        <v>1</v>
      </c>
      <c r="B14">
        <v>12</v>
      </c>
      <c r="C14" s="6">
        <v>1.6113643809978654E-10</v>
      </c>
      <c r="D14">
        <v>1.0973669898737654E-3</v>
      </c>
      <c r="E14">
        <v>267.13842823009867</v>
      </c>
      <c r="F14">
        <v>45.350480271940484</v>
      </c>
      <c r="G14" s="7">
        <v>121.60544400290192</v>
      </c>
      <c r="J14">
        <v>11</v>
      </c>
      <c r="K14">
        <f>VLOOKUP(K$3,$B$203:$G$222,2,FALSE)</f>
        <v>1.3317585072225733E-9</v>
      </c>
      <c r="L14">
        <f t="shared" ref="L14:AD14" si="20">VLOOKUP(L$3,$B$203:$G$222,2,FALSE)</f>
        <v>6.9665564573891487E-9</v>
      </c>
      <c r="M14">
        <f t="shared" si="20"/>
        <v>3.3310866088045719E-7</v>
      </c>
      <c r="N14">
        <f t="shared" si="20"/>
        <v>7.5473431602882222E-7</v>
      </c>
      <c r="O14">
        <f t="shared" si="20"/>
        <v>4.1039600109901711E-5</v>
      </c>
      <c r="P14">
        <f t="shared" si="20"/>
        <v>5.8034991332952602E-4</v>
      </c>
      <c r="Q14">
        <f t="shared" si="20"/>
        <v>6.6632179127899043E-3</v>
      </c>
      <c r="R14">
        <f t="shared" si="20"/>
        <v>5.7338173960798718E-2</v>
      </c>
      <c r="S14">
        <f t="shared" si="20"/>
        <v>0.61804858205411051</v>
      </c>
      <c r="T14">
        <f t="shared" si="20"/>
        <v>22.55158314555845</v>
      </c>
      <c r="U14" s="1">
        <f t="shared" si="20"/>
        <v>83.081946197981651</v>
      </c>
      <c r="V14">
        <f t="shared" si="20"/>
        <v>24.450485262732659</v>
      </c>
      <c r="W14">
        <f t="shared" si="20"/>
        <v>0.52249795665506771</v>
      </c>
      <c r="X14">
        <f t="shared" si="20"/>
        <v>7.3262282234262413E-2</v>
      </c>
      <c r="Y14">
        <f t="shared" si="20"/>
        <v>1.6091571031643687E-2</v>
      </c>
      <c r="Z14">
        <f t="shared" si="20"/>
        <v>4.6978417752037394E-4</v>
      </c>
      <c r="AA14">
        <f t="shared" si="20"/>
        <v>1.2323596232026272E-5</v>
      </c>
      <c r="AB14">
        <f t="shared" si="20"/>
        <v>9.3946842276835078E-6</v>
      </c>
      <c r="AC14">
        <f t="shared" si="20"/>
        <v>7.0819150689967623E-8</v>
      </c>
      <c r="AD14">
        <f t="shared" si="20"/>
        <v>5.9744147316668534E-8</v>
      </c>
      <c r="AI14">
        <v>12</v>
      </c>
      <c r="AJ14">
        <v>1</v>
      </c>
      <c r="AK14" s="34">
        <f t="shared" si="5"/>
        <v>6.8169920070146055E-11</v>
      </c>
      <c r="AL14" s="34">
        <f t="shared" si="6"/>
        <v>4.6424893630195291E-4</v>
      </c>
      <c r="AM14" s="34">
        <f t="shared" si="7"/>
        <v>107.50302072949569</v>
      </c>
      <c r="AN14" s="34">
        <f t="shared" si="8"/>
        <v>19.18584431763615</v>
      </c>
      <c r="AO14" s="34">
        <f t="shared" si="9"/>
        <v>52.322340935481591</v>
      </c>
      <c r="AS14">
        <f t="shared" si="10"/>
        <v>2.2930635816993261E-10</v>
      </c>
      <c r="AT14">
        <f t="shared" si="0"/>
        <v>1.5616159261757183E-3</v>
      </c>
      <c r="AU14">
        <f t="shared" si="1"/>
        <v>374.64144895959436</v>
      </c>
      <c r="AV14">
        <f t="shared" si="2"/>
        <v>64.536324589576637</v>
      </c>
      <c r="AW14">
        <f t="shared" si="3"/>
        <v>173.92778493838352</v>
      </c>
    </row>
    <row r="15" spans="1:49" x14ac:dyDescent="0.25">
      <c r="A15">
        <v>1</v>
      </c>
      <c r="B15">
        <v>13</v>
      </c>
      <c r="C15" s="6">
        <v>2.351561301765901E-12</v>
      </c>
      <c r="D15">
        <v>6.7535498705783615E-5</v>
      </c>
      <c r="E15">
        <v>56.2738588435721</v>
      </c>
      <c r="F15">
        <v>9.8322423489791309</v>
      </c>
      <c r="G15" s="7">
        <v>28.154704848018572</v>
      </c>
      <c r="J15">
        <v>12</v>
      </c>
      <c r="K15">
        <f>VLOOKUP(K$3,$B$223:$G$242,2,FALSE)</f>
        <v>6.8169920070146055E-11</v>
      </c>
      <c r="L15">
        <f t="shared" ref="L15:AD15" si="21">VLOOKUP(L$3,$B$223:$G$242,2,FALSE)</f>
        <v>2.5290994791044803E-9</v>
      </c>
      <c r="M15">
        <f t="shared" si="21"/>
        <v>3.560620810993656E-8</v>
      </c>
      <c r="N15">
        <f t="shared" si="21"/>
        <v>3.2475687007818207E-7</v>
      </c>
      <c r="O15">
        <f t="shared" si="21"/>
        <v>2.6456385648503718E-6</v>
      </c>
      <c r="P15">
        <f t="shared" si="21"/>
        <v>2.6493952704400745E-4</v>
      </c>
      <c r="Q15">
        <f t="shared" si="21"/>
        <v>8.9684151927902321E-4</v>
      </c>
      <c r="R15">
        <f t="shared" si="21"/>
        <v>1.168737565163864E-2</v>
      </c>
      <c r="S15">
        <f t="shared" si="21"/>
        <v>4.3470884942264573E-2</v>
      </c>
      <c r="T15">
        <f t="shared" si="21"/>
        <v>1.4986723808437603</v>
      </c>
      <c r="U15">
        <f t="shared" si="21"/>
        <v>20.674008483851587</v>
      </c>
      <c r="V15" s="1">
        <f t="shared" si="21"/>
        <v>313.63237080913285</v>
      </c>
      <c r="W15">
        <f t="shared" si="21"/>
        <v>8.6859428699756016</v>
      </c>
      <c r="X15">
        <f t="shared" si="21"/>
        <v>2.3522944119344777</v>
      </c>
      <c r="Y15">
        <f t="shared" si="21"/>
        <v>0.19903087296901609</v>
      </c>
      <c r="Z15">
        <f t="shared" si="21"/>
        <v>7.2285327686561086E-3</v>
      </c>
      <c r="AA15">
        <f t="shared" si="21"/>
        <v>5.5895687851623935E-4</v>
      </c>
      <c r="AB15">
        <f t="shared" si="21"/>
        <v>6.6081214137400838E-5</v>
      </c>
      <c r="AC15">
        <f t="shared" si="21"/>
        <v>1.1078349969374421E-5</v>
      </c>
      <c r="AD15">
        <f t="shared" si="21"/>
        <v>5.1010615074070127E-7</v>
      </c>
      <c r="AI15">
        <v>13</v>
      </c>
      <c r="AJ15">
        <v>1</v>
      </c>
      <c r="AK15" s="34">
        <f t="shared" si="5"/>
        <v>1.3142829494896791E-12</v>
      </c>
      <c r="AL15" s="34">
        <f t="shared" si="6"/>
        <v>3.7745456334750429E-5</v>
      </c>
      <c r="AM15" s="34">
        <f t="shared" si="7"/>
        <v>29.917447793291466</v>
      </c>
      <c r="AN15" s="34">
        <f t="shared" si="8"/>
        <v>5.4952207560183988</v>
      </c>
      <c r="AO15" s="34">
        <f t="shared" si="9"/>
        <v>15.69372596622407</v>
      </c>
      <c r="AS15">
        <f t="shared" si="10"/>
        <v>3.6658442512555799E-12</v>
      </c>
      <c r="AT15">
        <f t="shared" si="0"/>
        <v>1.0528095504053404E-4</v>
      </c>
      <c r="AU15">
        <f t="shared" si="1"/>
        <v>86.191306636863573</v>
      </c>
      <c r="AV15">
        <f t="shared" si="2"/>
        <v>15.327463104997531</v>
      </c>
      <c r="AW15">
        <f t="shared" si="3"/>
        <v>43.84843081424264</v>
      </c>
    </row>
    <row r="16" spans="1:49" x14ac:dyDescent="0.25">
      <c r="A16">
        <v>1</v>
      </c>
      <c r="B16">
        <v>14</v>
      </c>
      <c r="C16" s="6">
        <v>2.8798051073555498E-13</v>
      </c>
      <c r="D16">
        <v>4.5674027074325078E-5</v>
      </c>
      <c r="E16">
        <v>164.04590108249178</v>
      </c>
      <c r="F16">
        <v>29.658820064181846</v>
      </c>
      <c r="G16" s="7">
        <v>93.88783660226396</v>
      </c>
      <c r="J16">
        <v>13</v>
      </c>
      <c r="K16">
        <f>VLOOKUP(K$3,$B$243:$G$262,2,FALSE)</f>
        <v>1.3142829494896791E-12</v>
      </c>
      <c r="L16">
        <f t="shared" ref="L16:AD16" si="22">VLOOKUP(L$3,$B$243:$G$262,2,FALSE)</f>
        <v>5.2988791837664134E-11</v>
      </c>
      <c r="M16">
        <f t="shared" si="22"/>
        <v>2.3677592286569527E-10</v>
      </c>
      <c r="N16">
        <f t="shared" si="22"/>
        <v>2.5202442065233119E-8</v>
      </c>
      <c r="O16">
        <f t="shared" si="22"/>
        <v>4.6597586728191517E-8</v>
      </c>
      <c r="P16">
        <f t="shared" si="22"/>
        <v>8.5423291750321771E-7</v>
      </c>
      <c r="Q16">
        <f t="shared" si="22"/>
        <v>2.724705047807749E-5</v>
      </c>
      <c r="R16">
        <f>VLOOKUP(R$3,$B$243:$G$262,2,FALSE)</f>
        <v>1.9311551187441251E-4</v>
      </c>
      <c r="S16">
        <f t="shared" si="22"/>
        <v>2.6958983626021037E-3</v>
      </c>
      <c r="T16">
        <f t="shared" si="22"/>
        <v>6.3926955797632801E-2</v>
      </c>
      <c r="U16">
        <f t="shared" si="22"/>
        <v>0.58353676476638339</v>
      </c>
      <c r="V16">
        <f t="shared" si="22"/>
        <v>11.453319332128288</v>
      </c>
      <c r="W16" s="1">
        <f t="shared" si="22"/>
        <v>40.792648327669184</v>
      </c>
      <c r="X16">
        <f t="shared" si="22"/>
        <v>11.228445466517758</v>
      </c>
      <c r="Y16">
        <f t="shared" si="22"/>
        <v>1.3148116959393221</v>
      </c>
      <c r="Z16">
        <f t="shared" si="22"/>
        <v>3.7298174611161063E-2</v>
      </c>
      <c r="AA16">
        <f t="shared" si="22"/>
        <v>1.3150608841708226E-3</v>
      </c>
      <c r="AB16">
        <f t="shared" si="22"/>
        <v>3.7096255625890294E-4</v>
      </c>
      <c r="AC16">
        <f t="shared" si="22"/>
        <v>6.8239432818023766E-5</v>
      </c>
      <c r="AD16">
        <f t="shared" si="22"/>
        <v>6.6091287290488707E-6</v>
      </c>
      <c r="AI16">
        <v>14</v>
      </c>
      <c r="AJ16">
        <v>1</v>
      </c>
      <c r="AK16" s="34">
        <f t="shared" si="5"/>
        <v>1.2053007547465242E-13</v>
      </c>
      <c r="AL16" s="34">
        <f t="shared" si="6"/>
        <v>1.9116203094572963E-5</v>
      </c>
      <c r="AM16" s="34">
        <f t="shared" si="7"/>
        <v>70.046042604177117</v>
      </c>
      <c r="AN16" s="34">
        <f t="shared" si="8"/>
        <v>12.413269952519807</v>
      </c>
      <c r="AO16" s="34">
        <f t="shared" si="9"/>
        <v>39.681837556769885</v>
      </c>
      <c r="AS16">
        <f t="shared" si="10"/>
        <v>4.085105862102074E-13</v>
      </c>
      <c r="AT16">
        <f t="shared" si="0"/>
        <v>6.4790230168898042E-5</v>
      </c>
      <c r="AU16">
        <f t="shared" si="1"/>
        <v>234.09194368666891</v>
      </c>
      <c r="AV16">
        <f t="shared" si="2"/>
        <v>42.072090016701651</v>
      </c>
      <c r="AW16">
        <f t="shared" si="3"/>
        <v>133.56967415903384</v>
      </c>
    </row>
    <row r="17" spans="1:49" x14ac:dyDescent="0.25">
      <c r="A17">
        <v>1</v>
      </c>
      <c r="B17">
        <v>15</v>
      </c>
      <c r="C17" s="6">
        <v>3.8243807784233762E-13</v>
      </c>
      <c r="D17">
        <v>5.2521371714255487E-5</v>
      </c>
      <c r="E17">
        <v>166.78918989491726</v>
      </c>
      <c r="F17">
        <v>30.068084331456383</v>
      </c>
      <c r="G17" s="7">
        <v>95.583375074567115</v>
      </c>
      <c r="J17">
        <v>14</v>
      </c>
      <c r="K17">
        <f>VLOOKUP(K$3,$B$263:$G$282,2,FALSE)</f>
        <v>1.2053007547465242E-13</v>
      </c>
      <c r="L17">
        <f t="shared" ref="L17:AD17" si="23">VLOOKUP(L$3,$B$263:$G$282,2,FALSE)</f>
        <v>1.6411005198313149E-11</v>
      </c>
      <c r="M17">
        <f t="shared" si="23"/>
        <v>5.7342764553370005E-11</v>
      </c>
      <c r="N17">
        <f t="shared" si="23"/>
        <v>1.2291813930577973E-9</v>
      </c>
      <c r="O17">
        <f t="shared" si="23"/>
        <v>1.0196744392853628E-8</v>
      </c>
      <c r="P17">
        <f t="shared" si="23"/>
        <v>2.8322026567133611E-7</v>
      </c>
      <c r="Q17">
        <f t="shared" si="23"/>
        <v>8.1064983434096173E-6</v>
      </c>
      <c r="R17">
        <f t="shared" si="23"/>
        <v>2.6926659151048104E-5</v>
      </c>
      <c r="S17">
        <f t="shared" si="23"/>
        <v>3.2465214871828962E-4</v>
      </c>
      <c r="T17">
        <f t="shared" si="23"/>
        <v>7.1312236092470286E-3</v>
      </c>
      <c r="U17">
        <f t="shared" si="23"/>
        <v>6.1149988054800673E-2</v>
      </c>
      <c r="V17">
        <f t="shared" si="23"/>
        <v>2.323579241401299</v>
      </c>
      <c r="W17">
        <f t="shared" si="23"/>
        <v>8.4283476005810183</v>
      </c>
      <c r="X17" s="1">
        <f t="shared" si="23"/>
        <v>290.037835565531</v>
      </c>
      <c r="Y17">
        <f t="shared" si="23"/>
        <v>34.955815954699091</v>
      </c>
      <c r="Z17">
        <f t="shared" si="23"/>
        <v>1.1122597210899172</v>
      </c>
      <c r="AA17">
        <f t="shared" si="23"/>
        <v>7.9428654286227779E-2</v>
      </c>
      <c r="AB17">
        <f t="shared" si="23"/>
        <v>1.2504835755086218E-2</v>
      </c>
      <c r="AC17">
        <f t="shared" si="23"/>
        <v>2.2968437106690629E-3</v>
      </c>
      <c r="AD17">
        <f t="shared" si="23"/>
        <v>4.2156259345479981E-5</v>
      </c>
      <c r="AI17">
        <v>15</v>
      </c>
      <c r="AJ17">
        <v>1</v>
      </c>
      <c r="AK17" s="34">
        <f t="shared" si="5"/>
        <v>1.6922348744999425E-13</v>
      </c>
      <c r="AL17" s="34">
        <f t="shared" si="6"/>
        <v>2.3239970604621292E-5</v>
      </c>
      <c r="AM17" s="34">
        <f t="shared" si="7"/>
        <v>79.153118001618424</v>
      </c>
      <c r="AN17" s="34">
        <f t="shared" si="8"/>
        <v>13.304705745350045</v>
      </c>
      <c r="AO17" s="34">
        <f t="shared" si="9"/>
        <v>41.464129385342133</v>
      </c>
      <c r="AS17">
        <f t="shared" si="10"/>
        <v>5.5166156529233192E-13</v>
      </c>
      <c r="AT17">
        <f t="shared" si="0"/>
        <v>7.5761342318876785E-5</v>
      </c>
      <c r="AU17">
        <f t="shared" si="1"/>
        <v>245.94230789653568</v>
      </c>
      <c r="AV17">
        <f t="shared" si="2"/>
        <v>43.372790076806425</v>
      </c>
      <c r="AW17">
        <f t="shared" si="3"/>
        <v>137.04750445990925</v>
      </c>
    </row>
    <row r="18" spans="1:49" x14ac:dyDescent="0.25">
      <c r="A18">
        <v>1</v>
      </c>
      <c r="B18">
        <v>16</v>
      </c>
      <c r="C18" s="6">
        <v>5.4500263126521415E-15</v>
      </c>
      <c r="D18">
        <v>4.4628640681771482E-6</v>
      </c>
      <c r="E18">
        <v>65.229914091115248</v>
      </c>
      <c r="F18">
        <v>12.186906226699884</v>
      </c>
      <c r="G18" s="7">
        <v>42.253441374232168</v>
      </c>
      <c r="J18">
        <v>15</v>
      </c>
      <c r="K18">
        <f>VLOOKUP(K$3,$B$283:$G$302,2,FALSE)</f>
        <v>1.6922348744999425E-13</v>
      </c>
      <c r="L18">
        <f t="shared" ref="L18:AD18" si="24">VLOOKUP(L$3,$B$283:$G$302,2,FALSE)</f>
        <v>3.1124641223068734E-12</v>
      </c>
      <c r="M18">
        <f t="shared" si="24"/>
        <v>1.5972278517079003E-11</v>
      </c>
      <c r="N18">
        <f t="shared" si="24"/>
        <v>4.7872808582529187E-11</v>
      </c>
      <c r="O18">
        <f t="shared" si="24"/>
        <v>2.3688216289263377E-10</v>
      </c>
      <c r="P18">
        <f t="shared" si="24"/>
        <v>1.2179326771430549E-8</v>
      </c>
      <c r="Q18">
        <f t="shared" si="24"/>
        <v>2.0623383821992333E-7</v>
      </c>
      <c r="R18">
        <f t="shared" si="24"/>
        <v>1.6972688347691208E-6</v>
      </c>
      <c r="S18">
        <f t="shared" si="24"/>
        <v>7.723436889467338E-5</v>
      </c>
      <c r="T18">
        <f t="shared" si="24"/>
        <v>6.9697733387858504E-4</v>
      </c>
      <c r="U18">
        <f>VLOOKUP(U$3,$B$283:$G$302,2,FALSE)</f>
        <v>1.4115489756184717E-2</v>
      </c>
      <c r="V18">
        <f t="shared" si="24"/>
        <v>0.20651203091039202</v>
      </c>
      <c r="W18">
        <f t="shared" si="24"/>
        <v>1.0369301387912626</v>
      </c>
      <c r="X18">
        <f t="shared" si="24"/>
        <v>36.86610894028</v>
      </c>
      <c r="Y18" s="1">
        <f t="shared" si="24"/>
        <v>490.55698286416811</v>
      </c>
      <c r="Z18">
        <f t="shared" si="24"/>
        <v>27.085628633899649</v>
      </c>
      <c r="AA18">
        <f t="shared" si="24"/>
        <v>0.92471549346068294</v>
      </c>
      <c r="AB18">
        <f t="shared" si="24"/>
        <v>0.18204628599235317</v>
      </c>
      <c r="AC18">
        <f t="shared" si="24"/>
        <v>3.055670991409238E-2</v>
      </c>
      <c r="AD18">
        <f t="shared" si="24"/>
        <v>1.5279250994019937E-3</v>
      </c>
      <c r="AI18">
        <v>16</v>
      </c>
      <c r="AJ18">
        <v>1</v>
      </c>
      <c r="AK18" s="34">
        <f t="shared" si="5"/>
        <v>3.7740773729715724E-15</v>
      </c>
      <c r="AL18" s="34">
        <f t="shared" si="6"/>
        <v>3.0904794458063544E-6</v>
      </c>
      <c r="AM18" s="34">
        <f t="shared" si="7"/>
        <v>42.96791526007496</v>
      </c>
      <c r="AN18" s="34">
        <f t="shared" si="8"/>
        <v>8.4392853168322084</v>
      </c>
      <c r="AO18" s="34">
        <f t="shared" si="9"/>
        <v>29.106731411233721</v>
      </c>
      <c r="AS18">
        <f t="shared" si="10"/>
        <v>9.2241036856237139E-15</v>
      </c>
      <c r="AT18">
        <f t="shared" si="0"/>
        <v>7.5533435139835026E-6</v>
      </c>
      <c r="AU18">
        <f t="shared" si="1"/>
        <v>108.19782935119021</v>
      </c>
      <c r="AV18">
        <f t="shared" si="2"/>
        <v>20.626191543532094</v>
      </c>
      <c r="AW18">
        <f t="shared" si="3"/>
        <v>71.360172785465892</v>
      </c>
    </row>
    <row r="19" spans="1:49" x14ac:dyDescent="0.25">
      <c r="A19">
        <v>1</v>
      </c>
      <c r="B19">
        <v>17</v>
      </c>
      <c r="C19" s="6">
        <v>2.3292649567617258E-16</v>
      </c>
      <c r="D19">
        <v>7.3427745893405105E-7</v>
      </c>
      <c r="E19">
        <v>33.980736052064373</v>
      </c>
      <c r="F19">
        <v>6.5221077526726843</v>
      </c>
      <c r="G19" s="7">
        <v>25.192131444898923</v>
      </c>
      <c r="J19">
        <v>16</v>
      </c>
      <c r="K19">
        <f>VLOOKUP(K$3,$B$303:$G$322,2,FALSE)</f>
        <v>3.7740773729715724E-15</v>
      </c>
      <c r="L19">
        <f t="shared" ref="L19:AD19" si="25">VLOOKUP(L$3,$B$303:$G$322,2,FALSE)</f>
        <v>7.802915521469736E-14</v>
      </c>
      <c r="M19">
        <f t="shared" si="25"/>
        <v>6.3039160825016364E-13</v>
      </c>
      <c r="N19">
        <f t="shared" si="25"/>
        <v>8.3944903909718765E-11</v>
      </c>
      <c r="O19">
        <f t="shared" si="25"/>
        <v>6.7131492670475167E-10</v>
      </c>
      <c r="P19">
        <f t="shared" si="25"/>
        <v>1.5777388510980477E-9</v>
      </c>
      <c r="Q19">
        <f t="shared" si="25"/>
        <v>6.6049261059192282E-9</v>
      </c>
      <c r="R19">
        <f t="shared" si="25"/>
        <v>2.0058316576445389E-7</v>
      </c>
      <c r="S19">
        <f t="shared" si="25"/>
        <v>1.3551447037193878E-6</v>
      </c>
      <c r="T19">
        <f t="shared" si="25"/>
        <v>8.1641637445178402E-5</v>
      </c>
      <c r="U19">
        <f t="shared" si="25"/>
        <v>6.5125443799995107E-4</v>
      </c>
      <c r="V19">
        <f t="shared" si="25"/>
        <v>1.1813437584266102E-2</v>
      </c>
      <c r="W19">
        <f t="shared" si="25"/>
        <v>4.6193812914917178E-2</v>
      </c>
      <c r="X19">
        <f t="shared" si="25"/>
        <v>1.8421512984193797</v>
      </c>
      <c r="Y19">
        <f t="shared" si="25"/>
        <v>42.369143121823882</v>
      </c>
      <c r="Z19" s="1">
        <f t="shared" si="25"/>
        <v>194.7132083454182</v>
      </c>
      <c r="AA19">
        <f t="shared" si="25"/>
        <v>9.3704316674121486</v>
      </c>
      <c r="AB19">
        <f t="shared" si="25"/>
        <v>0.69115581421894612</v>
      </c>
      <c r="AC19">
        <f t="shared" si="25"/>
        <v>0.17988409182312687</v>
      </c>
      <c r="AD19">
        <f t="shared" si="25"/>
        <v>1.0104270978831332E-2</v>
      </c>
      <c r="AI19">
        <v>17</v>
      </c>
      <c r="AJ19">
        <v>1</v>
      </c>
      <c r="AK19" s="34">
        <f t="shared" si="5"/>
        <v>1.3619188232123173E-16</v>
      </c>
      <c r="AL19" s="34">
        <f t="shared" si="6"/>
        <v>4.2933127460651165E-7</v>
      </c>
      <c r="AM19" s="34">
        <f t="shared" si="7"/>
        <v>17.272845317691722</v>
      </c>
      <c r="AN19" s="34">
        <f t="shared" si="8"/>
        <v>3.8134696911994808</v>
      </c>
      <c r="AO19" s="34">
        <f t="shared" si="9"/>
        <v>14.363871135465972</v>
      </c>
      <c r="AS19">
        <f t="shared" si="10"/>
        <v>3.6911837799740428E-16</v>
      </c>
      <c r="AT19">
        <f t="shared" si="0"/>
        <v>1.1636087335405626E-6</v>
      </c>
      <c r="AU19">
        <f t="shared" si="1"/>
        <v>51.253581369756091</v>
      </c>
      <c r="AV19">
        <f t="shared" si="2"/>
        <v>10.335577443872165</v>
      </c>
      <c r="AW19">
        <f t="shared" si="3"/>
        <v>39.556002580364897</v>
      </c>
    </row>
    <row r="20" spans="1:49" x14ac:dyDescent="0.25">
      <c r="A20">
        <v>1</v>
      </c>
      <c r="B20">
        <v>18</v>
      </c>
      <c r="C20" s="6">
        <v>2.0138801382484045E-17</v>
      </c>
      <c r="D20">
        <v>2.9995319928890176E-7</v>
      </c>
      <c r="E20">
        <v>52.362426857097049</v>
      </c>
      <c r="F20">
        <v>10.367225044263707</v>
      </c>
      <c r="G20" s="7">
        <v>42.67234257588251</v>
      </c>
      <c r="J20">
        <v>17</v>
      </c>
      <c r="K20">
        <f>VLOOKUP(K$3,$B$323:$G$342,2,FALSE)</f>
        <v>1.3619188232123173E-16</v>
      </c>
      <c r="L20">
        <f t="shared" ref="L20:AD20" si="26">VLOOKUP(L$3,$B$323:$G$342,2,FALSE)</f>
        <v>1.6270795361349779E-15</v>
      </c>
      <c r="M20">
        <f t="shared" si="26"/>
        <v>1.1099863355103082E-15</v>
      </c>
      <c r="N20">
        <f t="shared" si="26"/>
        <v>1.2234055928748931E-13</v>
      </c>
      <c r="O20">
        <f t="shared" si="26"/>
        <v>1.345801961909425E-11</v>
      </c>
      <c r="P20">
        <f t="shared" si="26"/>
        <v>8.1218502688845353E-12</v>
      </c>
      <c r="Q20">
        <f t="shared" si="26"/>
        <v>4.3397550784069334E-10</v>
      </c>
      <c r="R20">
        <f t="shared" si="26"/>
        <v>1.1435381365016724E-8</v>
      </c>
      <c r="S20">
        <f t="shared" si="26"/>
        <v>3.6366999107676629E-8</v>
      </c>
      <c r="T20">
        <f t="shared" si="26"/>
        <v>4.1889302390899539E-7</v>
      </c>
      <c r="U20">
        <f t="shared" si="26"/>
        <v>1.4458825746384587E-5</v>
      </c>
      <c r="V20">
        <f t="shared" si="26"/>
        <v>7.7493487875904916E-4</v>
      </c>
      <c r="W20">
        <f t="shared" si="26"/>
        <v>1.3818124051440878E-3</v>
      </c>
      <c r="X20">
        <f t="shared" si="26"/>
        <v>0.11163457917956501</v>
      </c>
      <c r="Y20">
        <f t="shared" si="26"/>
        <v>1.2322486868022564</v>
      </c>
      <c r="Z20">
        <f t="shared" si="26"/>
        <v>7.8995984987448686</v>
      </c>
      <c r="AA20" s="1">
        <f t="shared" si="26"/>
        <v>72.197154838119332</v>
      </c>
      <c r="AB20">
        <f t="shared" si="26"/>
        <v>5.1165459932811572</v>
      </c>
      <c r="AC20">
        <f t="shared" si="26"/>
        <v>1.0503878068932679</v>
      </c>
      <c r="AD20">
        <f t="shared" si="26"/>
        <v>6.3305656037912356E-2</v>
      </c>
      <c r="AI20">
        <v>18</v>
      </c>
      <c r="AJ20">
        <v>1</v>
      </c>
      <c r="AK20" s="34">
        <f t="shared" si="5"/>
        <v>1.495485009033076E-18</v>
      </c>
      <c r="AL20" s="34">
        <f t="shared" si="6"/>
        <v>2.2274191220646186E-8</v>
      </c>
      <c r="AM20" s="34">
        <f t="shared" si="7"/>
        <v>3.9669260225957554</v>
      </c>
      <c r="AN20" s="34">
        <f t="shared" si="8"/>
        <v>0.76985860997931344</v>
      </c>
      <c r="AO20" s="34">
        <f t="shared" si="9"/>
        <v>3.1496191765351194</v>
      </c>
      <c r="AS20">
        <f t="shared" si="10"/>
        <v>2.1634286391517121E-17</v>
      </c>
      <c r="AT20">
        <f t="shared" si="0"/>
        <v>3.2222739050954792E-7</v>
      </c>
      <c r="AU20">
        <f t="shared" si="1"/>
        <v>56.329352879692806</v>
      </c>
      <c r="AV20">
        <f t="shared" si="2"/>
        <v>11.137083654243021</v>
      </c>
      <c r="AW20">
        <f t="shared" si="3"/>
        <v>45.821961752417629</v>
      </c>
    </row>
    <row r="21" spans="1:49" x14ac:dyDescent="0.25">
      <c r="A21">
        <v>1</v>
      </c>
      <c r="B21">
        <v>19</v>
      </c>
      <c r="C21" s="6">
        <v>1.27601736025202E-18</v>
      </c>
      <c r="D21">
        <v>1.0332193917430082E-7</v>
      </c>
      <c r="E21">
        <v>76.710368699010758</v>
      </c>
      <c r="F21">
        <v>15.710975490732189</v>
      </c>
      <c r="G21" s="7">
        <v>71.463535365961263</v>
      </c>
      <c r="J21">
        <v>18</v>
      </c>
      <c r="K21">
        <f>VLOOKUP(K$3,$B$343:$G$362,2,FALSE)</f>
        <v>1.495485009033076E-18</v>
      </c>
      <c r="L21">
        <f t="shared" ref="L21:AD21" si="27">VLOOKUP(L$3,$B$343:$G$362,2,FALSE)</f>
        <v>1.0883854127616027E-16</v>
      </c>
      <c r="M21">
        <f t="shared" si="27"/>
        <v>5.8475315060109102E-16</v>
      </c>
      <c r="N21">
        <f t="shared" si="27"/>
        <v>7.0654419385812971E-15</v>
      </c>
      <c r="O21">
        <f t="shared" si="27"/>
        <v>1.4259726698642643E-13</v>
      </c>
      <c r="P21">
        <f t="shared" si="27"/>
        <v>1.7096003450697823E-13</v>
      </c>
      <c r="Q21">
        <f t="shared" si="27"/>
        <v>1.363078066622076E-11</v>
      </c>
      <c r="R21">
        <f t="shared" si="27"/>
        <v>4.5367680146278862E-10</v>
      </c>
      <c r="S21">
        <f t="shared" si="27"/>
        <v>8.1840717687294846E-9</v>
      </c>
      <c r="T21">
        <f t="shared" si="27"/>
        <v>2.2489306994914271E-8</v>
      </c>
      <c r="U21">
        <f t="shared" si="27"/>
        <v>1.3888284155122703E-6</v>
      </c>
      <c r="V21">
        <f t="shared" si="27"/>
        <v>1.1556950480934008E-5</v>
      </c>
      <c r="W21">
        <f t="shared" si="27"/>
        <v>4.911379547271455E-5</v>
      </c>
      <c r="X21">
        <f t="shared" si="27"/>
        <v>2.2138964844812645E-3</v>
      </c>
      <c r="Y21">
        <f t="shared" si="27"/>
        <v>3.0648866608899594E-2</v>
      </c>
      <c r="Z21">
        <f t="shared" si="27"/>
        <v>7.3852471020840166E-2</v>
      </c>
      <c r="AA21">
        <f t="shared" si="27"/>
        <v>0.64916650832581346</v>
      </c>
      <c r="AB21" s="1">
        <f t="shared" si="27"/>
        <v>13.844325201107569</v>
      </c>
      <c r="AC21">
        <f t="shared" si="27"/>
        <v>3.591464653649648</v>
      </c>
      <c r="AD21">
        <f t="shared" si="27"/>
        <v>0.26172791603267925</v>
      </c>
      <c r="AF21" t="s">
        <v>11</v>
      </c>
      <c r="AG21">
        <f>SUM(K4,L5,M6,N7,O8,P9,Q10,R11,S12,T13,U14,V15,W16,X17,Y18,Z19,AA20,AB21,AC22,AD23)</f>
        <v>3776.486620727469</v>
      </c>
      <c r="AI21">
        <v>19</v>
      </c>
      <c r="AJ21">
        <v>1</v>
      </c>
      <c r="AK21" s="34">
        <f t="shared" si="5"/>
        <v>4.7999096935868513E-19</v>
      </c>
      <c r="AL21" s="34">
        <f t="shared" si="6"/>
        <v>3.8865927130095438E-8</v>
      </c>
      <c r="AM21" s="34">
        <f t="shared" si="7"/>
        <v>30.033250119426899</v>
      </c>
      <c r="AN21" s="34">
        <f t="shared" si="8"/>
        <v>5.9098932273755862</v>
      </c>
      <c r="AO21" s="34">
        <f t="shared" si="9"/>
        <v>26.288810214604435</v>
      </c>
      <c r="AS21">
        <f t="shared" si="10"/>
        <v>1.7560083296107051E-18</v>
      </c>
      <c r="AT21">
        <f t="shared" si="0"/>
        <v>1.4218786630439626E-7</v>
      </c>
      <c r="AU21">
        <f t="shared" si="1"/>
        <v>106.74361881843765</v>
      </c>
      <c r="AV21">
        <f t="shared" si="2"/>
        <v>21.620868718107776</v>
      </c>
      <c r="AW21">
        <f t="shared" si="3"/>
        <v>97.752345580565702</v>
      </c>
    </row>
    <row r="22" spans="1:49" x14ac:dyDescent="0.25">
      <c r="A22">
        <v>1</v>
      </c>
      <c r="B22">
        <v>20</v>
      </c>
      <c r="C22" s="30">
        <v>1.2089669759341628E-20</v>
      </c>
      <c r="D22" s="31">
        <v>1.1084271317749328E-8</v>
      </c>
      <c r="E22" s="31">
        <v>65.539282992800565</v>
      </c>
      <c r="F22" s="31">
        <v>14.090613473207412</v>
      </c>
      <c r="G22" s="32">
        <v>72.274305433258988</v>
      </c>
      <c r="J22">
        <v>19</v>
      </c>
      <c r="K22">
        <f>VLOOKUP(K$3,$B$363:$G$382,2,FALSE)</f>
        <v>4.7999096935868513E-19</v>
      </c>
      <c r="L22">
        <f t="shared" ref="L22:AD22" si="28">VLOOKUP(L$3,$B$363:$G$382,2,FALSE)</f>
        <v>1.5049358735173848E-18</v>
      </c>
      <c r="M22">
        <f t="shared" si="28"/>
        <v>2.7507003090385804E-16</v>
      </c>
      <c r="N22">
        <f t="shared" si="28"/>
        <v>3.0822624361054344E-15</v>
      </c>
      <c r="O22">
        <f t="shared" si="28"/>
        <v>1.0304513839175699E-13</v>
      </c>
      <c r="P22">
        <f t="shared" si="28"/>
        <v>4.2136472281610412E-12</v>
      </c>
      <c r="Q22">
        <f t="shared" si="28"/>
        <v>4.3092100424888838E-12</v>
      </c>
      <c r="R22">
        <f t="shared" si="28"/>
        <v>5.2426684493812129E-11</v>
      </c>
      <c r="S22">
        <f t="shared" si="28"/>
        <v>1.1268810799657533E-9</v>
      </c>
      <c r="T22">
        <f t="shared" si="28"/>
        <v>4.1534960194588033E-8</v>
      </c>
      <c r="U22">
        <f t="shared" si="28"/>
        <v>5.2763262083183445E-8</v>
      </c>
      <c r="V22">
        <f t="shared" si="28"/>
        <v>9.7802875194905595E-6</v>
      </c>
      <c r="W22">
        <f t="shared" si="28"/>
        <v>4.5625165144279875E-5</v>
      </c>
      <c r="X22">
        <f t="shared" si="28"/>
        <v>2.0533662576998498E-3</v>
      </c>
      <c r="Y22">
        <f t="shared" si="28"/>
        <v>2.5948722273719253E-2</v>
      </c>
      <c r="Z22">
        <f t="shared" si="28"/>
        <v>9.6974468972867822E-2</v>
      </c>
      <c r="AA22">
        <f t="shared" si="28"/>
        <v>0.67007419756840925</v>
      </c>
      <c r="AB22">
        <f t="shared" si="28"/>
        <v>18.133008009686538</v>
      </c>
      <c r="AC22" s="1">
        <f t="shared" si="28"/>
        <v>289.53477532654114</v>
      </c>
      <c r="AD22">
        <f t="shared" si="28"/>
        <v>27.466248823700578</v>
      </c>
      <c r="AI22">
        <v>20</v>
      </c>
      <c r="AJ22">
        <v>1</v>
      </c>
      <c r="AK22" s="34">
        <f t="shared" si="5"/>
        <v>5.7496149349838513E-21</v>
      </c>
      <c r="AL22" s="34">
        <f t="shared" si="6"/>
        <v>5.2714667299080323E-9</v>
      </c>
      <c r="AM22" s="34">
        <f t="shared" si="7"/>
        <v>34.104564747450908</v>
      </c>
      <c r="AN22" s="34">
        <f t="shared" si="8"/>
        <v>6.7012253668912365</v>
      </c>
      <c r="AO22" s="34">
        <f t="shared" si="9"/>
        <v>34.177289646985408</v>
      </c>
      <c r="AS22">
        <f t="shared" si="10"/>
        <v>1.783928469432548E-20</v>
      </c>
      <c r="AT22">
        <f t="shared" si="0"/>
        <v>1.6355738047657359E-8</v>
      </c>
      <c r="AU22">
        <f t="shared" si="1"/>
        <v>99.643847740251474</v>
      </c>
      <c r="AV22">
        <f t="shared" si="2"/>
        <v>20.791838840098649</v>
      </c>
      <c r="AW22">
        <f t="shared" si="3"/>
        <v>106.4515950802444</v>
      </c>
    </row>
    <row r="23" spans="1:49" x14ac:dyDescent="0.25">
      <c r="A23">
        <v>2</v>
      </c>
      <c r="B23">
        <v>1</v>
      </c>
      <c r="C23" s="27">
        <v>16.041673918916452</v>
      </c>
      <c r="D23" s="28">
        <v>127.89949440942389</v>
      </c>
      <c r="E23" s="28">
        <v>272.15498963140601</v>
      </c>
      <c r="F23" s="28">
        <v>34.119464870449669</v>
      </c>
      <c r="G23" s="29">
        <v>44.103836326909686</v>
      </c>
      <c r="J23">
        <v>20</v>
      </c>
      <c r="K23">
        <f>VLOOKUP(K$3,$B$383:$G$402,2,FALSE)</f>
        <v>5.7496149349838513E-21</v>
      </c>
      <c r="L23">
        <f t="shared" ref="L23:AD23" si="29">VLOOKUP(L$3,$B$383:$G$402,2,FALSE)</f>
        <v>1.7369593691549629E-18</v>
      </c>
      <c r="M23">
        <f t="shared" si="29"/>
        <v>8.7037136763730906E-16</v>
      </c>
      <c r="N23">
        <f t="shared" si="29"/>
        <v>8.6305252563145997E-18</v>
      </c>
      <c r="O23">
        <f t="shared" si="29"/>
        <v>1.6472056555679296E-14</v>
      </c>
      <c r="P23">
        <f t="shared" si="29"/>
        <v>3.3670439427141134E-13</v>
      </c>
      <c r="Q23">
        <f t="shared" si="29"/>
        <v>2.6470773893273169E-12</v>
      </c>
      <c r="R23">
        <f t="shared" si="29"/>
        <v>6.1765470157030589E-12</v>
      </c>
      <c r="S23">
        <f t="shared" si="29"/>
        <v>3.9377559887055245E-11</v>
      </c>
      <c r="T23">
        <f t="shared" si="29"/>
        <v>2.7260202323289238E-9</v>
      </c>
      <c r="U23">
        <f t="shared" si="29"/>
        <v>5.6313621152960391E-8</v>
      </c>
      <c r="V23">
        <f t="shared" si="29"/>
        <v>5.6690590264079096E-7</v>
      </c>
      <c r="W23">
        <f t="shared" si="29"/>
        <v>5.564257633998403E-6</v>
      </c>
      <c r="X23">
        <f t="shared" si="29"/>
        <v>4.7525321786339114E-5</v>
      </c>
      <c r="Y23">
        <f t="shared" si="29"/>
        <v>1.6363392668429983E-3</v>
      </c>
      <c r="Z23">
        <f t="shared" si="29"/>
        <v>6.8688217348291296E-3</v>
      </c>
      <c r="AA23">
        <f t="shared" si="29"/>
        <v>5.0784499643008414E-2</v>
      </c>
      <c r="AB23">
        <f t="shared" si="29"/>
        <v>1.6680579372222069</v>
      </c>
      <c r="AC23">
        <f t="shared" si="29"/>
        <v>34.741849037088151</v>
      </c>
      <c r="AD23" s="1">
        <f t="shared" si="29"/>
        <v>307.12571922120907</v>
      </c>
      <c r="AI23">
        <v>1</v>
      </c>
      <c r="AJ23">
        <v>2</v>
      </c>
      <c r="AK23" s="34">
        <f t="shared" si="5"/>
        <v>19.337425440135409</v>
      </c>
      <c r="AL23" s="34">
        <f t="shared" si="6"/>
        <v>154.17636273336666</v>
      </c>
      <c r="AM23" s="34">
        <f t="shared" si="7"/>
        <v>318.37315014629462</v>
      </c>
      <c r="AN23" s="34">
        <f t="shared" si="8"/>
        <v>41.129286839051105</v>
      </c>
      <c r="AO23" s="34">
        <f t="shared" si="9"/>
        <v>53.128190067983468</v>
      </c>
      <c r="AS23">
        <f t="shared" si="10"/>
        <v>35.379099359051864</v>
      </c>
      <c r="AT23">
        <f t="shared" si="0"/>
        <v>282.07585714279054</v>
      </c>
      <c r="AU23">
        <f t="shared" si="1"/>
        <v>590.52813977770063</v>
      </c>
      <c r="AV23">
        <f t="shared" si="2"/>
        <v>75.248751709500766</v>
      </c>
      <c r="AW23">
        <f t="shared" si="3"/>
        <v>97.232026394893154</v>
      </c>
    </row>
    <row r="24" spans="1:49" x14ac:dyDescent="0.25">
      <c r="A24">
        <v>2</v>
      </c>
      <c r="B24">
        <v>2</v>
      </c>
      <c r="C24" s="6">
        <v>80.619561352841302</v>
      </c>
      <c r="D24">
        <v>202.44572830715475</v>
      </c>
      <c r="E24">
        <v>160.42018854375331</v>
      </c>
      <c r="F24">
        <v>19.652142897689163</v>
      </c>
      <c r="G24" s="7">
        <v>24.671546232720388</v>
      </c>
      <c r="J24" t="s">
        <v>12</v>
      </c>
      <c r="AI24">
        <v>2</v>
      </c>
      <c r="AJ24">
        <v>2</v>
      </c>
      <c r="AK24" s="34">
        <f t="shared" si="5"/>
        <v>80.619561352841302</v>
      </c>
      <c r="AL24" s="34">
        <f t="shared" si="6"/>
        <v>202.44572830715475</v>
      </c>
      <c r="AM24" s="34">
        <f t="shared" si="7"/>
        <v>160.42018854375331</v>
      </c>
      <c r="AN24" s="34">
        <f t="shared" si="8"/>
        <v>19.652142897689163</v>
      </c>
      <c r="AO24" s="34">
        <f t="shared" si="9"/>
        <v>24.671546232720388</v>
      </c>
      <c r="AS24">
        <f t="shared" si="10"/>
        <v>161.2391227056826</v>
      </c>
      <c r="AT24">
        <f t="shared" si="0"/>
        <v>404.8914566143095</v>
      </c>
      <c r="AU24">
        <f t="shared" si="1"/>
        <v>320.84037708750662</v>
      </c>
      <c r="AV24">
        <f t="shared" si="2"/>
        <v>39.304285795378327</v>
      </c>
      <c r="AW24">
        <f t="shared" si="3"/>
        <v>49.343092465440776</v>
      </c>
    </row>
    <row r="25" spans="1:49" x14ac:dyDescent="0.25">
      <c r="A25">
        <v>2</v>
      </c>
      <c r="B25">
        <v>3</v>
      </c>
      <c r="C25" s="6">
        <v>15.896766805280709</v>
      </c>
      <c r="D25">
        <v>131.15534872342045</v>
      </c>
      <c r="E25">
        <v>287.36714986934078</v>
      </c>
      <c r="F25">
        <v>36.051238740404955</v>
      </c>
      <c r="G25" s="7">
        <v>47.049472485549089</v>
      </c>
      <c r="AI25">
        <v>3</v>
      </c>
      <c r="AJ25">
        <v>2</v>
      </c>
      <c r="AK25" s="34">
        <f t="shared" si="5"/>
        <v>12.327717251710657</v>
      </c>
      <c r="AL25" s="34">
        <f t="shared" si="6"/>
        <v>101.70911323771458</v>
      </c>
      <c r="AM25" s="34">
        <f t="shared" si="7"/>
        <v>248.76161921554908</v>
      </c>
      <c r="AN25" s="34">
        <f t="shared" si="8"/>
        <v>27.957224460133347</v>
      </c>
      <c r="AO25" s="34">
        <f t="shared" si="9"/>
        <v>36.911720728809037</v>
      </c>
      <c r="AS25">
        <f t="shared" si="10"/>
        <v>28.224484056991365</v>
      </c>
      <c r="AT25">
        <f t="shared" si="0"/>
        <v>232.86446196113502</v>
      </c>
      <c r="AU25">
        <f t="shared" si="1"/>
        <v>536.12876908488988</v>
      </c>
      <c r="AV25">
        <f t="shared" si="2"/>
        <v>64.008463200538301</v>
      </c>
      <c r="AW25">
        <f t="shared" si="3"/>
        <v>83.961193214358133</v>
      </c>
    </row>
    <row r="26" spans="1:49" x14ac:dyDescent="0.25">
      <c r="A26">
        <v>2</v>
      </c>
      <c r="B26">
        <v>4</v>
      </c>
      <c r="C26" s="6">
        <v>0.4761223169790092</v>
      </c>
      <c r="D26">
        <v>18.968280291837132</v>
      </c>
      <c r="E26">
        <v>159.71864543588399</v>
      </c>
      <c r="F26">
        <v>20.678323910045155</v>
      </c>
      <c r="G26" s="7">
        <v>29.32549007496667</v>
      </c>
      <c r="AI26">
        <v>4</v>
      </c>
      <c r="AJ26">
        <v>2</v>
      </c>
      <c r="AK26" s="34">
        <f t="shared" si="5"/>
        <v>0.41638882419368517</v>
      </c>
      <c r="AL26" s="34">
        <f t="shared" si="6"/>
        <v>16.588552239702139</v>
      </c>
      <c r="AM26" s="34">
        <f t="shared" si="7"/>
        <v>130.23734399614364</v>
      </c>
      <c r="AN26" s="34">
        <f t="shared" si="8"/>
        <v>18.084056705914641</v>
      </c>
      <c r="AO26" s="34">
        <f t="shared" si="9"/>
        <v>25.231384137947629</v>
      </c>
      <c r="AS26">
        <f t="shared" si="10"/>
        <v>0.89251114117269437</v>
      </c>
      <c r="AT26">
        <f t="shared" si="0"/>
        <v>35.556832531539271</v>
      </c>
      <c r="AU26">
        <f t="shared" si="1"/>
        <v>289.95598943202765</v>
      </c>
      <c r="AV26">
        <f t="shared" si="2"/>
        <v>38.762380615959799</v>
      </c>
      <c r="AW26">
        <f t="shared" si="3"/>
        <v>54.556874212914295</v>
      </c>
    </row>
    <row r="27" spans="1:49" x14ac:dyDescent="0.25">
      <c r="A27">
        <v>2</v>
      </c>
      <c r="B27">
        <v>5</v>
      </c>
      <c r="C27" s="6">
        <v>6.0504040334590274E-2</v>
      </c>
      <c r="D27">
        <v>9.9745642873941112</v>
      </c>
      <c r="E27">
        <v>282.86923139635604</v>
      </c>
      <c r="F27">
        <v>37.677443630598219</v>
      </c>
      <c r="G27" s="7">
        <v>57.970359801231986</v>
      </c>
      <c r="J27" t="s">
        <v>43</v>
      </c>
      <c r="K27">
        <v>1</v>
      </c>
      <c r="L27">
        <v>2</v>
      </c>
      <c r="M27">
        <v>3</v>
      </c>
      <c r="N27">
        <v>4</v>
      </c>
      <c r="O27">
        <v>5</v>
      </c>
      <c r="P27">
        <v>6</v>
      </c>
      <c r="Q27">
        <v>7</v>
      </c>
      <c r="R27">
        <v>8</v>
      </c>
      <c r="S27">
        <v>9</v>
      </c>
      <c r="T27">
        <v>10</v>
      </c>
      <c r="U27">
        <v>11</v>
      </c>
      <c r="V27">
        <v>12</v>
      </c>
      <c r="W27">
        <v>13</v>
      </c>
      <c r="X27">
        <v>14</v>
      </c>
      <c r="Y27">
        <v>15</v>
      </c>
      <c r="Z27">
        <v>16</v>
      </c>
      <c r="AA27">
        <v>17</v>
      </c>
      <c r="AB27">
        <v>18</v>
      </c>
      <c r="AC27">
        <v>19</v>
      </c>
      <c r="AD27">
        <v>20</v>
      </c>
      <c r="AE27" t="s">
        <v>8</v>
      </c>
      <c r="AI27">
        <v>5</v>
      </c>
      <c r="AJ27">
        <v>2</v>
      </c>
      <c r="AK27" s="34">
        <f t="shared" si="5"/>
        <v>4.0609951411749445E-2</v>
      </c>
      <c r="AL27" s="34">
        <f t="shared" si="6"/>
        <v>6.6948681249121256</v>
      </c>
      <c r="AM27" s="34">
        <f t="shared" si="7"/>
        <v>187.97100289626633</v>
      </c>
      <c r="AN27" s="34">
        <f t="shared" si="8"/>
        <v>25.288875696500767</v>
      </c>
      <c r="AO27" s="34">
        <f t="shared" si="9"/>
        <v>37.957973353491205</v>
      </c>
      <c r="AS27">
        <f t="shared" si="10"/>
        <v>0.10111399174633973</v>
      </c>
      <c r="AT27">
        <f t="shared" si="0"/>
        <v>16.669432412306236</v>
      </c>
      <c r="AU27">
        <f t="shared" si="1"/>
        <v>470.84023429262237</v>
      </c>
      <c r="AV27">
        <f t="shared" si="2"/>
        <v>62.966319327098986</v>
      </c>
      <c r="AW27">
        <f t="shared" si="3"/>
        <v>95.928333154723191</v>
      </c>
    </row>
    <row r="28" spans="1:49" ht="14.45" customHeight="1" x14ac:dyDescent="0.25">
      <c r="A28">
        <v>2</v>
      </c>
      <c r="B28">
        <v>6</v>
      </c>
      <c r="C28" s="6">
        <v>5.6114260460713274E-3</v>
      </c>
      <c r="D28">
        <v>2.5576262480139969</v>
      </c>
      <c r="E28">
        <v>173.03870895558947</v>
      </c>
      <c r="F28">
        <v>23.52188217095388</v>
      </c>
      <c r="G28" s="7">
        <v>38.934412316890473</v>
      </c>
      <c r="J28">
        <v>1</v>
      </c>
      <c r="K28" s="1">
        <f>VLOOKUP(K$3,$B$3:$G$22,3,FALSE)</f>
        <v>776.39125270236798</v>
      </c>
      <c r="L28">
        <f t="shared" ref="L28:AD28" si="30">VLOOKUP(L$3,$B$3:$G$22,3,FALSE)</f>
        <v>154.17636273336666</v>
      </c>
      <c r="M28">
        <f t="shared" si="30"/>
        <v>75.309811043499977</v>
      </c>
      <c r="N28">
        <f t="shared" si="30"/>
        <v>13.916764758640744</v>
      </c>
      <c r="O28">
        <f t="shared" si="30"/>
        <v>7.6270349293299029</v>
      </c>
      <c r="P28">
        <f t="shared" si="30"/>
        <v>1.6603295458221232</v>
      </c>
      <c r="Q28">
        <f t="shared" si="30"/>
        <v>0.45578559323911383</v>
      </c>
      <c r="R28">
        <f t="shared" si="30"/>
        <v>8.8177883317240704E-2</v>
      </c>
      <c r="S28">
        <f t="shared" si="30"/>
        <v>3.8072912877310586E-2</v>
      </c>
      <c r="T28">
        <f t="shared" si="30"/>
        <v>1.9184564874856303E-2</v>
      </c>
      <c r="U28">
        <f t="shared" si="30"/>
        <v>2.9750899099169046E-3</v>
      </c>
      <c r="V28">
        <f t="shared" si="30"/>
        <v>1.0973669898737654E-3</v>
      </c>
      <c r="W28">
        <f t="shared" si="30"/>
        <v>6.7535498705783615E-5</v>
      </c>
      <c r="X28">
        <f t="shared" si="30"/>
        <v>4.5674027074325078E-5</v>
      </c>
      <c r="Y28">
        <f t="shared" si="30"/>
        <v>5.2521371714255487E-5</v>
      </c>
      <c r="Z28">
        <f t="shared" si="30"/>
        <v>4.4628640681771482E-6</v>
      </c>
      <c r="AA28">
        <f t="shared" si="30"/>
        <v>7.3427745893405105E-7</v>
      </c>
      <c r="AB28">
        <f t="shared" si="30"/>
        <v>2.9995319928890176E-7</v>
      </c>
      <c r="AC28">
        <f t="shared" si="30"/>
        <v>1.0332193917430082E-7</v>
      </c>
      <c r="AD28">
        <f t="shared" si="30"/>
        <v>1.1084271317749328E-8</v>
      </c>
      <c r="AF28" s="76" t="s">
        <v>14</v>
      </c>
      <c r="AG28" s="77">
        <f>SUM(K29:K47,L30:L47,M31:M47,N32:N47,O33:O47,P34:P47,Q35:Q47,R36:R47,S37:S47,T38:T47,U39:U47,V40:V47,W41:W47,X42:X47,Y43:Y47,Z44:Z47,AA45:AA47,AB46:AB47,AC47)+AG45/2</f>
        <v>7809.586851609195</v>
      </c>
      <c r="AI28">
        <v>6</v>
      </c>
      <c r="AJ28">
        <v>2</v>
      </c>
      <c r="AK28" s="34">
        <f t="shared" si="5"/>
        <v>3.684679807657491E-3</v>
      </c>
      <c r="AL28" s="34">
        <f t="shared" si="6"/>
        <v>1.6794365129680218</v>
      </c>
      <c r="AM28" s="34">
        <f t="shared" si="7"/>
        <v>104.88809997963139</v>
      </c>
      <c r="AN28" s="34">
        <f t="shared" si="8"/>
        <v>15.445379402993709</v>
      </c>
      <c r="AO28" s="34">
        <f t="shared" si="9"/>
        <v>25.193140179268873</v>
      </c>
      <c r="AS28">
        <f t="shared" si="10"/>
        <v>9.2961058537288192E-3</v>
      </c>
      <c r="AT28">
        <f t="shared" si="0"/>
        <v>4.2370627609820186</v>
      </c>
      <c r="AU28">
        <f t="shared" si="1"/>
        <v>277.92680893522083</v>
      </c>
      <c r="AV28">
        <f t="shared" si="2"/>
        <v>38.967261573947589</v>
      </c>
      <c r="AW28">
        <f t="shared" si="3"/>
        <v>64.127552496159353</v>
      </c>
    </row>
    <row r="29" spans="1:49" x14ac:dyDescent="0.25">
      <c r="A29">
        <v>2</v>
      </c>
      <c r="B29">
        <v>7</v>
      </c>
      <c r="C29" s="6">
        <v>3.6435678128366714E-4</v>
      </c>
      <c r="D29">
        <v>0.60769211782499322</v>
      </c>
      <c r="E29">
        <v>124.6495534522272</v>
      </c>
      <c r="F29">
        <v>17.389511781578488</v>
      </c>
      <c r="G29" s="7">
        <v>30.17221831827451</v>
      </c>
      <c r="J29">
        <v>2</v>
      </c>
      <c r="K29">
        <f>VLOOKUP(K$3,$B$23:$G$42,3,FALSE)</f>
        <v>127.89949440942389</v>
      </c>
      <c r="L29" s="1">
        <f t="shared" ref="L29:AD29" si="31">VLOOKUP(L$3,$B$23:$G$42,3,FALSE)</f>
        <v>202.44572830715475</v>
      </c>
      <c r="M29">
        <f t="shared" si="31"/>
        <v>131.15534872342045</v>
      </c>
      <c r="N29">
        <f t="shared" si="31"/>
        <v>18.968280291837132</v>
      </c>
      <c r="O29">
        <f t="shared" si="31"/>
        <v>9.9745642873941112</v>
      </c>
      <c r="P29">
        <f t="shared" si="31"/>
        <v>2.5576262480139969</v>
      </c>
      <c r="Q29">
        <f t="shared" si="31"/>
        <v>0.60769211782499322</v>
      </c>
      <c r="R29">
        <f t="shared" si="31"/>
        <v>0.28927245186101247</v>
      </c>
      <c r="S29">
        <f t="shared" si="31"/>
        <v>3.6202356148782089E-2</v>
      </c>
      <c r="T29">
        <f t="shared" si="31"/>
        <v>2.0271801498185089E-2</v>
      </c>
      <c r="U29">
        <f t="shared" si="31"/>
        <v>4.3253722590601432E-3</v>
      </c>
      <c r="V29">
        <f t="shared" si="31"/>
        <v>4.1615569789272113E-3</v>
      </c>
      <c r="W29">
        <f t="shared" si="31"/>
        <v>2.6722314163602525E-4</v>
      </c>
      <c r="X29">
        <f t="shared" si="31"/>
        <v>3.2789584398250447E-4</v>
      </c>
      <c r="Y29">
        <f t="shared" si="31"/>
        <v>1.4175771126339983E-4</v>
      </c>
      <c r="Z29">
        <f t="shared" si="31"/>
        <v>1.2737101287317299E-5</v>
      </c>
      <c r="AA29">
        <f t="shared" si="31"/>
        <v>1.609814066602467E-6</v>
      </c>
      <c r="AB29">
        <f t="shared" si="31"/>
        <v>1.5923738451411213E-6</v>
      </c>
      <c r="AC29">
        <f t="shared" si="31"/>
        <v>1.1736508124748907E-7</v>
      </c>
      <c r="AD29">
        <f t="shared" si="31"/>
        <v>1.189431908531371E-7</v>
      </c>
      <c r="AF29" s="76"/>
      <c r="AG29" s="77"/>
      <c r="AI29">
        <v>7</v>
      </c>
      <c r="AJ29">
        <v>2</v>
      </c>
      <c r="AK29" s="34">
        <f t="shared" si="5"/>
        <v>3.1471667184193125E-4</v>
      </c>
      <c r="AL29" s="34">
        <f t="shared" si="6"/>
        <v>0.52489990759238736</v>
      </c>
      <c r="AM29" s="34">
        <f t="shared" si="7"/>
        <v>100.38827837679274</v>
      </c>
      <c r="AN29" s="34">
        <f t="shared" si="8"/>
        <v>15.020357940294931</v>
      </c>
      <c r="AO29" s="34">
        <f t="shared" si="9"/>
        <v>26.5474206472296</v>
      </c>
      <c r="AS29">
        <f t="shared" si="10"/>
        <v>6.7907345312559833E-4</v>
      </c>
      <c r="AT29">
        <f t="shared" si="0"/>
        <v>1.1325920254173805</v>
      </c>
      <c r="AU29">
        <f t="shared" si="1"/>
        <v>225.03783182901992</v>
      </c>
      <c r="AV29">
        <f t="shared" si="2"/>
        <v>32.40986972187342</v>
      </c>
      <c r="AW29">
        <f t="shared" si="3"/>
        <v>56.71963896550411</v>
      </c>
    </row>
    <row r="30" spans="1:49" x14ac:dyDescent="0.25">
      <c r="A30">
        <v>2</v>
      </c>
      <c r="B30">
        <v>8</v>
      </c>
      <c r="C30" s="6">
        <v>6.6097064391803644E-5</v>
      </c>
      <c r="D30">
        <v>0.28927245186101247</v>
      </c>
      <c r="E30">
        <v>135.37297595073164</v>
      </c>
      <c r="F30">
        <v>19.253425179025072</v>
      </c>
      <c r="G30" s="7">
        <v>34.405107743393508</v>
      </c>
      <c r="J30">
        <v>3</v>
      </c>
      <c r="K30">
        <f>VLOOKUP(K$3,$B$43:$G$62,3,FALSE)</f>
        <v>48.211034990097318</v>
      </c>
      <c r="L30">
        <f t="shared" ref="L30:AD30" si="32">VLOOKUP(L$3,$B$43:$G$62,3,FALSE)</f>
        <v>101.70911323771458</v>
      </c>
      <c r="M30" s="1">
        <f t="shared" si="32"/>
        <v>531.38843141278358</v>
      </c>
      <c r="N30">
        <f t="shared" si="32"/>
        <v>109.98523544703436</v>
      </c>
      <c r="O30">
        <f t="shared" si="32"/>
        <v>63.804713147632455</v>
      </c>
      <c r="P30">
        <f t="shared" si="32"/>
        <v>18.1830510404628</v>
      </c>
      <c r="Q30">
        <f t="shared" si="32"/>
        <v>2.9696413604458867</v>
      </c>
      <c r="R30">
        <f t="shared" si="32"/>
        <v>0.97806338572133511</v>
      </c>
      <c r="S30">
        <f t="shared" si="32"/>
        <v>0.16166237922060106</v>
      </c>
      <c r="T30">
        <f t="shared" si="32"/>
        <v>0.11378741181458045</v>
      </c>
      <c r="U30">
        <f t="shared" si="32"/>
        <v>2.9377011850322144E-2</v>
      </c>
      <c r="V30">
        <f t="shared" si="32"/>
        <v>1.5552928178225029E-2</v>
      </c>
      <c r="W30">
        <f t="shared" si="32"/>
        <v>5.7043909592163224E-4</v>
      </c>
      <c r="X30">
        <f t="shared" si="32"/>
        <v>6.2076762538269825E-4</v>
      </c>
      <c r="Y30">
        <f t="shared" si="32"/>
        <v>3.2354354123171041E-4</v>
      </c>
      <c r="Z30">
        <f t="shared" si="32"/>
        <v>3.6364947280534842E-5</v>
      </c>
      <c r="AA30">
        <f t="shared" si="32"/>
        <v>1.3661752934925456E-6</v>
      </c>
      <c r="AB30">
        <f t="shared" si="32"/>
        <v>3.7343865285955408E-6</v>
      </c>
      <c r="AC30">
        <f t="shared" si="32"/>
        <v>1.5554559336071504E-6</v>
      </c>
      <c r="AD30">
        <f t="shared" si="32"/>
        <v>2.5891247990271688E-6</v>
      </c>
      <c r="AI30">
        <v>8</v>
      </c>
      <c r="AJ30">
        <v>2</v>
      </c>
      <c r="AK30" s="34">
        <f t="shared" si="5"/>
        <v>5.5287375993422231E-6</v>
      </c>
      <c r="AL30" s="34">
        <f t="shared" si="6"/>
        <v>2.419640714416078E-2</v>
      </c>
      <c r="AM30" s="34">
        <f t="shared" si="7"/>
        <v>11.437173992314188</v>
      </c>
      <c r="AN30" s="34">
        <f t="shared" si="8"/>
        <v>1.6104669198682011</v>
      </c>
      <c r="AO30" s="34">
        <f t="shared" si="9"/>
        <v>2.9071093493767699</v>
      </c>
      <c r="AS30">
        <f t="shared" si="10"/>
        <v>7.1625801991145863E-5</v>
      </c>
      <c r="AT30">
        <f t="shared" si="0"/>
        <v>0.31346885900517324</v>
      </c>
      <c r="AU30">
        <f t="shared" si="1"/>
        <v>146.81014994304584</v>
      </c>
      <c r="AV30">
        <f t="shared" si="2"/>
        <v>20.863892098893274</v>
      </c>
      <c r="AW30">
        <f t="shared" si="3"/>
        <v>37.312217092770275</v>
      </c>
    </row>
    <row r="31" spans="1:49" ht="14.45" customHeight="1" x14ac:dyDescent="0.25">
      <c r="A31">
        <v>2</v>
      </c>
      <c r="B31">
        <v>9</v>
      </c>
      <c r="C31" s="6">
        <v>1.4006440974356902E-6</v>
      </c>
      <c r="D31">
        <v>3.6202356148782089E-2</v>
      </c>
      <c r="E31">
        <v>77.340980254991962</v>
      </c>
      <c r="F31">
        <v>11.397546697730983</v>
      </c>
      <c r="G31" s="7">
        <v>23.054600005483564</v>
      </c>
      <c r="J31">
        <v>4</v>
      </c>
      <c r="K31">
        <f>VLOOKUP(K$3,$B$63:$G$82,3,FALSE)</f>
        <v>10.078541193779596</v>
      </c>
      <c r="L31">
        <f t="shared" ref="L31:AD31" si="33">VLOOKUP(L$3,$B$63:$G$82,3,FALSE)</f>
        <v>16.588552239702139</v>
      </c>
      <c r="M31">
        <f t="shared" si="33"/>
        <v>123.41067082666379</v>
      </c>
      <c r="N31" s="1">
        <f t="shared" si="33"/>
        <v>233.27428393638004</v>
      </c>
      <c r="O31">
        <f t="shared" si="33"/>
        <v>152.80302648175348</v>
      </c>
      <c r="P31">
        <f t="shared" si="33"/>
        <v>35.144509229249003</v>
      </c>
      <c r="Q31">
        <f t="shared" si="33"/>
        <v>5.7446938301592505</v>
      </c>
      <c r="R31">
        <f t="shared" si="33"/>
        <v>2.8463561555568369</v>
      </c>
      <c r="S31">
        <f t="shared" si="33"/>
        <v>0.48515865993898155</v>
      </c>
      <c r="T31">
        <f t="shared" si="33"/>
        <v>0.18054489977651308</v>
      </c>
      <c r="U31">
        <f t="shared" si="33"/>
        <v>3.8456129026472406E-2</v>
      </c>
      <c r="V31">
        <f t="shared" si="33"/>
        <v>4.0341254915981388E-2</v>
      </c>
      <c r="W31">
        <f t="shared" si="33"/>
        <v>4.9251543927859992E-3</v>
      </c>
      <c r="X31">
        <f t="shared" si="33"/>
        <v>2.4497062869110204E-3</v>
      </c>
      <c r="Y31">
        <f t="shared" si="33"/>
        <v>4.8512161769073198E-4</v>
      </c>
      <c r="Z31">
        <f t="shared" si="33"/>
        <v>3.5008698589649638E-4</v>
      </c>
      <c r="AA31">
        <f t="shared" si="33"/>
        <v>1.1968472071430933E-5</v>
      </c>
      <c r="AB31">
        <f t="shared" si="33"/>
        <v>1.1040374985108148E-5</v>
      </c>
      <c r="AC31">
        <f t="shared" si="33"/>
        <v>4.4372990660641946E-6</v>
      </c>
      <c r="AD31">
        <f t="shared" si="33"/>
        <v>2.3325503997214786E-7</v>
      </c>
      <c r="AF31" s="76" t="s">
        <v>10</v>
      </c>
      <c r="AG31" s="77">
        <f>AG28/$AG$124</f>
        <v>0.14597739293113474</v>
      </c>
      <c r="AI31">
        <v>9</v>
      </c>
      <c r="AJ31">
        <v>2</v>
      </c>
      <c r="AK31" s="34">
        <f t="shared" si="5"/>
        <v>8.8235776995090621E-7</v>
      </c>
      <c r="AL31" s="34">
        <f t="shared" si="6"/>
        <v>2.2806243425357031E-2</v>
      </c>
      <c r="AM31" s="34">
        <f t="shared" si="7"/>
        <v>44.97622828870756</v>
      </c>
      <c r="AN31" s="34">
        <f t="shared" si="8"/>
        <v>7.1800637332018429</v>
      </c>
      <c r="AO31" s="34">
        <f t="shared" si="9"/>
        <v>14.721256243200303</v>
      </c>
      <c r="AS31">
        <f t="shared" si="10"/>
        <v>2.2830018673865965E-6</v>
      </c>
      <c r="AT31">
        <f t="shared" si="0"/>
        <v>5.900859957413912E-2</v>
      </c>
      <c r="AU31">
        <f t="shared" si="1"/>
        <v>122.31720854369952</v>
      </c>
      <c r="AV31">
        <f t="shared" si="2"/>
        <v>18.577610430932825</v>
      </c>
      <c r="AW31">
        <f t="shared" si="3"/>
        <v>37.775856248683866</v>
      </c>
    </row>
    <row r="32" spans="1:49" x14ac:dyDescent="0.25">
      <c r="A32">
        <v>2</v>
      </c>
      <c r="B32">
        <v>10</v>
      </c>
      <c r="C32" s="6">
        <v>2.1816085196243751E-7</v>
      </c>
      <c r="D32">
        <v>2.0271801498185089E-2</v>
      </c>
      <c r="E32">
        <v>129.32849493772596</v>
      </c>
      <c r="F32">
        <v>19.552849666901881</v>
      </c>
      <c r="G32" s="7">
        <v>42.551078522011373</v>
      </c>
      <c r="J32">
        <v>5</v>
      </c>
      <c r="K32">
        <f>VLOOKUP(K$3,$B$83:$G$102,3,FALSE)</f>
        <v>4.2328301378379241</v>
      </c>
      <c r="L32">
        <f t="shared" ref="L32:AD32" si="34">VLOOKUP(L$3,$B$83:$G$102,3,FALSE)</f>
        <v>6.6948681249121256</v>
      </c>
      <c r="M32">
        <f t="shared" si="34"/>
        <v>55.355517338363633</v>
      </c>
      <c r="N32">
        <f t="shared" si="34"/>
        <v>117.45632585291611</v>
      </c>
      <c r="O32" s="1">
        <f t="shared" si="34"/>
        <v>615.9833319877863</v>
      </c>
      <c r="P32">
        <f t="shared" si="34"/>
        <v>161.24855372584057</v>
      </c>
      <c r="Q32">
        <f t="shared" si="34"/>
        <v>40.974321324500117</v>
      </c>
      <c r="R32">
        <f t="shared" si="34"/>
        <v>10.287008653153412</v>
      </c>
      <c r="S32">
        <f t="shared" si="34"/>
        <v>3.0289440497934854</v>
      </c>
      <c r="T32">
        <f t="shared" si="34"/>
        <v>2.1588883176766234</v>
      </c>
      <c r="U32">
        <f t="shared" si="34"/>
        <v>0.29974116404089435</v>
      </c>
      <c r="V32">
        <f t="shared" si="34"/>
        <v>0.12391027801586219</v>
      </c>
      <c r="W32">
        <f t="shared" si="34"/>
        <v>7.3196201940447011E-3</v>
      </c>
      <c r="X32">
        <f t="shared" si="34"/>
        <v>7.5778537260371287E-3</v>
      </c>
      <c r="Y32">
        <f t="shared" si="34"/>
        <v>1.169711172289617E-3</v>
      </c>
      <c r="Z32">
        <f t="shared" si="34"/>
        <v>1.0665674111883724E-3</v>
      </c>
      <c r="AA32">
        <f t="shared" si="34"/>
        <v>1.3236366017424834E-4</v>
      </c>
      <c r="AB32">
        <f t="shared" si="34"/>
        <v>5.3134803590319555E-5</v>
      </c>
      <c r="AC32">
        <f t="shared" si="34"/>
        <v>2.7393592709400098E-5</v>
      </c>
      <c r="AD32">
        <f t="shared" si="34"/>
        <v>1.0496877937543994E-5</v>
      </c>
      <c r="AF32" s="76"/>
      <c r="AG32" s="77"/>
      <c r="AI32">
        <v>10</v>
      </c>
      <c r="AJ32">
        <v>2</v>
      </c>
      <c r="AK32" s="34">
        <f t="shared" si="5"/>
        <v>1.5256908507867243E-7</v>
      </c>
      <c r="AL32" s="34">
        <f t="shared" si="6"/>
        <v>1.4176925785049099E-2</v>
      </c>
      <c r="AM32" s="34">
        <f t="shared" si="7"/>
        <v>88.653942715521282</v>
      </c>
      <c r="AN32" s="34">
        <f t="shared" si="8"/>
        <v>13.674132446428469</v>
      </c>
      <c r="AO32" s="34">
        <f t="shared" si="9"/>
        <v>29.522044272005793</v>
      </c>
      <c r="AS32">
        <f t="shared" si="10"/>
        <v>3.7072993704110997E-7</v>
      </c>
      <c r="AT32">
        <f t="shared" si="0"/>
        <v>3.4448727283234185E-2</v>
      </c>
      <c r="AU32">
        <f t="shared" si="1"/>
        <v>217.98243765324725</v>
      </c>
      <c r="AV32">
        <f t="shared" si="2"/>
        <v>33.226982113330351</v>
      </c>
      <c r="AW32">
        <f t="shared" si="3"/>
        <v>72.073122794017166</v>
      </c>
    </row>
    <row r="33" spans="1:49" x14ac:dyDescent="0.25">
      <c r="A33">
        <v>2</v>
      </c>
      <c r="B33">
        <v>11</v>
      </c>
      <c r="C33" s="6">
        <v>1.1543919339210412E-8</v>
      </c>
      <c r="D33">
        <v>4.3253722590601432E-3</v>
      </c>
      <c r="E33">
        <v>90.902247932214877</v>
      </c>
      <c r="F33">
        <v>14.131932501086055</v>
      </c>
      <c r="G33" s="7">
        <v>32.577880439023225</v>
      </c>
      <c r="J33">
        <v>6</v>
      </c>
      <c r="K33">
        <f>VLOOKUP(K$3,$B$103:$G$122,3,FALSE)</f>
        <v>0.90267628924693233</v>
      </c>
      <c r="L33">
        <f t="shared" ref="L33:AD33" si="35">VLOOKUP(L$3,$B$103:$G$122,3,FALSE)</f>
        <v>1.6794365129680218</v>
      </c>
      <c r="M33">
        <f t="shared" si="35"/>
        <v>15.46149149496083</v>
      </c>
      <c r="N33">
        <f t="shared" si="35"/>
        <v>26.359893675105376</v>
      </c>
      <c r="O33">
        <f t="shared" si="35"/>
        <v>157.28070694429746</v>
      </c>
      <c r="P33" s="1">
        <f t="shared" si="35"/>
        <v>338.43237995172393</v>
      </c>
      <c r="Q33">
        <f t="shared" si="35"/>
        <v>77.688053551952649</v>
      </c>
      <c r="R33">
        <f t="shared" si="35"/>
        <v>33.062855382927907</v>
      </c>
      <c r="S33">
        <f t="shared" si="35"/>
        <v>6.1554260821650146</v>
      </c>
      <c r="T33">
        <f t="shared" si="35"/>
        <v>2.5322863030331639</v>
      </c>
      <c r="U33">
        <f t="shared" si="35"/>
        <v>0.88123504972909206</v>
      </c>
      <c r="V33">
        <f t="shared" si="35"/>
        <v>0.95182232366141128</v>
      </c>
      <c r="W33">
        <f t="shared" si="35"/>
        <v>2.4409925094710599E-2</v>
      </c>
      <c r="X33">
        <f t="shared" si="35"/>
        <v>3.0997004147416601E-2</v>
      </c>
      <c r="Y33">
        <f t="shared" si="35"/>
        <v>6.472361410059798E-3</v>
      </c>
      <c r="Z33">
        <f t="shared" si="35"/>
        <v>1.3020021658548379E-3</v>
      </c>
      <c r="AA33">
        <f t="shared" si="35"/>
        <v>8.2829448030707304E-5</v>
      </c>
      <c r="AB33">
        <f t="shared" si="35"/>
        <v>4.6559018513926353E-5</v>
      </c>
      <c r="AC33">
        <f t="shared" si="35"/>
        <v>1.3576695082770723E-4</v>
      </c>
      <c r="AD33">
        <f t="shared" si="35"/>
        <v>3.7088848479323146E-5</v>
      </c>
      <c r="AI33">
        <v>11</v>
      </c>
      <c r="AJ33">
        <v>2</v>
      </c>
      <c r="AK33" s="34">
        <f t="shared" si="5"/>
        <v>6.9665564573891487E-9</v>
      </c>
      <c r="AL33" s="34">
        <f t="shared" si="6"/>
        <v>2.6102876463816654E-3</v>
      </c>
      <c r="AM33" s="34">
        <f t="shared" si="7"/>
        <v>51.663262917749925</v>
      </c>
      <c r="AN33" s="34">
        <f t="shared" si="8"/>
        <v>8.5283778176123803</v>
      </c>
      <c r="AO33" s="34">
        <f t="shared" si="9"/>
        <v>20.04316135135112</v>
      </c>
      <c r="AS33">
        <f t="shared" si="10"/>
        <v>1.8510475796599561E-8</v>
      </c>
      <c r="AT33">
        <f t="shared" si="0"/>
        <v>6.9356599054418086E-3</v>
      </c>
      <c r="AU33">
        <f t="shared" si="1"/>
        <v>142.5655108499648</v>
      </c>
      <c r="AV33">
        <f t="shared" si="2"/>
        <v>22.660310318698436</v>
      </c>
      <c r="AW33">
        <f t="shared" si="3"/>
        <v>52.621041790374349</v>
      </c>
    </row>
    <row r="34" spans="1:49" x14ac:dyDescent="0.25">
      <c r="A34">
        <v>2</v>
      </c>
      <c r="B34">
        <v>12</v>
      </c>
      <c r="C34" s="6">
        <v>4.9419037162089652E-9</v>
      </c>
      <c r="D34">
        <v>4.1615569789272113E-3</v>
      </c>
      <c r="E34">
        <v>174.78456955116894</v>
      </c>
      <c r="F34">
        <v>27.616195458396007</v>
      </c>
      <c r="G34" s="7">
        <v>67.062542164963887</v>
      </c>
      <c r="J34">
        <v>7</v>
      </c>
      <c r="K34">
        <f>VLOOKUP(K$3,$B$123:$G$142,3,FALSE)</f>
        <v>0.32648238621035863</v>
      </c>
      <c r="L34">
        <f t="shared" ref="L34:AD34" si="36">VLOOKUP(L$3,$B$123:$G$142,3,FALSE)</f>
        <v>0.52489990759238736</v>
      </c>
      <c r="M34">
        <f t="shared" si="36"/>
        <v>3.3310359698177163</v>
      </c>
      <c r="N34">
        <f t="shared" si="36"/>
        <v>5.6827832277413304</v>
      </c>
      <c r="O34">
        <f t="shared" si="36"/>
        <v>52.791271782960912</v>
      </c>
      <c r="P34">
        <f t="shared" si="36"/>
        <v>102.54893185549969</v>
      </c>
      <c r="Q34" s="1">
        <f t="shared" si="36"/>
        <v>268.1407278061115</v>
      </c>
      <c r="R34">
        <f t="shared" si="36"/>
        <v>122.18389779338652</v>
      </c>
      <c r="S34">
        <f t="shared" si="36"/>
        <v>19.868672044712703</v>
      </c>
      <c r="T34">
        <f t="shared" si="36"/>
        <v>9.6193385272508465</v>
      </c>
      <c r="U34">
        <f t="shared" si="36"/>
        <v>3.4720852966678688</v>
      </c>
      <c r="V34">
        <f t="shared" si="36"/>
        <v>2.061124455392513</v>
      </c>
      <c r="W34">
        <f t="shared" si="36"/>
        <v>0.15912771286716615</v>
      </c>
      <c r="X34">
        <f t="shared" si="36"/>
        <v>0.19206782944523093</v>
      </c>
      <c r="Y34">
        <f t="shared" si="36"/>
        <v>3.094601991283728E-2</v>
      </c>
      <c r="Z34">
        <f t="shared" si="36"/>
        <v>3.1420613459830289E-3</v>
      </c>
      <c r="AA34">
        <f t="shared" si="36"/>
        <v>6.9565949793643801E-4</v>
      </c>
      <c r="AB34">
        <f t="shared" si="36"/>
        <v>4.76704054797537E-4</v>
      </c>
      <c r="AC34">
        <f t="shared" si="36"/>
        <v>1.6377429152456639E-4</v>
      </c>
      <c r="AD34">
        <f t="shared" si="36"/>
        <v>1.2175233663114741E-4</v>
      </c>
      <c r="AI34">
        <v>12</v>
      </c>
      <c r="AJ34">
        <v>2</v>
      </c>
      <c r="AK34" s="34">
        <f t="shared" si="5"/>
        <v>2.5290994791044803E-9</v>
      </c>
      <c r="AL34" s="34">
        <f t="shared" si="6"/>
        <v>2.1297443641298537E-3</v>
      </c>
      <c r="AM34" s="34">
        <f t="shared" si="7"/>
        <v>82.571688050611684</v>
      </c>
      <c r="AN34" s="34">
        <f t="shared" si="8"/>
        <v>14.133036489479743</v>
      </c>
      <c r="AO34" s="34">
        <f t="shared" si="9"/>
        <v>33.983706232691162</v>
      </c>
      <c r="AS34">
        <f t="shared" si="10"/>
        <v>7.471003195313445E-9</v>
      </c>
      <c r="AT34">
        <f t="shared" si="0"/>
        <v>6.2913013430570645E-3</v>
      </c>
      <c r="AU34">
        <f t="shared" si="1"/>
        <v>257.35625760178061</v>
      </c>
      <c r="AV34">
        <f t="shared" si="2"/>
        <v>41.749231947875749</v>
      </c>
      <c r="AW34">
        <f t="shared" si="3"/>
        <v>101.04624839765505</v>
      </c>
    </row>
    <row r="35" spans="1:49" x14ac:dyDescent="0.25">
      <c r="A35">
        <v>2</v>
      </c>
      <c r="B35">
        <v>13</v>
      </c>
      <c r="C35" s="6">
        <v>7.8648811235394328E-11</v>
      </c>
      <c r="D35">
        <v>2.6722314163602525E-4</v>
      </c>
      <c r="E35">
        <v>36.991138488617409</v>
      </c>
      <c r="F35">
        <v>6.0100054138729879</v>
      </c>
      <c r="G35" s="7">
        <v>15.750818522512242</v>
      </c>
      <c r="J35">
        <v>8</v>
      </c>
      <c r="K35">
        <f>VLOOKUP(K$3,$B$143:$G$162,3,FALSE)</f>
        <v>6.1268229304705735E-3</v>
      </c>
      <c r="L35">
        <f t="shared" ref="L35:AD35" si="37">VLOOKUP(L$3,$B$143:$G$162,3,FALSE)</f>
        <v>2.419640714416078E-2</v>
      </c>
      <c r="M35">
        <f t="shared" si="37"/>
        <v>0.10598078098315418</v>
      </c>
      <c r="N35">
        <f t="shared" si="37"/>
        <v>0.27250212064330587</v>
      </c>
      <c r="O35">
        <f t="shared" si="37"/>
        <v>1.2840061512326635</v>
      </c>
      <c r="P35">
        <f t="shared" si="37"/>
        <v>4.2223323754997963</v>
      </c>
      <c r="Q35">
        <f t="shared" si="37"/>
        <v>11.882869290155659</v>
      </c>
      <c r="R35" s="1">
        <f t="shared" si="37"/>
        <v>32.546566576512554</v>
      </c>
      <c r="S35">
        <f t="shared" si="37"/>
        <v>8.4851374382055162</v>
      </c>
      <c r="T35">
        <f t="shared" si="37"/>
        <v>5.2530788764068665</v>
      </c>
      <c r="U35">
        <f t="shared" si="37"/>
        <v>1.05814273810801</v>
      </c>
      <c r="V35">
        <f t="shared" si="37"/>
        <v>0.77047063566773599</v>
      </c>
      <c r="W35">
        <f t="shared" si="37"/>
        <v>4.405368864301553E-2</v>
      </c>
      <c r="X35">
        <f t="shared" si="37"/>
        <v>3.6836532723455523E-2</v>
      </c>
      <c r="Y35">
        <f t="shared" si="37"/>
        <v>9.2472092263168361E-3</v>
      </c>
      <c r="Z35">
        <f t="shared" si="37"/>
        <v>1.7815274683480168E-3</v>
      </c>
      <c r="AA35">
        <f t="shared" si="37"/>
        <v>3.6709576486730681E-4</v>
      </c>
      <c r="AB35">
        <f t="shared" si="37"/>
        <v>2.8329095853030657E-4</v>
      </c>
      <c r="AC35">
        <f t="shared" si="37"/>
        <v>5.9444248651945512E-5</v>
      </c>
      <c r="AD35">
        <f t="shared" si="37"/>
        <v>1.9674365843527993E-5</v>
      </c>
      <c r="AI35">
        <v>13</v>
      </c>
      <c r="AJ35">
        <v>2</v>
      </c>
      <c r="AK35" s="34">
        <f t="shared" si="5"/>
        <v>5.2988791837664134E-11</v>
      </c>
      <c r="AL35" s="34">
        <f t="shared" si="6"/>
        <v>1.8003872155140262E-4</v>
      </c>
      <c r="AM35" s="34">
        <f t="shared" si="7"/>
        <v>23.006258446985726</v>
      </c>
      <c r="AN35" s="34">
        <f t="shared" si="8"/>
        <v>4.0491765967803008</v>
      </c>
      <c r="AO35" s="34">
        <f t="shared" si="9"/>
        <v>10.713891040947331</v>
      </c>
      <c r="AS35">
        <f t="shared" si="10"/>
        <v>1.3163760307305847E-10</v>
      </c>
      <c r="AT35">
        <f t="shared" si="0"/>
        <v>4.4726186318742791E-4</v>
      </c>
      <c r="AU35">
        <f t="shared" si="1"/>
        <v>59.997396935603135</v>
      </c>
      <c r="AV35">
        <f t="shared" si="2"/>
        <v>10.059182010653288</v>
      </c>
      <c r="AW35">
        <f t="shared" si="3"/>
        <v>26.464709563459571</v>
      </c>
    </row>
    <row r="36" spans="1:49" x14ac:dyDescent="0.25">
      <c r="A36">
        <v>2</v>
      </c>
      <c r="B36">
        <v>14</v>
      </c>
      <c r="C36" s="6">
        <v>3.2411489645274789E-11</v>
      </c>
      <c r="D36">
        <v>3.2789584398250447E-4</v>
      </c>
      <c r="E36">
        <v>115.37337162538769</v>
      </c>
      <c r="F36">
        <v>19.158427069171953</v>
      </c>
      <c r="G36" s="7">
        <v>54.160809733275883</v>
      </c>
      <c r="J36">
        <v>9</v>
      </c>
      <c r="K36">
        <f>VLOOKUP(K$3,$B$163:$G$182,3,FALSE)</f>
        <v>1.990082199342702E-2</v>
      </c>
      <c r="L36">
        <f t="shared" ref="L36:AD36" si="38">VLOOKUP(L$3,$B$163:$G$182,3,FALSE)</f>
        <v>2.2806243425357031E-2</v>
      </c>
      <c r="M36">
        <f t="shared" si="38"/>
        <v>0.13208243125411551</v>
      </c>
      <c r="N36">
        <f t="shared" si="38"/>
        <v>0.34979446754888205</v>
      </c>
      <c r="O36">
        <f t="shared" si="38"/>
        <v>2.853836267537408</v>
      </c>
      <c r="P36">
        <f t="shared" si="38"/>
        <v>5.9157086033846022</v>
      </c>
      <c r="Q36">
        <f t="shared" si="38"/>
        <v>14.491615507697041</v>
      </c>
      <c r="R36">
        <f t="shared" si="38"/>
        <v>63.718773831416769</v>
      </c>
      <c r="S36" s="1">
        <f t="shared" si="38"/>
        <v>142.92943837639856</v>
      </c>
      <c r="T36">
        <f t="shared" si="38"/>
        <v>84.817356292549178</v>
      </c>
      <c r="U36">
        <f t="shared" si="38"/>
        <v>20.885696645276511</v>
      </c>
      <c r="V36">
        <f t="shared" si="38"/>
        <v>9.1486518647771895</v>
      </c>
      <c r="W36">
        <f t="shared" si="38"/>
        <v>1.0018127070636487</v>
      </c>
      <c r="X36">
        <f t="shared" si="38"/>
        <v>0.77837525300479626</v>
      </c>
      <c r="Y36">
        <f t="shared" si="38"/>
        <v>0.37589227058626484</v>
      </c>
      <c r="Z36">
        <f t="shared" si="38"/>
        <v>2.8334214590295108E-2</v>
      </c>
      <c r="AA36">
        <f t="shared" si="38"/>
        <v>4.0492932287022106E-3</v>
      </c>
      <c r="AB36">
        <f t="shared" si="38"/>
        <v>7.2969902670235558E-3</v>
      </c>
      <c r="AC36">
        <f t="shared" si="38"/>
        <v>1.6678047129460342E-3</v>
      </c>
      <c r="AD36">
        <f t="shared" si="38"/>
        <v>3.0357957790361299E-4</v>
      </c>
      <c r="AI36">
        <v>14</v>
      </c>
      <c r="AJ36">
        <v>2</v>
      </c>
      <c r="AK36" s="34">
        <f t="shared" si="5"/>
        <v>1.6411005198313149E-11</v>
      </c>
      <c r="AL36" s="34">
        <f t="shared" si="6"/>
        <v>1.6602447030343942E-4</v>
      </c>
      <c r="AM36" s="34">
        <f t="shared" si="7"/>
        <v>57.836077479439183</v>
      </c>
      <c r="AN36" s="34">
        <f t="shared" si="8"/>
        <v>9.7005429144020052</v>
      </c>
      <c r="AO36" s="34">
        <f t="shared" si="9"/>
        <v>26.69747825839713</v>
      </c>
      <c r="AS36">
        <f t="shared" si="10"/>
        <v>4.8822494843587938E-11</v>
      </c>
      <c r="AT36">
        <f t="shared" si="0"/>
        <v>4.9392031428594386E-4</v>
      </c>
      <c r="AU36">
        <f t="shared" si="1"/>
        <v>173.20944910482689</v>
      </c>
      <c r="AV36">
        <f t="shared" si="2"/>
        <v>28.858969983573957</v>
      </c>
      <c r="AW36">
        <f t="shared" si="3"/>
        <v>80.858287991673009</v>
      </c>
    </row>
    <row r="37" spans="1:49" x14ac:dyDescent="0.25">
      <c r="A37">
        <v>2</v>
      </c>
      <c r="B37">
        <v>15</v>
      </c>
      <c r="C37" s="6">
        <v>5.8461519821693355E-12</v>
      </c>
      <c r="D37">
        <v>1.4175771126339983E-4</v>
      </c>
      <c r="E37">
        <v>105.3193775661737</v>
      </c>
      <c r="F37">
        <v>17.797350062409276</v>
      </c>
      <c r="G37" s="7">
        <v>51.712403077351638</v>
      </c>
      <c r="J37">
        <v>10</v>
      </c>
      <c r="K37">
        <f>VLOOKUP(K$3,$B$183:$G$202,3,FALSE)</f>
        <v>1.1118157617794552E-2</v>
      </c>
      <c r="L37">
        <f t="shared" ref="L37:AD37" si="39">VLOOKUP(L$3,$B$183:$G$202,3,FALSE)</f>
        <v>1.4176925785049099E-2</v>
      </c>
      <c r="M37">
        <f t="shared" si="39"/>
        <v>0.10296562599954905</v>
      </c>
      <c r="N37">
        <f t="shared" si="39"/>
        <v>0.14423106225003657</v>
      </c>
      <c r="O37">
        <f t="shared" si="39"/>
        <v>2.2531583643448907</v>
      </c>
      <c r="P37">
        <f t="shared" si="39"/>
        <v>2.6948701308642122</v>
      </c>
      <c r="Q37">
        <f t="shared" si="39"/>
        <v>7.7773602407558231</v>
      </c>
      <c r="R37">
        <f t="shared" si="39"/>
        <v>43.778789426746727</v>
      </c>
      <c r="S37">
        <f t="shared" si="39"/>
        <v>94.285791127924043</v>
      </c>
      <c r="T37" s="1">
        <f t="shared" si="39"/>
        <v>515.98192322980742</v>
      </c>
      <c r="U37">
        <f t="shared" si="39"/>
        <v>180.13700302641433</v>
      </c>
      <c r="V37">
        <f t="shared" si="39"/>
        <v>79.135036882508615</v>
      </c>
      <c r="W37">
        <f t="shared" si="39"/>
        <v>7.2629836900718932</v>
      </c>
      <c r="X37">
        <f t="shared" si="39"/>
        <v>5.4564083361843512</v>
      </c>
      <c r="Y37">
        <f t="shared" si="39"/>
        <v>1.7061024246624592</v>
      </c>
      <c r="Z37">
        <f t="shared" si="39"/>
        <v>0.32631278429702421</v>
      </c>
      <c r="AA37">
        <f t="shared" si="39"/>
        <v>2.0686475760012302E-2</v>
      </c>
      <c r="AB37">
        <f t="shared" si="39"/>
        <v>1.854385235875004E-2</v>
      </c>
      <c r="AC37">
        <f t="shared" si="39"/>
        <v>1.5155518328984381E-2</v>
      </c>
      <c r="AD37">
        <f t="shared" si="39"/>
        <v>3.7586049349228666E-3</v>
      </c>
      <c r="AI37">
        <v>15</v>
      </c>
      <c r="AJ37">
        <v>2</v>
      </c>
      <c r="AK37" s="34">
        <f t="shared" si="5"/>
        <v>3.1124641223068734E-12</v>
      </c>
      <c r="AL37" s="34">
        <f t="shared" si="6"/>
        <v>7.5471146099754104E-5</v>
      </c>
      <c r="AM37" s="34">
        <f t="shared" si="7"/>
        <v>58.359869962129999</v>
      </c>
      <c r="AN37" s="34">
        <f t="shared" si="8"/>
        <v>9.4752263899971236</v>
      </c>
      <c r="AO37" s="34">
        <f t="shared" si="9"/>
        <v>27.515767694765319</v>
      </c>
      <c r="AS37">
        <f t="shared" si="10"/>
        <v>8.9586161044762085E-12</v>
      </c>
      <c r="AT37">
        <f t="shared" si="0"/>
        <v>2.1722885736315392E-4</v>
      </c>
      <c r="AU37">
        <f t="shared" si="1"/>
        <v>163.6792475283037</v>
      </c>
      <c r="AV37">
        <f t="shared" si="2"/>
        <v>27.272576452406398</v>
      </c>
      <c r="AW37">
        <f t="shared" si="3"/>
        <v>79.228170772116954</v>
      </c>
    </row>
    <row r="38" spans="1:49" x14ac:dyDescent="0.25">
      <c r="A38">
        <v>2</v>
      </c>
      <c r="B38">
        <v>16</v>
      </c>
      <c r="C38" s="6">
        <v>9.3323639624446144E-14</v>
      </c>
      <c r="D38">
        <v>1.2737101287317299E-5</v>
      </c>
      <c r="E38">
        <v>41.459703976003283</v>
      </c>
      <c r="F38">
        <v>7.2523925448520412</v>
      </c>
      <c r="G38" s="7">
        <v>23.135009980879826</v>
      </c>
      <c r="J38">
        <v>11</v>
      </c>
      <c r="K38">
        <f>VLOOKUP(K$3,$B$203:$G$222,3,FALSE)</f>
        <v>1.4908615001947682E-3</v>
      </c>
      <c r="L38">
        <f t="shared" ref="L38:AD38" si="40">VLOOKUP(L$3,$B$203:$G$222,3,FALSE)</f>
        <v>2.6102876463816654E-3</v>
      </c>
      <c r="M38">
        <f t="shared" si="40"/>
        <v>2.2993302647719045E-2</v>
      </c>
      <c r="N38">
        <f t="shared" si="40"/>
        <v>2.6690805714042188E-2</v>
      </c>
      <c r="O38">
        <f t="shared" si="40"/>
        <v>0.27065040900447901</v>
      </c>
      <c r="P38">
        <f t="shared" si="40"/>
        <v>0.81295756776821471</v>
      </c>
      <c r="Q38">
        <f t="shared" si="40"/>
        <v>2.4322743792151549</v>
      </c>
      <c r="R38">
        <f t="shared" si="40"/>
        <v>7.6386221186978709</v>
      </c>
      <c r="S38">
        <f t="shared" si="40"/>
        <v>20.051287267030844</v>
      </c>
      <c r="T38">
        <f t="shared" si="40"/>
        <v>155.67099401045775</v>
      </c>
      <c r="U38" s="1">
        <f t="shared" si="40"/>
        <v>250.72321217406062</v>
      </c>
      <c r="V38">
        <f t="shared" si="40"/>
        <v>215.43725870958517</v>
      </c>
      <c r="W38">
        <f t="shared" si="40"/>
        <v>16.547394115690665</v>
      </c>
      <c r="X38">
        <f t="shared" si="40"/>
        <v>12.165741413526002</v>
      </c>
      <c r="Y38">
        <f t="shared" si="40"/>
        <v>5.8065125327108795</v>
      </c>
      <c r="Z38">
        <f t="shared" si="40"/>
        <v>0.70354330323758718</v>
      </c>
      <c r="AA38">
        <f t="shared" si="40"/>
        <v>9.1617719347136653E-2</v>
      </c>
      <c r="AB38">
        <f t="shared" si="40"/>
        <v>0.10909563648280179</v>
      </c>
      <c r="AC38">
        <f t="shared" si="40"/>
        <v>1.3291154793747435E-2</v>
      </c>
      <c r="AD38">
        <f t="shared" si="40"/>
        <v>1.2952074768687732E-2</v>
      </c>
      <c r="AI38">
        <v>16</v>
      </c>
      <c r="AJ38">
        <v>2</v>
      </c>
      <c r="AK38" s="34">
        <f t="shared" si="5"/>
        <v>7.802915521469736E-14</v>
      </c>
      <c r="AL38" s="34">
        <f t="shared" si="6"/>
        <v>1.0649662372073407E-5</v>
      </c>
      <c r="AM38" s="34">
        <f t="shared" si="7"/>
        <v>31.999845053330784</v>
      </c>
      <c r="AN38" s="34">
        <f t="shared" si="8"/>
        <v>6.0638233339105296</v>
      </c>
      <c r="AO38" s="34">
        <f t="shared" si="9"/>
        <v>19.037917774487244</v>
      </c>
      <c r="AS38">
        <f t="shared" si="10"/>
        <v>1.7135279483914349E-13</v>
      </c>
      <c r="AT38">
        <f t="shared" si="0"/>
        <v>2.3386763659390704E-5</v>
      </c>
      <c r="AU38">
        <f t="shared" si="1"/>
        <v>73.45954902933407</v>
      </c>
      <c r="AV38">
        <f t="shared" si="2"/>
        <v>13.31621587876257</v>
      </c>
      <c r="AW38">
        <f t="shared" si="3"/>
        <v>42.17292775536707</v>
      </c>
    </row>
    <row r="39" spans="1:49" x14ac:dyDescent="0.25">
      <c r="A39">
        <v>2</v>
      </c>
      <c r="B39">
        <v>17</v>
      </c>
      <c r="C39" s="6">
        <v>2.3117682681094026E-15</v>
      </c>
      <c r="D39">
        <v>1.609814066602467E-6</v>
      </c>
      <c r="E39">
        <v>21.108612496754727</v>
      </c>
      <c r="F39">
        <v>3.8147830384629855</v>
      </c>
      <c r="G39" s="7">
        <v>12.902625663750902</v>
      </c>
      <c r="J39">
        <v>12</v>
      </c>
      <c r="K39">
        <f>VLOOKUP(K$3,$B$223:$G$242,3,FALSE)</f>
        <v>4.6424893630195291E-4</v>
      </c>
      <c r="L39">
        <f t="shared" ref="L39:AD39" si="41">VLOOKUP(L$3,$B$223:$G$242,3,FALSE)</f>
        <v>2.1297443641298537E-3</v>
      </c>
      <c r="M39">
        <f t="shared" si="41"/>
        <v>1.0293176057866987E-2</v>
      </c>
      <c r="N39">
        <f t="shared" si="41"/>
        <v>2.3642965458315967E-2</v>
      </c>
      <c r="O39">
        <f t="shared" si="41"/>
        <v>9.4595723359891415E-2</v>
      </c>
      <c r="P39">
        <f t="shared" si="41"/>
        <v>0.74206468249906232</v>
      </c>
      <c r="Q39">
        <f t="shared" si="41"/>
        <v>1.2219188527021156</v>
      </c>
      <c r="R39">
        <f t="shared" si="41"/>
        <v>4.7139945132386138</v>
      </c>
      <c r="S39">
        <f t="shared" si="41"/>
        <v>7.4182270333041611</v>
      </c>
      <c r="T39">
        <f t="shared" si="41"/>
        <v>57.974113695704879</v>
      </c>
      <c r="U39">
        <f t="shared" si="41"/>
        <v>182.16209888841718</v>
      </c>
      <c r="V39" s="1">
        <f t="shared" si="41"/>
        <v>939.06082803964227</v>
      </c>
      <c r="W39">
        <f t="shared" si="41"/>
        <v>85.387065286918784</v>
      </c>
      <c r="X39">
        <f t="shared" si="41"/>
        <v>88.249808229861188</v>
      </c>
      <c r="Y39">
        <f t="shared" si="41"/>
        <v>26.616748160626614</v>
      </c>
      <c r="Z39">
        <f t="shared" si="41"/>
        <v>3.5992197383753499</v>
      </c>
      <c r="AA39">
        <f t="shared" si="41"/>
        <v>0.79633866878756909</v>
      </c>
      <c r="AB39">
        <f t="shared" si="41"/>
        <v>0.38021114905836972</v>
      </c>
      <c r="AC39">
        <f t="shared" si="41"/>
        <v>0.21209677784151312</v>
      </c>
      <c r="AD39">
        <f t="shared" si="41"/>
        <v>4.9676647280295125E-2</v>
      </c>
      <c r="AI39">
        <v>17</v>
      </c>
      <c r="AJ39">
        <v>2</v>
      </c>
      <c r="AK39" s="34">
        <f t="shared" si="5"/>
        <v>1.6270795361349779E-15</v>
      </c>
      <c r="AL39" s="34">
        <f t="shared" si="6"/>
        <v>1.1330268525976446E-6</v>
      </c>
      <c r="AM39" s="34">
        <f t="shared" si="7"/>
        <v>12.53412755991447</v>
      </c>
      <c r="AN39" s="34">
        <f t="shared" si="8"/>
        <v>2.6849384093995168</v>
      </c>
      <c r="AO39" s="34">
        <f t="shared" si="9"/>
        <v>9.0645402046334151</v>
      </c>
      <c r="AS39">
        <f t="shared" si="10"/>
        <v>3.9388478042443802E-15</v>
      </c>
      <c r="AT39">
        <f t="shared" si="0"/>
        <v>2.7428409192001117E-6</v>
      </c>
      <c r="AU39">
        <f t="shared" si="1"/>
        <v>33.642740056669197</v>
      </c>
      <c r="AV39">
        <f t="shared" si="2"/>
        <v>6.4997214478625018</v>
      </c>
      <c r="AW39">
        <f t="shared" si="3"/>
        <v>21.967165868384317</v>
      </c>
    </row>
    <row r="40" spans="1:49" x14ac:dyDescent="0.25">
      <c r="A40">
        <v>2</v>
      </c>
      <c r="B40">
        <v>18</v>
      </c>
      <c r="C40" s="6">
        <v>1.2160466533838773E-15</v>
      </c>
      <c r="D40">
        <v>1.5923738451411213E-6</v>
      </c>
      <c r="E40">
        <v>35.828134354726998</v>
      </c>
      <c r="F40">
        <v>6.5572179238347639</v>
      </c>
      <c r="G40" s="7">
        <v>23.764990499067242</v>
      </c>
      <c r="J40">
        <v>13</v>
      </c>
      <c r="K40">
        <f>VLOOKUP(K$3,$B$243:$G$262,3,FALSE)</f>
        <v>3.7745456334750429E-5</v>
      </c>
      <c r="L40">
        <f t="shared" ref="L40:AD40" si="42">VLOOKUP(L$3,$B$243:$G$262,3,FALSE)</f>
        <v>1.8003872155140262E-4</v>
      </c>
      <c r="M40">
        <f t="shared" si="42"/>
        <v>4.9561063696976248E-4</v>
      </c>
      <c r="N40">
        <f t="shared" si="42"/>
        <v>3.803282900980403E-3</v>
      </c>
      <c r="O40">
        <f t="shared" si="42"/>
        <v>7.3528234641071768E-3</v>
      </c>
      <c r="P40">
        <f t="shared" si="42"/>
        <v>2.5137922835097574E-2</v>
      </c>
      <c r="Q40">
        <f t="shared" si="42"/>
        <v>0.12424510052701004</v>
      </c>
      <c r="R40">
        <f t="shared" si="42"/>
        <v>0.35636867334422911</v>
      </c>
      <c r="S40">
        <f t="shared" si="42"/>
        <v>1.0720311521735926</v>
      </c>
      <c r="T40">
        <f t="shared" si="42"/>
        <v>7.0217516914468421</v>
      </c>
      <c r="U40">
        <f t="shared" si="42"/>
        <v>18.480479597279906</v>
      </c>
      <c r="V40">
        <f t="shared" si="42"/>
        <v>112.59172898141735</v>
      </c>
      <c r="W40" s="1">
        <f t="shared" si="42"/>
        <v>92.537927590903408</v>
      </c>
      <c r="X40">
        <f t="shared" si="42"/>
        <v>103.25824664087257</v>
      </c>
      <c r="Y40">
        <f t="shared" si="42"/>
        <v>37.246162256131697</v>
      </c>
      <c r="Z40">
        <f t="shared" si="42"/>
        <v>4.5145049624677354</v>
      </c>
      <c r="AA40">
        <f t="shared" si="42"/>
        <v>0.6817234242614455</v>
      </c>
      <c r="AB40">
        <f t="shared" si="42"/>
        <v>0.49890534691415678</v>
      </c>
      <c r="AC40">
        <f t="shared" si="42"/>
        <v>0.29127062856959446</v>
      </c>
      <c r="AD40">
        <f t="shared" si="42"/>
        <v>9.8330053710391371E-2</v>
      </c>
      <c r="AI40">
        <v>18</v>
      </c>
      <c r="AJ40">
        <v>2</v>
      </c>
      <c r="AK40" s="34">
        <f t="shared" si="5"/>
        <v>1.0883854127616027E-16</v>
      </c>
      <c r="AL40" s="34">
        <f t="shared" si="6"/>
        <v>1.4252055707665319E-7</v>
      </c>
      <c r="AM40" s="34">
        <f t="shared" si="7"/>
        <v>3.1747806517746975</v>
      </c>
      <c r="AN40" s="34">
        <f t="shared" si="8"/>
        <v>0.58688376114035212</v>
      </c>
      <c r="AO40" s="34">
        <f t="shared" si="9"/>
        <v>2.1093172802864997</v>
      </c>
      <c r="AS40">
        <f t="shared" si="10"/>
        <v>1.3248851946600376E-15</v>
      </c>
      <c r="AT40">
        <f t="shared" si="0"/>
        <v>1.7348944022177744E-6</v>
      </c>
      <c r="AU40">
        <f t="shared" si="1"/>
        <v>39.002915006501695</v>
      </c>
      <c r="AV40">
        <f t="shared" si="2"/>
        <v>7.1441016849751158</v>
      </c>
      <c r="AW40">
        <f t="shared" si="3"/>
        <v>25.874307779353742</v>
      </c>
    </row>
    <row r="41" spans="1:49" x14ac:dyDescent="0.25">
      <c r="A41">
        <v>2</v>
      </c>
      <c r="B41">
        <v>19</v>
      </c>
      <c r="C41" s="6">
        <v>3.3315354113761446E-18</v>
      </c>
      <c r="D41">
        <v>1.1736508124748907E-7</v>
      </c>
      <c r="E41">
        <v>44.07545264335009</v>
      </c>
      <c r="F41">
        <v>8.6156529702174396</v>
      </c>
      <c r="G41" s="7">
        <v>37.313739859049001</v>
      </c>
      <c r="J41">
        <v>14</v>
      </c>
      <c r="K41">
        <f>VLOOKUP(K$3,$B$263:$G$282,3,FALSE)</f>
        <v>1.9116203094572963E-5</v>
      </c>
      <c r="L41">
        <f t="shared" ref="L41:AD41" si="43">VLOOKUP(L$3,$B$263:$G$282,3,FALSE)</f>
        <v>1.6602447030343942E-4</v>
      </c>
      <c r="M41">
        <f t="shared" si="43"/>
        <v>4.0531760264946964E-4</v>
      </c>
      <c r="N41">
        <f t="shared" si="43"/>
        <v>1.4148398791134858E-3</v>
      </c>
      <c r="O41">
        <f t="shared" si="43"/>
        <v>5.7165022906132115E-3</v>
      </c>
      <c r="P41">
        <f t="shared" si="43"/>
        <v>2.3959745006528945E-2</v>
      </c>
      <c r="Q41">
        <f t="shared" si="43"/>
        <v>0.11234179189282505</v>
      </c>
      <c r="R41">
        <f t="shared" si="43"/>
        <v>0.2219421712464299</v>
      </c>
      <c r="S41">
        <f t="shared" si="43"/>
        <v>0.62263803911140803</v>
      </c>
      <c r="T41">
        <f t="shared" si="43"/>
        <v>3.9430818956437359</v>
      </c>
      <c r="U41">
        <f t="shared" si="43"/>
        <v>10.154405779171789</v>
      </c>
      <c r="V41">
        <f t="shared" si="43"/>
        <v>87.172516084803206</v>
      </c>
      <c r="W41">
        <f t="shared" si="43"/>
        <v>77.508182046299211</v>
      </c>
      <c r="X41" s="1">
        <f t="shared" si="43"/>
        <v>767.53456139697789</v>
      </c>
      <c r="Y41">
        <f t="shared" si="43"/>
        <v>294.6915381159169</v>
      </c>
      <c r="Z41">
        <f t="shared" si="43"/>
        <v>38.582704591411776</v>
      </c>
      <c r="AA41">
        <f t="shared" si="43"/>
        <v>8.280338472336835</v>
      </c>
      <c r="AB41">
        <f t="shared" si="43"/>
        <v>4.5691921903355111</v>
      </c>
      <c r="AC41">
        <f t="shared" si="43"/>
        <v>2.6703422186910899</v>
      </c>
      <c r="AD41">
        <f t="shared" si="43"/>
        <v>0.398905501977108</v>
      </c>
      <c r="AI41">
        <v>19</v>
      </c>
      <c r="AJ41">
        <v>2</v>
      </c>
      <c r="AK41" s="34">
        <f t="shared" si="5"/>
        <v>1.5049358735173848E-18</v>
      </c>
      <c r="AL41" s="34">
        <f t="shared" si="6"/>
        <v>5.3016672272041134E-8</v>
      </c>
      <c r="AM41" s="34">
        <f t="shared" si="7"/>
        <v>20.110056316156875</v>
      </c>
      <c r="AN41" s="34">
        <f t="shared" si="8"/>
        <v>3.8919007687512504</v>
      </c>
      <c r="AO41" s="34">
        <f t="shared" si="9"/>
        <v>16.885657547222635</v>
      </c>
      <c r="AS41">
        <f t="shared" si="10"/>
        <v>4.8364712848935298E-18</v>
      </c>
      <c r="AT41">
        <f t="shared" si="0"/>
        <v>1.703817535195302E-7</v>
      </c>
      <c r="AU41">
        <f t="shared" si="1"/>
        <v>64.185508959506961</v>
      </c>
      <c r="AV41">
        <f t="shared" si="2"/>
        <v>12.50755373896869</v>
      </c>
      <c r="AW41">
        <f t="shared" si="3"/>
        <v>54.199397406271636</v>
      </c>
    </row>
    <row r="42" spans="1:49" x14ac:dyDescent="0.25">
      <c r="A42">
        <v>2</v>
      </c>
      <c r="B42">
        <v>20</v>
      </c>
      <c r="C42" s="30">
        <v>3.0393150605167903E-18</v>
      </c>
      <c r="D42" s="31">
        <v>1.189431908531371E-7</v>
      </c>
      <c r="E42" s="31">
        <v>48.870276175569884</v>
      </c>
      <c r="F42" s="31">
        <v>9.5730339210489941</v>
      </c>
      <c r="G42" s="32">
        <v>41.16595900572041</v>
      </c>
      <c r="J42">
        <v>15</v>
      </c>
      <c r="K42">
        <f>VLOOKUP(K$3,$B$283:$G$302,3,FALSE)</f>
        <v>2.3239970604621292E-5</v>
      </c>
      <c r="L42">
        <f t="shared" ref="L42:AD42" si="44">VLOOKUP(L$3,$B$283:$G$302,3,FALSE)</f>
        <v>7.5471146099754104E-5</v>
      </c>
      <c r="M42">
        <f t="shared" si="44"/>
        <v>2.223684420868123E-4</v>
      </c>
      <c r="N42">
        <f t="shared" si="44"/>
        <v>2.960654737044636E-4</v>
      </c>
      <c r="O42">
        <f t="shared" si="44"/>
        <v>9.2825746873965564E-4</v>
      </c>
      <c r="P42">
        <f t="shared" si="44"/>
        <v>5.2621552688302238E-3</v>
      </c>
      <c r="Q42">
        <f t="shared" si="44"/>
        <v>1.9071682954167352E-2</v>
      </c>
      <c r="R42">
        <f t="shared" si="44"/>
        <v>5.8869506138627979E-2</v>
      </c>
      <c r="S42">
        <f t="shared" si="44"/>
        <v>0.3165403438802688</v>
      </c>
      <c r="T42">
        <f t="shared" si="44"/>
        <v>1.296434029662155</v>
      </c>
      <c r="U42">
        <f t="shared" si="44"/>
        <v>5.0934596760914621</v>
      </c>
      <c r="V42">
        <f t="shared" si="44"/>
        <v>27.617216549801963</v>
      </c>
      <c r="W42">
        <f t="shared" si="44"/>
        <v>29.374296195395946</v>
      </c>
      <c r="X42">
        <f t="shared" si="44"/>
        <v>310.79607359300127</v>
      </c>
      <c r="Y42" s="1">
        <f t="shared" si="44"/>
        <v>995.4693419507164</v>
      </c>
      <c r="Z42">
        <f t="shared" si="44"/>
        <v>181.11006503751275</v>
      </c>
      <c r="AA42">
        <f t="shared" si="44"/>
        <v>28.003112708926125</v>
      </c>
      <c r="AB42">
        <f t="shared" si="44"/>
        <v>17.359943933757627</v>
      </c>
      <c r="AC42">
        <f t="shared" si="44"/>
        <v>9.7337378725684847</v>
      </c>
      <c r="AD42">
        <f t="shared" si="44"/>
        <v>2.3810967890300549</v>
      </c>
      <c r="AI42">
        <v>20</v>
      </c>
      <c r="AJ42">
        <v>2</v>
      </c>
      <c r="AK42" s="34">
        <f t="shared" si="5"/>
        <v>1.7369593691549629E-18</v>
      </c>
      <c r="AL42" s="34">
        <f t="shared" si="6"/>
        <v>6.797567400413374E-8</v>
      </c>
      <c r="AM42" s="34">
        <f t="shared" si="7"/>
        <v>29.656261307586277</v>
      </c>
      <c r="AN42" s="34">
        <f t="shared" si="8"/>
        <v>5.4709599463429699</v>
      </c>
      <c r="AO42" s="34">
        <f t="shared" si="9"/>
        <v>23.603047411475469</v>
      </c>
      <c r="AS42">
        <f t="shared" si="10"/>
        <v>4.7762744296717537E-18</v>
      </c>
      <c r="AT42">
        <f t="shared" si="0"/>
        <v>1.8691886485727084E-7</v>
      </c>
      <c r="AU42">
        <f t="shared" si="1"/>
        <v>78.526537483156162</v>
      </c>
      <c r="AV42">
        <f t="shared" si="2"/>
        <v>15.043993867391965</v>
      </c>
      <c r="AW42">
        <f t="shared" si="3"/>
        <v>64.769006417195882</v>
      </c>
    </row>
    <row r="43" spans="1:49" x14ac:dyDescent="0.25">
      <c r="A43">
        <v>3</v>
      </c>
      <c r="B43">
        <v>1</v>
      </c>
      <c r="C43" s="27">
        <v>1.5050680754990262</v>
      </c>
      <c r="D43" s="28">
        <v>48.211034990097318</v>
      </c>
      <c r="E43" s="28">
        <v>376.0639206895878</v>
      </c>
      <c r="F43" s="28">
        <v>43.426478155839774</v>
      </c>
      <c r="G43" s="29">
        <v>60.648850212460076</v>
      </c>
      <c r="J43">
        <v>16</v>
      </c>
      <c r="K43">
        <f>VLOOKUP(K$3,$B$303:$G$322,3,FALSE)</f>
        <v>3.0904794458063544E-6</v>
      </c>
      <c r="L43">
        <f t="shared" ref="L43:AD43" si="45">VLOOKUP(L$3,$B$303:$G$322,3,FALSE)</f>
        <v>1.0649662372073407E-5</v>
      </c>
      <c r="M43">
        <f t="shared" si="45"/>
        <v>3.9206773606327886E-5</v>
      </c>
      <c r="N43">
        <f t="shared" si="45"/>
        <v>3.3659055562494346E-4</v>
      </c>
      <c r="O43">
        <f t="shared" si="45"/>
        <v>1.3341305891668338E-3</v>
      </c>
      <c r="P43">
        <f t="shared" si="45"/>
        <v>1.6638175485015325E-3</v>
      </c>
      <c r="Q43">
        <f t="shared" si="45"/>
        <v>3.0406428844455082E-3</v>
      </c>
      <c r="R43">
        <f t="shared" si="45"/>
        <v>1.7810648084740421E-2</v>
      </c>
      <c r="S43">
        <f t="shared" si="45"/>
        <v>3.7635933896107802E-2</v>
      </c>
      <c r="T43">
        <f t="shared" si="45"/>
        <v>0.39142415383208101</v>
      </c>
      <c r="U43">
        <f t="shared" si="45"/>
        <v>0.97531104810091884</v>
      </c>
      <c r="V43">
        <f t="shared" si="45"/>
        <v>5.8821283782131513</v>
      </c>
      <c r="W43">
        <f t="shared" si="45"/>
        <v>5.5912172596590235</v>
      </c>
      <c r="X43">
        <f t="shared" si="45"/>
        <v>63.901603206446346</v>
      </c>
      <c r="Y43">
        <f t="shared" si="45"/>
        <v>283.30441837237959</v>
      </c>
      <c r="Z43" s="1">
        <f t="shared" si="45"/>
        <v>367.33240036685925</v>
      </c>
      <c r="AA43">
        <f t="shared" si="45"/>
        <v>72.241322788844215</v>
      </c>
      <c r="AB43">
        <f t="shared" si="45"/>
        <v>28.600603194184369</v>
      </c>
      <c r="AC43">
        <f t="shared" si="45"/>
        <v>19.954660657306356</v>
      </c>
      <c r="AD43">
        <f t="shared" si="45"/>
        <v>5.1783465828370172</v>
      </c>
      <c r="AI43">
        <v>1</v>
      </c>
      <c r="AJ43">
        <v>3</v>
      </c>
      <c r="AK43" s="34">
        <f t="shared" si="5"/>
        <v>2.3510466513883697</v>
      </c>
      <c r="AL43" s="34">
        <f t="shared" si="6"/>
        <v>75.309811043499977</v>
      </c>
      <c r="AM43" s="34">
        <f t="shared" si="7"/>
        <v>510.69963210503647</v>
      </c>
      <c r="AN43" s="34">
        <f t="shared" si="8"/>
        <v>67.835918993913552</v>
      </c>
      <c r="AO43" s="34">
        <f t="shared" si="9"/>
        <v>95.435546968709261</v>
      </c>
      <c r="AS43">
        <f t="shared" si="10"/>
        <v>3.8561147268873959</v>
      </c>
      <c r="AT43">
        <f t="shared" si="0"/>
        <v>123.52084603359729</v>
      </c>
      <c r="AU43">
        <f t="shared" si="1"/>
        <v>886.76355279462427</v>
      </c>
      <c r="AV43">
        <f t="shared" si="2"/>
        <v>111.26239714975333</v>
      </c>
      <c r="AW43">
        <f t="shared" si="3"/>
        <v>156.08439718116932</v>
      </c>
    </row>
    <row r="44" spans="1:49" x14ac:dyDescent="0.25">
      <c r="A44">
        <v>3</v>
      </c>
      <c r="B44">
        <v>2</v>
      </c>
      <c r="C44" s="6">
        <v>12.327717251710657</v>
      </c>
      <c r="D44">
        <v>101.70911323771458</v>
      </c>
      <c r="E44">
        <v>248.76161921554908</v>
      </c>
      <c r="F44">
        <v>27.957224460133347</v>
      </c>
      <c r="G44" s="7">
        <v>36.911720728809037</v>
      </c>
      <c r="J44">
        <v>17</v>
      </c>
      <c r="K44">
        <f>VLOOKUP(K$3,$B$323:$G$342,3,FALSE)</f>
        <v>4.2933127460651165E-7</v>
      </c>
      <c r="L44">
        <f t="shared" ref="L44:AD44" si="46">VLOOKUP(L$3,$B$323:$G$342,3,FALSE)</f>
        <v>1.1330268525976446E-6</v>
      </c>
      <c r="M44">
        <f t="shared" si="46"/>
        <v>1.2373088976858284E-6</v>
      </c>
      <c r="N44">
        <f t="shared" si="46"/>
        <v>9.6906405028644325E-6</v>
      </c>
      <c r="O44">
        <f t="shared" si="46"/>
        <v>1.3924548403972478E-4</v>
      </c>
      <c r="P44">
        <f t="shared" si="46"/>
        <v>8.9203025031700989E-5</v>
      </c>
      <c r="Q44">
        <f t="shared" si="46"/>
        <v>5.6965370541161751E-4</v>
      </c>
      <c r="R44">
        <f t="shared" si="46"/>
        <v>3.1123612436102844E-3</v>
      </c>
      <c r="S44">
        <f t="shared" si="46"/>
        <v>4.5464396222384216E-3</v>
      </c>
      <c r="T44">
        <f t="shared" si="46"/>
        <v>2.1030555775675152E-2</v>
      </c>
      <c r="U44">
        <f t="shared" si="46"/>
        <v>0.10749172679634356</v>
      </c>
      <c r="V44">
        <f t="shared" si="46"/>
        <v>1.1040397452235817</v>
      </c>
      <c r="W44">
        <f t="shared" si="46"/>
        <v>0.71632720268745098</v>
      </c>
      <c r="X44">
        <f t="shared" si="46"/>
        <v>11.637766107589245</v>
      </c>
      <c r="Y44">
        <f t="shared" si="46"/>
        <v>37.316124911901845</v>
      </c>
      <c r="Z44">
        <f t="shared" si="46"/>
        <v>60.901937638023711</v>
      </c>
      <c r="AA44" s="1">
        <f t="shared" si="46"/>
        <v>122.17770413644182</v>
      </c>
      <c r="AB44">
        <f t="shared" si="46"/>
        <v>52.539661628813136</v>
      </c>
      <c r="AC44">
        <f t="shared" si="46"/>
        <v>33.329005248086112</v>
      </c>
      <c r="AD44">
        <f t="shared" si="46"/>
        <v>9.0376279014522893</v>
      </c>
      <c r="AI44">
        <v>2</v>
      </c>
      <c r="AJ44">
        <v>3</v>
      </c>
      <c r="AK44" s="34">
        <f t="shared" si="5"/>
        <v>15.896766805280709</v>
      </c>
      <c r="AL44" s="34">
        <f t="shared" si="6"/>
        <v>131.15534872342045</v>
      </c>
      <c r="AM44" s="34">
        <f t="shared" si="7"/>
        <v>287.36714986934078</v>
      </c>
      <c r="AN44" s="34">
        <f t="shared" si="8"/>
        <v>36.051238740404955</v>
      </c>
      <c r="AO44" s="34">
        <f t="shared" si="9"/>
        <v>47.049472485549089</v>
      </c>
      <c r="AS44">
        <f t="shared" si="10"/>
        <v>28.224484056991365</v>
      </c>
      <c r="AT44">
        <f t="shared" si="0"/>
        <v>232.86446196113502</v>
      </c>
      <c r="AU44">
        <f t="shared" si="1"/>
        <v>536.12876908488988</v>
      </c>
      <c r="AV44">
        <f t="shared" si="2"/>
        <v>64.008463200538301</v>
      </c>
      <c r="AW44">
        <f t="shared" si="3"/>
        <v>83.961193214358133</v>
      </c>
    </row>
    <row r="45" spans="1:49" x14ac:dyDescent="0.25">
      <c r="A45">
        <v>3</v>
      </c>
      <c r="B45">
        <v>3</v>
      </c>
      <c r="C45" s="6">
        <v>247.45606175355616</v>
      </c>
      <c r="D45">
        <v>531.38843141278358</v>
      </c>
      <c r="E45">
        <v>411.18196970860964</v>
      </c>
      <c r="F45">
        <v>44.983524190189648</v>
      </c>
      <c r="G45" s="7">
        <v>55.745147899191878</v>
      </c>
      <c r="J45">
        <v>18</v>
      </c>
      <c r="K45">
        <f>VLOOKUP(K$3,$B$343:$G$362,3,FALSE)</f>
        <v>2.2274191220646186E-8</v>
      </c>
      <c r="L45">
        <f t="shared" ref="L45:AD45" si="47">VLOOKUP(L$3,$B$343:$G$362,3,FALSE)</f>
        <v>1.4252055707665319E-7</v>
      </c>
      <c r="M45">
        <f t="shared" si="47"/>
        <v>4.2982920615832063E-7</v>
      </c>
      <c r="N45">
        <f t="shared" si="47"/>
        <v>1.1361869014442318E-6</v>
      </c>
      <c r="O45">
        <f t="shared" si="47"/>
        <v>7.0999991601993536E-6</v>
      </c>
      <c r="P45">
        <f t="shared" si="47"/>
        <v>6.3700201261057668E-6</v>
      </c>
      <c r="Q45">
        <f t="shared" si="47"/>
        <v>4.9455698787462885E-5</v>
      </c>
      <c r="R45">
        <f t="shared" si="47"/>
        <v>3.0282765948811178E-4</v>
      </c>
      <c r="S45">
        <f t="shared" si="47"/>
        <v>1.0360309570574551E-3</v>
      </c>
      <c r="T45">
        <f t="shared" si="47"/>
        <v>2.3704462705746109E-3</v>
      </c>
      <c r="U45">
        <f t="shared" si="47"/>
        <v>1.6127750149306726E-2</v>
      </c>
      <c r="V45">
        <f t="shared" si="47"/>
        <v>6.6495167792015822E-2</v>
      </c>
      <c r="W45">
        <f t="shared" si="47"/>
        <v>6.6052852923205327E-2</v>
      </c>
      <c r="X45">
        <f t="shared" si="47"/>
        <v>0.80894453355683371</v>
      </c>
      <c r="Y45">
        <f t="shared" si="47"/>
        <v>2.9226776204929688</v>
      </c>
      <c r="Z45">
        <f t="shared" si="47"/>
        <v>3.0560767559540967</v>
      </c>
      <c r="AA45">
        <f t="shared" si="47"/>
        <v>6.6660181952794479</v>
      </c>
      <c r="AB45" s="1">
        <f t="shared" si="47"/>
        <v>37.300651822684536</v>
      </c>
      <c r="AC45">
        <f t="shared" si="47"/>
        <v>27.729623900835346</v>
      </c>
      <c r="AD45">
        <f t="shared" si="47"/>
        <v>8.4592778478735564</v>
      </c>
      <c r="AF45" t="s">
        <v>11</v>
      </c>
      <c r="AG45">
        <f>SUM(K28,L29,M30,N31,O32,P33,Q34,R35,S36,T37,U38,V39,W40,X41,Y42,Z43,AA44,AB45,AC46,AD47)</f>
        <v>8786.4719348085709</v>
      </c>
      <c r="AI45">
        <v>3</v>
      </c>
      <c r="AJ45">
        <v>3</v>
      </c>
      <c r="AK45" s="34">
        <f t="shared" si="5"/>
        <v>247.45606175355616</v>
      </c>
      <c r="AL45" s="34">
        <f t="shared" si="6"/>
        <v>531.38843141278358</v>
      </c>
      <c r="AM45" s="34">
        <f t="shared" si="7"/>
        <v>411.18196970860964</v>
      </c>
      <c r="AN45" s="34">
        <f t="shared" si="8"/>
        <v>44.983524190189648</v>
      </c>
      <c r="AO45" s="34">
        <f t="shared" si="9"/>
        <v>55.745147899191878</v>
      </c>
      <c r="AS45">
        <f t="shared" si="10"/>
        <v>494.91212350711231</v>
      </c>
      <c r="AT45">
        <f t="shared" si="0"/>
        <v>1062.7768628255672</v>
      </c>
      <c r="AU45">
        <f t="shared" si="1"/>
        <v>822.36393941721929</v>
      </c>
      <c r="AV45">
        <f t="shared" si="2"/>
        <v>89.967048380379296</v>
      </c>
      <c r="AW45">
        <f t="shared" si="3"/>
        <v>111.49029579838376</v>
      </c>
    </row>
    <row r="46" spans="1:49" x14ac:dyDescent="0.25">
      <c r="A46">
        <v>3</v>
      </c>
      <c r="B46">
        <v>4</v>
      </c>
      <c r="C46" s="6">
        <v>13.743833262010721</v>
      </c>
      <c r="D46">
        <v>109.98523544703436</v>
      </c>
      <c r="E46">
        <v>262.07678617611271</v>
      </c>
      <c r="F46">
        <v>29.43568988434831</v>
      </c>
      <c r="G46" s="7">
        <v>38.032037408750156</v>
      </c>
      <c r="J46">
        <v>19</v>
      </c>
      <c r="K46">
        <f>VLOOKUP(K$3,$B$363:$G$382,3,FALSE)</f>
        <v>3.8865927130095438E-8</v>
      </c>
      <c r="L46">
        <f t="shared" ref="L46:AD46" si="48">VLOOKUP(L$3,$B$363:$G$382,3,FALSE)</f>
        <v>5.3016672272041134E-8</v>
      </c>
      <c r="M46">
        <f t="shared" si="48"/>
        <v>9.0513399119861735E-7</v>
      </c>
      <c r="N46">
        <f t="shared" si="48"/>
        <v>2.3034674608896033E-6</v>
      </c>
      <c r="O46">
        <f t="shared" si="48"/>
        <v>1.8457250629501388E-5</v>
      </c>
      <c r="P46">
        <f t="shared" si="48"/>
        <v>9.3578338113069488E-5</v>
      </c>
      <c r="Q46">
        <f t="shared" si="48"/>
        <v>8.5784543763420227E-5</v>
      </c>
      <c r="R46">
        <f t="shared" si="48"/>
        <v>3.2101713218771313E-4</v>
      </c>
      <c r="S46">
        <f t="shared" si="48"/>
        <v>1.1972582471453939E-3</v>
      </c>
      <c r="T46">
        <f t="shared" si="48"/>
        <v>9.7840635234333288E-3</v>
      </c>
      <c r="U46">
        <f t="shared" si="48"/>
        <v>9.9024723812453381E-3</v>
      </c>
      <c r="V46">
        <f t="shared" si="48"/>
        <v>0.18724516511773004</v>
      </c>
      <c r="W46">
        <f t="shared" si="48"/>
        <v>0.19474473894888406</v>
      </c>
      <c r="X46">
        <f t="shared" si="48"/>
        <v>2.3872719693123572</v>
      </c>
      <c r="Y46">
        <f t="shared" si="48"/>
        <v>8.2658788020884622</v>
      </c>
      <c r="Z46">
        <f t="shared" si="48"/>
        <v>10.757441645694628</v>
      </c>
      <c r="AA46">
        <f t="shared" si="48"/>
        <v>21.261581961255473</v>
      </c>
      <c r="AB46">
        <f t="shared" si="48"/>
        <v>140.00457773918924</v>
      </c>
      <c r="AC46" s="1">
        <f t="shared" si="48"/>
        <v>666.80905098509913</v>
      </c>
      <c r="AD46">
        <f t="shared" si="48"/>
        <v>244.83632485488528</v>
      </c>
      <c r="AI46">
        <v>4</v>
      </c>
      <c r="AJ46">
        <v>3</v>
      </c>
      <c r="AK46" s="34">
        <f t="shared" si="5"/>
        <v>15.421485217544195</v>
      </c>
      <c r="AL46" s="34">
        <f t="shared" si="6"/>
        <v>123.41067082666379</v>
      </c>
      <c r="AM46" s="34">
        <f t="shared" si="7"/>
        <v>245.62573757331597</v>
      </c>
      <c r="AN46" s="34">
        <f t="shared" si="8"/>
        <v>33.028780818698671</v>
      </c>
      <c r="AO46" s="34">
        <f t="shared" si="9"/>
        <v>44.003285505195549</v>
      </c>
      <c r="AS46">
        <f t="shared" si="10"/>
        <v>29.165318479554916</v>
      </c>
      <c r="AT46">
        <f t="shared" si="0"/>
        <v>233.39590627369813</v>
      </c>
      <c r="AU46">
        <f t="shared" si="1"/>
        <v>507.70252374942868</v>
      </c>
      <c r="AV46">
        <f t="shared" si="2"/>
        <v>62.464470703046985</v>
      </c>
      <c r="AW46">
        <f t="shared" si="3"/>
        <v>82.035322913945706</v>
      </c>
    </row>
    <row r="47" spans="1:49" x14ac:dyDescent="0.25">
      <c r="A47">
        <v>3</v>
      </c>
      <c r="B47">
        <v>5</v>
      </c>
      <c r="C47" s="6">
        <v>2.0317301125700649</v>
      </c>
      <c r="D47">
        <v>63.804713147632455</v>
      </c>
      <c r="E47">
        <v>489.34135975331361</v>
      </c>
      <c r="F47">
        <v>56.48495583250142</v>
      </c>
      <c r="G47" s="7">
        <v>80.001561976335964</v>
      </c>
      <c r="J47">
        <v>20</v>
      </c>
      <c r="K47">
        <f>VLOOKUP(K$3,$B$383:$G$402,3,FALSE)</f>
        <v>5.2714667299080323E-9</v>
      </c>
      <c r="L47">
        <f t="shared" ref="L47:AD47" si="49">VLOOKUP(L$3,$B$383:$G$402,3,FALSE)</f>
        <v>6.797567400413374E-8</v>
      </c>
      <c r="M47">
        <f t="shared" si="49"/>
        <v>1.9028419641791688E-6</v>
      </c>
      <c r="N47">
        <f t="shared" si="49"/>
        <v>1.5352368499519625E-7</v>
      </c>
      <c r="O47">
        <f t="shared" si="49"/>
        <v>8.9649789046954685E-6</v>
      </c>
      <c r="P47">
        <f t="shared" si="49"/>
        <v>3.2352213621658704E-5</v>
      </c>
      <c r="Q47">
        <f t="shared" si="49"/>
        <v>8.0626644185795009E-5</v>
      </c>
      <c r="R47">
        <f t="shared" si="49"/>
        <v>1.3401811637751224E-4</v>
      </c>
      <c r="S47">
        <f t="shared" si="49"/>
        <v>2.7570684897806381E-4</v>
      </c>
      <c r="T47">
        <f t="shared" si="49"/>
        <v>3.0688594726821445E-3</v>
      </c>
      <c r="U47">
        <f t="shared" si="49"/>
        <v>1.2208362901267865E-2</v>
      </c>
      <c r="V47">
        <f t="shared" si="49"/>
        <v>5.5208086641792498E-2</v>
      </c>
      <c r="W47">
        <f t="shared" si="49"/>
        <v>8.2784550648063573E-2</v>
      </c>
      <c r="X47">
        <f t="shared" si="49"/>
        <v>0.44971049704475013</v>
      </c>
      <c r="Y47">
        <f t="shared" si="49"/>
        <v>2.5500478888452069</v>
      </c>
      <c r="Z47">
        <f t="shared" si="49"/>
        <v>3.5202083983285064</v>
      </c>
      <c r="AA47">
        <f t="shared" si="49"/>
        <v>7.250085374047444</v>
      </c>
      <c r="AB47">
        <f t="shared" si="49"/>
        <v>53.913108586978666</v>
      </c>
      <c r="AC47">
        <f t="shared" si="49"/>
        <v>309.691603374831</v>
      </c>
      <c r="AD47" s="1">
        <f t="shared" si="49"/>
        <v>890.0121920581588</v>
      </c>
      <c r="AI47">
        <v>5</v>
      </c>
      <c r="AJ47">
        <v>3</v>
      </c>
      <c r="AK47" s="34">
        <f t="shared" si="5"/>
        <v>1.7626828164405122</v>
      </c>
      <c r="AL47" s="34">
        <f t="shared" si="6"/>
        <v>55.355517338363633</v>
      </c>
      <c r="AM47" s="34">
        <f t="shared" si="7"/>
        <v>376.53446999647235</v>
      </c>
      <c r="AN47" s="34">
        <f t="shared" si="8"/>
        <v>49.005062442769699</v>
      </c>
      <c r="AO47" s="34">
        <f t="shared" si="9"/>
        <v>69.923004198247909</v>
      </c>
      <c r="AS47">
        <f t="shared" si="10"/>
        <v>3.7944129290105773</v>
      </c>
      <c r="AT47">
        <f t="shared" si="0"/>
        <v>119.1602304859961</v>
      </c>
      <c r="AU47">
        <f t="shared" si="1"/>
        <v>865.87582974978591</v>
      </c>
      <c r="AV47">
        <f t="shared" si="2"/>
        <v>105.49001827527113</v>
      </c>
      <c r="AW47">
        <f t="shared" si="3"/>
        <v>149.92456617458387</v>
      </c>
    </row>
    <row r="48" spans="1:49" x14ac:dyDescent="0.25">
      <c r="A48">
        <v>3</v>
      </c>
      <c r="B48">
        <v>6</v>
      </c>
      <c r="C48" s="6">
        <v>0.23040242975020933</v>
      </c>
      <c r="D48">
        <v>18.1830510404628</v>
      </c>
      <c r="E48">
        <v>306.61323867923892</v>
      </c>
      <c r="F48">
        <v>36.050860118371887</v>
      </c>
      <c r="G48" s="7">
        <v>52.770031842790736</v>
      </c>
      <c r="J48" t="s">
        <v>12</v>
      </c>
      <c r="AI48">
        <v>6</v>
      </c>
      <c r="AJ48">
        <v>3</v>
      </c>
      <c r="AK48" s="34">
        <f t="shared" si="5"/>
        <v>0.19591680186531013</v>
      </c>
      <c r="AL48" s="34">
        <f t="shared" si="6"/>
        <v>15.46149149496083</v>
      </c>
      <c r="AM48" s="34">
        <f t="shared" si="7"/>
        <v>215.60537276308153</v>
      </c>
      <c r="AN48" s="34">
        <f t="shared" si="8"/>
        <v>30.654925065427435</v>
      </c>
      <c r="AO48" s="34">
        <f t="shared" si="9"/>
        <v>44.73027659033</v>
      </c>
      <c r="AS48">
        <f t="shared" si="10"/>
        <v>0.42631923161551943</v>
      </c>
      <c r="AT48">
        <f t="shared" si="0"/>
        <v>33.644542535423632</v>
      </c>
      <c r="AU48">
        <f t="shared" si="1"/>
        <v>522.21861144232048</v>
      </c>
      <c r="AV48">
        <f t="shared" si="2"/>
        <v>66.705785183799321</v>
      </c>
      <c r="AW48">
        <f t="shared" si="3"/>
        <v>97.500308433120736</v>
      </c>
    </row>
    <row r="49" spans="1:49" x14ac:dyDescent="0.25">
      <c r="A49">
        <v>3</v>
      </c>
      <c r="B49">
        <v>7</v>
      </c>
      <c r="C49" s="6">
        <v>6.9098604974002524E-3</v>
      </c>
      <c r="D49">
        <v>2.9696413604458867</v>
      </c>
      <c r="E49">
        <v>213.28248429667079</v>
      </c>
      <c r="F49">
        <v>25.941854513770611</v>
      </c>
      <c r="G49" s="7">
        <v>42.743165602641646</v>
      </c>
      <c r="AI49">
        <v>7</v>
      </c>
      <c r="AJ49">
        <v>3</v>
      </c>
      <c r="AK49" s="34">
        <f t="shared" si="5"/>
        <v>7.7507655199841414E-3</v>
      </c>
      <c r="AL49" s="34">
        <f t="shared" si="6"/>
        <v>3.3310359698177163</v>
      </c>
      <c r="AM49" s="34">
        <f t="shared" si="7"/>
        <v>199.82853435521761</v>
      </c>
      <c r="AN49" s="34">
        <f t="shared" si="8"/>
        <v>29.098884350187383</v>
      </c>
      <c r="AO49" s="34">
        <f t="shared" si="9"/>
        <v>47.383702996669989</v>
      </c>
      <c r="AS49">
        <f t="shared" si="10"/>
        <v>1.4660626017384394E-2</v>
      </c>
      <c r="AT49">
        <f t="shared" si="0"/>
        <v>6.3006773302636034</v>
      </c>
      <c r="AU49">
        <f t="shared" si="1"/>
        <v>413.1110186518884</v>
      </c>
      <c r="AV49">
        <f t="shared" si="2"/>
        <v>55.040738863957998</v>
      </c>
      <c r="AW49">
        <f t="shared" si="3"/>
        <v>90.126868599311635</v>
      </c>
    </row>
    <row r="50" spans="1:49" x14ac:dyDescent="0.25">
      <c r="A50">
        <v>3</v>
      </c>
      <c r="B50">
        <v>8</v>
      </c>
      <c r="C50" s="6">
        <v>5.8959165791187362E-4</v>
      </c>
      <c r="D50">
        <v>0.97806338572133511</v>
      </c>
      <c r="E50">
        <v>222.91787709968503</v>
      </c>
      <c r="F50">
        <v>27.856230418418381</v>
      </c>
      <c r="G50" s="7">
        <v>47.825505141252236</v>
      </c>
      <c r="AI50">
        <v>8</v>
      </c>
      <c r="AJ50">
        <v>3</v>
      </c>
      <c r="AK50" s="34">
        <f t="shared" si="5"/>
        <v>6.3886845452832517E-5</v>
      </c>
      <c r="AL50" s="34">
        <f t="shared" si="6"/>
        <v>0.10598078098315418</v>
      </c>
      <c r="AM50" s="34">
        <f t="shared" si="7"/>
        <v>21.856245724055512</v>
      </c>
      <c r="AN50" s="34">
        <f t="shared" si="8"/>
        <v>3.0184393957385178</v>
      </c>
      <c r="AO50" s="34">
        <f t="shared" si="9"/>
        <v>5.2910119859027711</v>
      </c>
      <c r="AS50">
        <f t="shared" si="10"/>
        <v>6.5347850336470613E-4</v>
      </c>
      <c r="AT50">
        <f t="shared" si="0"/>
        <v>1.0840441667044893</v>
      </c>
      <c r="AU50">
        <f t="shared" si="1"/>
        <v>244.77412282374053</v>
      </c>
      <c r="AV50">
        <f t="shared" si="2"/>
        <v>30.874669814156899</v>
      </c>
      <c r="AW50">
        <f t="shared" si="3"/>
        <v>53.116517127155007</v>
      </c>
    </row>
    <row r="51" spans="1:49" x14ac:dyDescent="0.25">
      <c r="A51">
        <v>3</v>
      </c>
      <c r="B51">
        <v>9</v>
      </c>
      <c r="C51" s="6">
        <v>2.1988458298182577E-5</v>
      </c>
      <c r="D51">
        <v>0.16166237922060106</v>
      </c>
      <c r="E51">
        <v>131.59172911283065</v>
      </c>
      <c r="F51">
        <v>16.940959784663324</v>
      </c>
      <c r="G51" s="7">
        <v>31.983744926231047</v>
      </c>
      <c r="AI51">
        <v>9</v>
      </c>
      <c r="AJ51">
        <v>3</v>
      </c>
      <c r="AK51" s="34">
        <f t="shared" si="5"/>
        <v>1.7965150862901471E-5</v>
      </c>
      <c r="AL51" s="34">
        <f t="shared" si="6"/>
        <v>0.13208243125411551</v>
      </c>
      <c r="AM51" s="34">
        <f t="shared" si="7"/>
        <v>88.909615139838465</v>
      </c>
      <c r="AN51" s="34">
        <f t="shared" si="8"/>
        <v>13.841211337630654</v>
      </c>
      <c r="AO51" s="34">
        <f t="shared" si="9"/>
        <v>26.17425082493504</v>
      </c>
      <c r="AS51">
        <f t="shared" si="10"/>
        <v>3.9953609161084045E-5</v>
      </c>
      <c r="AT51">
        <f t="shared" si="0"/>
        <v>0.29374481047471657</v>
      </c>
      <c r="AU51">
        <f t="shared" si="1"/>
        <v>220.50134425266913</v>
      </c>
      <c r="AV51">
        <f t="shared" si="2"/>
        <v>30.782171122293978</v>
      </c>
      <c r="AW51">
        <f t="shared" si="3"/>
        <v>58.157995751166084</v>
      </c>
    </row>
    <row r="52" spans="1:49" x14ac:dyDescent="0.25">
      <c r="A52">
        <v>3</v>
      </c>
      <c r="B52">
        <v>10</v>
      </c>
      <c r="C52" s="6">
        <v>5.4524696892411922E-6</v>
      </c>
      <c r="D52">
        <v>0.11378741181458045</v>
      </c>
      <c r="E52">
        <v>225.99718924590226</v>
      </c>
      <c r="F52">
        <v>29.708053079448415</v>
      </c>
      <c r="G52" s="7">
        <v>59.019513826730964</v>
      </c>
      <c r="J52" t="s">
        <v>44</v>
      </c>
      <c r="K52">
        <v>1</v>
      </c>
      <c r="L52">
        <v>2</v>
      </c>
      <c r="M52">
        <v>3</v>
      </c>
      <c r="N52">
        <v>4</v>
      </c>
      <c r="O52">
        <v>5</v>
      </c>
      <c r="P52">
        <v>6</v>
      </c>
      <c r="Q52">
        <v>7</v>
      </c>
      <c r="R52">
        <v>8</v>
      </c>
      <c r="S52">
        <v>9</v>
      </c>
      <c r="T52">
        <v>10</v>
      </c>
      <c r="U52">
        <v>11</v>
      </c>
      <c r="V52">
        <v>12</v>
      </c>
      <c r="W52">
        <v>13</v>
      </c>
      <c r="X52">
        <v>14</v>
      </c>
      <c r="Y52">
        <v>15</v>
      </c>
      <c r="Z52">
        <v>16</v>
      </c>
      <c r="AA52">
        <v>17</v>
      </c>
      <c r="AB52">
        <v>18</v>
      </c>
      <c r="AC52">
        <v>19</v>
      </c>
      <c r="AD52">
        <v>20</v>
      </c>
      <c r="AE52" t="s">
        <v>8</v>
      </c>
      <c r="AI52">
        <v>10</v>
      </c>
      <c r="AJ52">
        <v>3</v>
      </c>
      <c r="AK52" s="34">
        <f t="shared" si="5"/>
        <v>4.933910929542271E-6</v>
      </c>
      <c r="AL52" s="34">
        <f t="shared" si="6"/>
        <v>0.10296562599954905</v>
      </c>
      <c r="AM52" s="34">
        <f t="shared" si="7"/>
        <v>179.57372857923144</v>
      </c>
      <c r="AN52" s="34">
        <f t="shared" si="8"/>
        <v>26.882659810716209</v>
      </c>
      <c r="AO52" s="34">
        <f t="shared" si="9"/>
        <v>53.765825312018386</v>
      </c>
      <c r="AS52">
        <f t="shared" si="10"/>
        <v>1.0386380618783463E-5</v>
      </c>
      <c r="AT52">
        <f t="shared" si="0"/>
        <v>0.2167530378141295</v>
      </c>
      <c r="AU52">
        <f t="shared" si="1"/>
        <v>405.57091782513373</v>
      </c>
      <c r="AV52">
        <f t="shared" si="2"/>
        <v>56.590712890164625</v>
      </c>
      <c r="AW52">
        <f t="shared" si="3"/>
        <v>112.78533913874935</v>
      </c>
    </row>
    <row r="53" spans="1:49" ht="14.45" customHeight="1" x14ac:dyDescent="0.25">
      <c r="A53">
        <v>3</v>
      </c>
      <c r="B53">
        <v>11</v>
      </c>
      <c r="C53" s="6">
        <v>4.2559075692855656E-7</v>
      </c>
      <c r="D53">
        <v>2.9377011850322144E-2</v>
      </c>
      <c r="E53">
        <v>162.25620371497973</v>
      </c>
      <c r="F53">
        <v>21.845538438650255</v>
      </c>
      <c r="G53" s="7">
        <v>46.171282390210422</v>
      </c>
      <c r="J53">
        <v>1</v>
      </c>
      <c r="K53" s="1">
        <f>VLOOKUP(K$52,$B$3:$G$22,4,FALSE)</f>
        <v>486.93369989544146</v>
      </c>
      <c r="L53">
        <f>VLOOKUP(L$52,$B$3:$G$22,4,FALSE)</f>
        <v>318.37315014629462</v>
      </c>
      <c r="M53">
        <f>VLOOKUP(M$52,$B$3:$G$22,4,FALSE)</f>
        <v>510.69963210503647</v>
      </c>
      <c r="N53">
        <f>VLOOKUP(N$52,$B$3:$G$22,4,FALSE)</f>
        <v>278.23776393382457</v>
      </c>
      <c r="O53">
        <f>VLOOKUP(O$52,$B$3:$G$22,4,FALSE)</f>
        <v>490.41108007771294</v>
      </c>
      <c r="P53">
        <f t="shared" ref="P53:AD53" si="50">VLOOKUP(P$52,$B$3:$G$22,4,FALSE)</f>
        <v>293.7529985593406</v>
      </c>
      <c r="Q53">
        <f t="shared" si="50"/>
        <v>214.44796338147725</v>
      </c>
      <c r="R53">
        <f t="shared" si="50"/>
        <v>210.41697846732478</v>
      </c>
      <c r="S53">
        <f t="shared" si="50"/>
        <v>138.1247931539599</v>
      </c>
      <c r="T53">
        <f t="shared" si="50"/>
        <v>228.35212268232118</v>
      </c>
      <c r="U53">
        <f t="shared" si="50"/>
        <v>154.6818908208615</v>
      </c>
      <c r="V53">
        <f t="shared" si="50"/>
        <v>267.13842823009867</v>
      </c>
      <c r="W53">
        <f t="shared" si="50"/>
        <v>56.2738588435721</v>
      </c>
      <c r="X53">
        <f t="shared" si="50"/>
        <v>164.04590108249178</v>
      </c>
      <c r="Y53">
        <f t="shared" si="50"/>
        <v>166.78918989491726</v>
      </c>
      <c r="Z53">
        <f t="shared" si="50"/>
        <v>65.229914091115248</v>
      </c>
      <c r="AA53">
        <f t="shared" si="50"/>
        <v>33.980736052064373</v>
      </c>
      <c r="AB53">
        <f t="shared" si="50"/>
        <v>52.362426857097049</v>
      </c>
      <c r="AC53">
        <f t="shared" si="50"/>
        <v>76.710368699010758</v>
      </c>
      <c r="AD53">
        <f t="shared" si="50"/>
        <v>65.539282992800565</v>
      </c>
      <c r="AF53" s="76" t="s">
        <v>16</v>
      </c>
      <c r="AG53" s="77">
        <f>SUM(K54:K72,L55:L72,M56:M72,N57:N72,O58:O72,P59:P72,Q60:Q72,R61:R72,S62:S72,T63:T72,U64:U72,V65:V72,W66:W72,X67:X72,Y68:Y72,Z69:Z72,AA70:AA72,AB71:AB72,AC72)+AG70/2</f>
        <v>31425.204936683091</v>
      </c>
      <c r="AI53">
        <v>11</v>
      </c>
      <c r="AJ53">
        <v>3</v>
      </c>
      <c r="AK53" s="34">
        <f t="shared" si="5"/>
        <v>3.3310866088045719E-7</v>
      </c>
      <c r="AL53" s="34">
        <f t="shared" si="6"/>
        <v>2.2993302647719045E-2</v>
      </c>
      <c r="AM53" s="34">
        <f t="shared" si="7"/>
        <v>107.14329198995638</v>
      </c>
      <c r="AN53" s="34">
        <f t="shared" si="8"/>
        <v>17.098440078981582</v>
      </c>
      <c r="AO53" s="34">
        <f t="shared" si="9"/>
        <v>36.054839832000852</v>
      </c>
      <c r="AS53">
        <f t="shared" si="10"/>
        <v>7.5869941780901381E-7</v>
      </c>
      <c r="AT53">
        <f t="shared" si="0"/>
        <v>5.2370314498041193E-2</v>
      </c>
      <c r="AU53">
        <f t="shared" si="1"/>
        <v>269.3994957049361</v>
      </c>
      <c r="AV53">
        <f t="shared" si="2"/>
        <v>38.943978517631834</v>
      </c>
      <c r="AW53">
        <f t="shared" si="3"/>
        <v>82.226122222211274</v>
      </c>
    </row>
    <row r="54" spans="1:49" x14ac:dyDescent="0.25">
      <c r="A54">
        <v>3</v>
      </c>
      <c r="B54">
        <v>12</v>
      </c>
      <c r="C54" s="6">
        <v>5.3800769978040644E-8</v>
      </c>
      <c r="D54">
        <v>1.5552928178225029E-2</v>
      </c>
      <c r="E54">
        <v>292.29602370115401</v>
      </c>
      <c r="F54">
        <v>40.497155076021549</v>
      </c>
      <c r="G54" s="7">
        <v>92.522045968335036</v>
      </c>
      <c r="J54">
        <v>2</v>
      </c>
      <c r="K54">
        <f>VLOOKUP(K$3,$B$23:$G$42,4,FALSE)</f>
        <v>272.15498963140601</v>
      </c>
      <c r="L54" s="1">
        <f t="shared" ref="L54:AD54" si="51">VLOOKUP(L$3,$B$23:$G$42,4,FALSE)</f>
        <v>160.42018854375331</v>
      </c>
      <c r="M54">
        <f t="shared" si="51"/>
        <v>287.36714986934078</v>
      </c>
      <c r="N54">
        <f t="shared" si="51"/>
        <v>159.71864543588399</v>
      </c>
      <c r="O54">
        <f t="shared" si="51"/>
        <v>282.86923139635604</v>
      </c>
      <c r="P54">
        <f t="shared" si="51"/>
        <v>173.03870895558947</v>
      </c>
      <c r="Q54">
        <f t="shared" si="51"/>
        <v>124.6495534522272</v>
      </c>
      <c r="R54">
        <f t="shared" si="51"/>
        <v>135.37297595073164</v>
      </c>
      <c r="S54">
        <f t="shared" si="51"/>
        <v>77.340980254991962</v>
      </c>
      <c r="T54">
        <f t="shared" si="51"/>
        <v>129.32849493772596</v>
      </c>
      <c r="U54">
        <f t="shared" si="51"/>
        <v>90.902247932214877</v>
      </c>
      <c r="V54">
        <f t="shared" si="51"/>
        <v>174.78456955116894</v>
      </c>
      <c r="W54">
        <f t="shared" si="51"/>
        <v>36.991138488617409</v>
      </c>
      <c r="X54">
        <f t="shared" si="51"/>
        <v>115.37337162538769</v>
      </c>
      <c r="Y54">
        <f t="shared" si="51"/>
        <v>105.3193775661737</v>
      </c>
      <c r="Z54">
        <f t="shared" si="51"/>
        <v>41.459703976003283</v>
      </c>
      <c r="AA54">
        <f t="shared" si="51"/>
        <v>21.108612496754727</v>
      </c>
      <c r="AB54">
        <f t="shared" si="51"/>
        <v>35.828134354726998</v>
      </c>
      <c r="AC54">
        <f t="shared" si="51"/>
        <v>44.07545264335009</v>
      </c>
      <c r="AD54">
        <f t="shared" si="51"/>
        <v>48.870276175569884</v>
      </c>
      <c r="AF54" s="76"/>
      <c r="AG54" s="77"/>
      <c r="AI54">
        <v>12</v>
      </c>
      <c r="AJ54">
        <v>3</v>
      </c>
      <c r="AK54" s="34">
        <f t="shared" si="5"/>
        <v>3.560620810993656E-8</v>
      </c>
      <c r="AL54" s="34">
        <f t="shared" si="6"/>
        <v>1.0293176057866987E-2</v>
      </c>
      <c r="AM54" s="34">
        <f t="shared" si="7"/>
        <v>159.97207957968195</v>
      </c>
      <c r="AN54" s="34">
        <f t="shared" si="8"/>
        <v>26.801663472209498</v>
      </c>
      <c r="AO54" s="34">
        <f t="shared" si="9"/>
        <v>61.182790005585304</v>
      </c>
      <c r="AS54">
        <f t="shared" si="10"/>
        <v>8.940697808797721E-8</v>
      </c>
      <c r="AT54">
        <f t="shared" si="0"/>
        <v>2.5846104236092016E-2</v>
      </c>
      <c r="AU54">
        <f t="shared" si="1"/>
        <v>452.26810328083593</v>
      </c>
      <c r="AV54">
        <f t="shared" si="2"/>
        <v>67.298818548231054</v>
      </c>
      <c r="AW54">
        <f t="shared" si="3"/>
        <v>153.70483597392035</v>
      </c>
    </row>
    <row r="55" spans="1:49" x14ac:dyDescent="0.25">
      <c r="A55">
        <v>3</v>
      </c>
      <c r="B55">
        <v>13</v>
      </c>
      <c r="C55" s="6">
        <v>2.7252490826535232E-10</v>
      </c>
      <c r="D55">
        <v>5.7043909592163224E-4</v>
      </c>
      <c r="E55">
        <v>58.254759750252148</v>
      </c>
      <c r="F55">
        <v>8.3970861979399523</v>
      </c>
      <c r="G55" s="7">
        <v>20.884162595077942</v>
      </c>
      <c r="J55">
        <v>3</v>
      </c>
      <c r="K55">
        <f>VLOOKUP(K$3,$B$43:$G$62,4,FALSE)</f>
        <v>376.0639206895878</v>
      </c>
      <c r="L55">
        <f t="shared" ref="L55:AD55" si="52">VLOOKUP(L$3,$B$43:$G$62,4,FALSE)</f>
        <v>248.76161921554908</v>
      </c>
      <c r="M55" s="1">
        <f t="shared" si="52"/>
        <v>411.18196970860964</v>
      </c>
      <c r="N55">
        <f t="shared" si="52"/>
        <v>262.07678617611271</v>
      </c>
      <c r="O55">
        <f t="shared" si="52"/>
        <v>489.34135975331361</v>
      </c>
      <c r="P55">
        <f t="shared" si="52"/>
        <v>306.61323867923892</v>
      </c>
      <c r="Q55">
        <f t="shared" si="52"/>
        <v>213.28248429667079</v>
      </c>
      <c r="R55">
        <f t="shared" si="52"/>
        <v>222.91787709968503</v>
      </c>
      <c r="S55">
        <f t="shared" si="52"/>
        <v>131.59172911283065</v>
      </c>
      <c r="T55">
        <f t="shared" si="52"/>
        <v>225.99718924590226</v>
      </c>
      <c r="U55">
        <f t="shared" si="52"/>
        <v>162.25620371497973</v>
      </c>
      <c r="V55">
        <f t="shared" si="52"/>
        <v>292.29602370115401</v>
      </c>
      <c r="W55">
        <f t="shared" si="52"/>
        <v>58.254759750252148</v>
      </c>
      <c r="X55">
        <f t="shared" si="52"/>
        <v>179.44462516394205</v>
      </c>
      <c r="Y55">
        <f t="shared" si="52"/>
        <v>166.96948265074522</v>
      </c>
      <c r="Z55">
        <f t="shared" si="52"/>
        <v>67.480034150696341</v>
      </c>
      <c r="AA55">
        <f t="shared" si="52"/>
        <v>29.899515861716417</v>
      </c>
      <c r="AB55">
        <f t="shared" si="52"/>
        <v>57.248120312293892</v>
      </c>
      <c r="AC55">
        <f t="shared" si="52"/>
        <v>85.893186981375038</v>
      </c>
      <c r="AD55">
        <f t="shared" si="52"/>
        <v>100.79300185791999</v>
      </c>
      <c r="AI55">
        <v>13</v>
      </c>
      <c r="AJ55">
        <v>3</v>
      </c>
      <c r="AK55" s="34">
        <f t="shared" si="5"/>
        <v>2.3677592286569527E-10</v>
      </c>
      <c r="AL55" s="34">
        <f t="shared" si="6"/>
        <v>4.9561063696976248E-4</v>
      </c>
      <c r="AM55" s="34">
        <f t="shared" si="7"/>
        <v>41.854947337854561</v>
      </c>
      <c r="AN55" s="34">
        <f t="shared" si="8"/>
        <v>7.2955820682787813</v>
      </c>
      <c r="AO55" s="34">
        <f t="shared" si="9"/>
        <v>18.941018538332578</v>
      </c>
      <c r="AS55">
        <f t="shared" si="10"/>
        <v>5.0930083113104755E-10</v>
      </c>
      <c r="AT55">
        <f t="shared" si="0"/>
        <v>1.0660497328913946E-3</v>
      </c>
      <c r="AU55">
        <f t="shared" si="1"/>
        <v>100.10970708810672</v>
      </c>
      <c r="AV55">
        <f t="shared" si="2"/>
        <v>15.692668266218734</v>
      </c>
      <c r="AW55">
        <f t="shared" si="3"/>
        <v>39.825181133410524</v>
      </c>
    </row>
    <row r="56" spans="1:49" ht="14.45" customHeight="1" x14ac:dyDescent="0.25">
      <c r="A56">
        <v>3</v>
      </c>
      <c r="B56">
        <v>14</v>
      </c>
      <c r="C56" s="6">
        <v>8.7823799292180189E-11</v>
      </c>
      <c r="D56">
        <v>6.2076762538269825E-4</v>
      </c>
      <c r="E56">
        <v>179.44462516394205</v>
      </c>
      <c r="F56">
        <v>26.503176303909552</v>
      </c>
      <c r="G56" s="7">
        <v>71.414644275614947</v>
      </c>
      <c r="J56">
        <v>4</v>
      </c>
      <c r="K56">
        <f>VLOOKUP(K$3,$B$63:$G$82,4,FALSE)</f>
        <v>193.59925608707715</v>
      </c>
      <c r="L56">
        <f t="shared" ref="L56:AD56" si="53">VLOOKUP(L$3,$B$63:$G$82,4,FALSE)</f>
        <v>130.23734399614364</v>
      </c>
      <c r="M56">
        <f t="shared" si="53"/>
        <v>245.62573757331597</v>
      </c>
      <c r="N56" s="1">
        <f t="shared" si="53"/>
        <v>139.56946222459993</v>
      </c>
      <c r="O56">
        <f t="shared" si="53"/>
        <v>302.4335182651273</v>
      </c>
      <c r="P56">
        <f t="shared" si="53"/>
        <v>193.65387554878987</v>
      </c>
      <c r="Q56">
        <f t="shared" si="53"/>
        <v>137.22877533411534</v>
      </c>
      <c r="R56">
        <f>VLOOKUP(R$3,$B$63:$G$82,4,FALSE)</f>
        <v>150.14294340322192</v>
      </c>
      <c r="S56">
        <f t="shared" si="53"/>
        <v>89.250164535556522</v>
      </c>
      <c r="T56">
        <f t="shared" si="53"/>
        <v>142.77995635651723</v>
      </c>
      <c r="U56">
        <f t="shared" si="53"/>
        <v>100.150551486637</v>
      </c>
      <c r="V56">
        <f t="shared" si="53"/>
        <v>194.78014025542717</v>
      </c>
      <c r="W56">
        <f t="shared" si="53"/>
        <v>44.349070909282858</v>
      </c>
      <c r="X56">
        <f t="shared" si="53"/>
        <v>125.31688264522666</v>
      </c>
      <c r="Y56">
        <f t="shared" si="53"/>
        <v>104.48973850218218</v>
      </c>
      <c r="Z56">
        <f t="shared" si="53"/>
        <v>52.058955179561302</v>
      </c>
      <c r="AA56">
        <f t="shared" si="53"/>
        <v>22.811814458395499</v>
      </c>
      <c r="AB56">
        <f t="shared" si="53"/>
        <v>38.551541468349036</v>
      </c>
      <c r="AC56">
        <f t="shared" si="53"/>
        <v>57.62810681800223</v>
      </c>
      <c r="AD56">
        <f t="shared" si="53"/>
        <v>45.536710382212114</v>
      </c>
      <c r="AF56" s="76" t="s">
        <v>10</v>
      </c>
      <c r="AG56" s="77">
        <f>AG53/$AG$124</f>
        <v>0.58740232692826488</v>
      </c>
      <c r="AI56">
        <v>14</v>
      </c>
      <c r="AJ56">
        <v>3</v>
      </c>
      <c r="AK56" s="34">
        <f t="shared" si="5"/>
        <v>5.7342764553370005E-11</v>
      </c>
      <c r="AL56" s="34">
        <f t="shared" si="6"/>
        <v>4.0531760264946964E-4</v>
      </c>
      <c r="AM56" s="34">
        <f t="shared" si="7"/>
        <v>103.91578501136621</v>
      </c>
      <c r="AN56" s="34">
        <f t="shared" si="8"/>
        <v>17.304710237545599</v>
      </c>
      <c r="AO56" s="34">
        <f t="shared" si="9"/>
        <v>46.394260933295733</v>
      </c>
      <c r="AS56">
        <f t="shared" si="10"/>
        <v>1.4516656384555019E-10</v>
      </c>
      <c r="AT56">
        <f t="shared" si="0"/>
        <v>1.0260852280321679E-3</v>
      </c>
      <c r="AU56">
        <f t="shared" si="1"/>
        <v>283.36041017530829</v>
      </c>
      <c r="AV56">
        <f t="shared" si="2"/>
        <v>43.807886541455147</v>
      </c>
      <c r="AW56">
        <f t="shared" si="3"/>
        <v>117.80890520891069</v>
      </c>
    </row>
    <row r="57" spans="1:49" x14ac:dyDescent="0.25">
      <c r="A57">
        <v>3</v>
      </c>
      <c r="B57">
        <v>15</v>
      </c>
      <c r="C57" s="6">
        <v>2.3239482655265621E-11</v>
      </c>
      <c r="D57">
        <v>3.2354354123171041E-4</v>
      </c>
      <c r="E57">
        <v>166.96948265074522</v>
      </c>
      <c r="F57">
        <v>24.997257347522684</v>
      </c>
      <c r="G57" s="7">
        <v>70.681031144410937</v>
      </c>
      <c r="J57">
        <v>5</v>
      </c>
      <c r="K57">
        <f>VLOOKUP(K$3,$B$83:$G$102,4,FALSE)</f>
        <v>277.6650824759883</v>
      </c>
      <c r="L57">
        <f t="shared" ref="L57:AD57" si="54">VLOOKUP(L$3,$B$83:$G$102,4,FALSE)</f>
        <v>187.97100289626633</v>
      </c>
      <c r="M57">
        <f t="shared" si="54"/>
        <v>376.53446999647235</v>
      </c>
      <c r="N57">
        <f t="shared" si="54"/>
        <v>246.84938301096534</v>
      </c>
      <c r="O57" s="1">
        <f t="shared" si="54"/>
        <v>479.96334407902822</v>
      </c>
      <c r="P57">
        <f t="shared" si="54"/>
        <v>338.37853950146757</v>
      </c>
      <c r="Q57">
        <f t="shared" si="54"/>
        <v>260.60485068035479</v>
      </c>
      <c r="R57">
        <f t="shared" si="54"/>
        <v>269.91297740155198</v>
      </c>
      <c r="S57">
        <f t="shared" si="54"/>
        <v>170.47262188238307</v>
      </c>
      <c r="T57">
        <f t="shared" si="54"/>
        <v>293.7541814618836</v>
      </c>
      <c r="U57">
        <f t="shared" si="54"/>
        <v>197.19110032813231</v>
      </c>
      <c r="V57">
        <f t="shared" si="54"/>
        <v>345.88683990354008</v>
      </c>
      <c r="W57">
        <f t="shared" si="54"/>
        <v>72.707007063206532</v>
      </c>
      <c r="X57">
        <f t="shared" si="54"/>
        <v>222.52471045221921</v>
      </c>
      <c r="Y57">
        <f t="shared" si="54"/>
        <v>181.10488205167542</v>
      </c>
      <c r="Z57">
        <f t="shared" si="54"/>
        <v>92.412573148173962</v>
      </c>
      <c r="AA57">
        <f t="shared" si="54"/>
        <v>47.004874367982083</v>
      </c>
      <c r="AB57">
        <f t="shared" si="54"/>
        <v>72.303614234760147</v>
      </c>
      <c r="AC57">
        <f t="shared" si="54"/>
        <v>111.37902962471817</v>
      </c>
      <c r="AD57">
        <f t="shared" si="54"/>
        <v>110.3800395051214</v>
      </c>
      <c r="AF57" s="76"/>
      <c r="AG57" s="77"/>
      <c r="AI57">
        <v>15</v>
      </c>
      <c r="AJ57">
        <v>3</v>
      </c>
      <c r="AK57" s="34">
        <f t="shared" si="5"/>
        <v>1.5972278517079003E-11</v>
      </c>
      <c r="AL57" s="34">
        <f t="shared" si="6"/>
        <v>2.223684420868123E-4</v>
      </c>
      <c r="AM57" s="34">
        <f t="shared" si="7"/>
        <v>106.9983071391607</v>
      </c>
      <c r="AN57" s="34">
        <f t="shared" si="8"/>
        <v>17.180380580772802</v>
      </c>
      <c r="AO57" s="34">
        <f t="shared" si="9"/>
        <v>48.717507053355334</v>
      </c>
      <c r="AS57">
        <f t="shared" si="10"/>
        <v>3.921176117234462E-11</v>
      </c>
      <c r="AT57">
        <f t="shared" si="0"/>
        <v>5.4591198331852269E-4</v>
      </c>
      <c r="AU57">
        <f t="shared" si="1"/>
        <v>273.96778978990591</v>
      </c>
      <c r="AV57">
        <f t="shared" si="2"/>
        <v>42.177637928295482</v>
      </c>
      <c r="AW57">
        <f t="shared" si="3"/>
        <v>119.39853819776627</v>
      </c>
    </row>
    <row r="58" spans="1:49" x14ac:dyDescent="0.25">
      <c r="A58">
        <v>3</v>
      </c>
      <c r="B58">
        <v>16</v>
      </c>
      <c r="C58" s="6">
        <v>5.8469890509962451E-13</v>
      </c>
      <c r="D58">
        <v>3.6364947280534842E-5</v>
      </c>
      <c r="E58">
        <v>67.480034150696341</v>
      </c>
      <c r="F58">
        <v>10.409537679542812</v>
      </c>
      <c r="G58" s="7">
        <v>31.878601879858472</v>
      </c>
      <c r="J58">
        <v>6</v>
      </c>
      <c r="K58">
        <f>VLOOKUP(K$3,$B$103:$G$122,4,FALSE)</f>
        <v>151.91663182112089</v>
      </c>
      <c r="L58">
        <f t="shared" ref="L58:AD58" si="55">VLOOKUP(L$3,$B$103:$G$122,4,FALSE)</f>
        <v>104.88809997963139</v>
      </c>
      <c r="M58">
        <f t="shared" si="55"/>
        <v>215.60537276308153</v>
      </c>
      <c r="N58">
        <f t="shared" si="55"/>
        <v>143.80348767136221</v>
      </c>
      <c r="O58">
        <f t="shared" si="55"/>
        <v>307.73849277068007</v>
      </c>
      <c r="P58" s="1">
        <f t="shared" si="55"/>
        <v>193.16012587057151</v>
      </c>
      <c r="Q58">
        <f t="shared" si="55"/>
        <v>171.28755141378818</v>
      </c>
      <c r="R58">
        <f t="shared" si="55"/>
        <v>193.74302980240623</v>
      </c>
      <c r="S58">
        <f t="shared" si="55"/>
        <v>118.70610747938994</v>
      </c>
      <c r="T58">
        <f t="shared" si="55"/>
        <v>193.79836334524168</v>
      </c>
      <c r="U58">
        <f t="shared" si="55"/>
        <v>143.73563770173348</v>
      </c>
      <c r="V58">
        <f t="shared" si="55"/>
        <v>280.74540915632036</v>
      </c>
      <c r="W58">
        <f t="shared" si="55"/>
        <v>53.786078606905811</v>
      </c>
      <c r="X58">
        <f t="shared" si="55"/>
        <v>168.47297452019595</v>
      </c>
      <c r="Y58">
        <f t="shared" si="55"/>
        <v>141.83040012931465</v>
      </c>
      <c r="Z58">
        <f t="shared" si="55"/>
        <v>61.186639299076845</v>
      </c>
      <c r="AA58">
        <f t="shared" si="55"/>
        <v>28.86182906868051</v>
      </c>
      <c r="AB58">
        <f t="shared" si="55"/>
        <v>46.104028087478902</v>
      </c>
      <c r="AC58">
        <f t="shared" si="55"/>
        <v>86.374546244869563</v>
      </c>
      <c r="AD58">
        <f t="shared" si="55"/>
        <v>82.553046984398392</v>
      </c>
      <c r="AI58">
        <v>16</v>
      </c>
      <c r="AJ58">
        <v>3</v>
      </c>
      <c r="AK58" s="34">
        <f t="shared" si="5"/>
        <v>6.3039160825016364E-13</v>
      </c>
      <c r="AL58" s="34">
        <f t="shared" si="6"/>
        <v>3.9206773606327886E-5</v>
      </c>
      <c r="AM58" s="34">
        <f t="shared" si="7"/>
        <v>60.164108358170566</v>
      </c>
      <c r="AN58" s="34">
        <f t="shared" si="8"/>
        <v>11.223016054441869</v>
      </c>
      <c r="AO58" s="34">
        <f t="shared" si="9"/>
        <v>34.189353466647795</v>
      </c>
      <c r="AS58">
        <f t="shared" si="10"/>
        <v>1.215090513349788E-12</v>
      </c>
      <c r="AT58">
        <f t="shared" si="0"/>
        <v>7.5571720886862735E-5</v>
      </c>
      <c r="AU58">
        <f t="shared" si="1"/>
        <v>127.64414250886691</v>
      </c>
      <c r="AV58">
        <f t="shared" si="2"/>
        <v>21.632553733984679</v>
      </c>
      <c r="AW58">
        <f t="shared" si="3"/>
        <v>66.067955346506267</v>
      </c>
    </row>
    <row r="59" spans="1:49" x14ac:dyDescent="0.25">
      <c r="A59">
        <v>3</v>
      </c>
      <c r="B59">
        <v>17</v>
      </c>
      <c r="C59" s="6">
        <v>1.2255920170983502E-15</v>
      </c>
      <c r="D59">
        <v>1.3661752934925456E-6</v>
      </c>
      <c r="E59">
        <v>29.899515861716417</v>
      </c>
      <c r="F59">
        <v>4.8863942067963109</v>
      </c>
      <c r="G59" s="7">
        <v>17.459477852906346</v>
      </c>
      <c r="J59">
        <v>7</v>
      </c>
      <c r="K59">
        <f>VLOOKUP(K$3,$B$123:$G$142,4,FALSE)</f>
        <v>147.58740924014165</v>
      </c>
      <c r="L59">
        <f t="shared" ref="L59:AD59" si="56">VLOOKUP(L$3,$B$123:$G$142,4,FALSE)</f>
        <v>100.38827837679274</v>
      </c>
      <c r="M59">
        <f t="shared" si="56"/>
        <v>199.82853435521761</v>
      </c>
      <c r="N59">
        <f t="shared" si="56"/>
        <v>135.74985993824075</v>
      </c>
      <c r="O59">
        <f t="shared" si="56"/>
        <v>316.20969541774394</v>
      </c>
      <c r="P59">
        <f t="shared" si="56"/>
        <v>228.37346777911375</v>
      </c>
      <c r="Q59" s="1">
        <f t="shared" si="56"/>
        <v>178.55558954502953</v>
      </c>
      <c r="R59">
        <f t="shared" si="56"/>
        <v>226.58077199390522</v>
      </c>
      <c r="S59">
        <f t="shared" si="56"/>
        <v>144.18382809030243</v>
      </c>
      <c r="T59">
        <f t="shared" si="56"/>
        <v>242.3849876502542</v>
      </c>
      <c r="U59">
        <f t="shared" si="56"/>
        <v>181.1522724920768</v>
      </c>
      <c r="V59">
        <f t="shared" si="56"/>
        <v>331.60113025833192</v>
      </c>
      <c r="W59">
        <f t="shared" si="56"/>
        <v>71.914906571633921</v>
      </c>
      <c r="X59">
        <f t="shared" si="56"/>
        <v>224.53161580031633</v>
      </c>
      <c r="Y59">
        <f t="shared" si="56"/>
        <v>183.32520013264207</v>
      </c>
      <c r="Z59">
        <f t="shared" si="56"/>
        <v>73.421875546764937</v>
      </c>
      <c r="AA59">
        <f t="shared" si="56"/>
        <v>39.817481775673137</v>
      </c>
      <c r="AB59">
        <f t="shared" si="56"/>
        <v>65.080530883219879</v>
      </c>
      <c r="AC59">
        <f t="shared" si="56"/>
        <v>95.843563655478647</v>
      </c>
      <c r="AD59">
        <f t="shared" si="56"/>
        <v>102.49755604515383</v>
      </c>
      <c r="AI59">
        <v>17</v>
      </c>
      <c r="AJ59">
        <v>3</v>
      </c>
      <c r="AK59" s="34">
        <f t="shared" si="5"/>
        <v>1.1099863355103082E-15</v>
      </c>
      <c r="AL59" s="34">
        <f t="shared" si="6"/>
        <v>1.2373088976858284E-6</v>
      </c>
      <c r="AM59" s="34">
        <f t="shared" si="7"/>
        <v>20.466020753838343</v>
      </c>
      <c r="AN59" s="34">
        <f t="shared" si="8"/>
        <v>4.4254782372863559</v>
      </c>
      <c r="AO59" s="34">
        <f t="shared" si="9"/>
        <v>15.896799475522554</v>
      </c>
      <c r="AS59">
        <f t="shared" si="10"/>
        <v>2.3355783526086584E-15</v>
      </c>
      <c r="AT59">
        <f t="shared" si="0"/>
        <v>2.6034841911783738E-6</v>
      </c>
      <c r="AU59">
        <f t="shared" si="1"/>
        <v>50.36553661555476</v>
      </c>
      <c r="AV59">
        <f t="shared" si="2"/>
        <v>9.3118724440826668</v>
      </c>
      <c r="AW59">
        <f t="shared" si="3"/>
        <v>33.356277328428902</v>
      </c>
    </row>
    <row r="60" spans="1:49" x14ac:dyDescent="0.25">
      <c r="A60">
        <v>3</v>
      </c>
      <c r="B60">
        <v>18</v>
      </c>
      <c r="C60" s="6">
        <v>5.0803767097999052E-15</v>
      </c>
      <c r="D60">
        <v>3.7343865285955408E-6</v>
      </c>
      <c r="E60">
        <v>57.248120312293892</v>
      </c>
      <c r="F60">
        <v>9.2783090190038511</v>
      </c>
      <c r="G60" s="7">
        <v>31.796709718250117</v>
      </c>
      <c r="J60">
        <v>8</v>
      </c>
      <c r="K60">
        <f>VLOOKUP(K$3,$B$143:$G$162,4,FALSE)</f>
        <v>15.216971205371866</v>
      </c>
      <c r="L60">
        <f t="shared" ref="L60:AD60" si="57">VLOOKUP(L$3,$B$143:$G$162,4,FALSE)</f>
        <v>11.437173992314188</v>
      </c>
      <c r="M60">
        <f t="shared" si="57"/>
        <v>21.856245724055512</v>
      </c>
      <c r="N60">
        <f t="shared" si="57"/>
        <v>15.571452646418736</v>
      </c>
      <c r="O60">
        <f t="shared" si="57"/>
        <v>34.370642823944664</v>
      </c>
      <c r="P60">
        <f t="shared" si="57"/>
        <v>27.072268597544483</v>
      </c>
      <c r="Q60">
        <f t="shared" si="57"/>
        <v>23.871183718533178</v>
      </c>
      <c r="R60" s="1">
        <f t="shared" si="57"/>
        <v>27.809409908022818</v>
      </c>
      <c r="S60">
        <f t="shared" si="57"/>
        <v>19.7334433848138</v>
      </c>
      <c r="T60">
        <f t="shared" si="57"/>
        <v>35.368467339119491</v>
      </c>
      <c r="U60">
        <f t="shared" si="57"/>
        <v>25.261472080047735</v>
      </c>
      <c r="V60">
        <f t="shared" si="57"/>
        <v>47.42548284815625</v>
      </c>
      <c r="W60">
        <f t="shared" si="57"/>
        <v>9.9515045700244666</v>
      </c>
      <c r="X60">
        <f t="shared" si="57"/>
        <v>29.916710307139137</v>
      </c>
      <c r="Y60">
        <f t="shared" si="57"/>
        <v>25.658793141401251</v>
      </c>
      <c r="Z60">
        <f t="shared" si="57"/>
        <v>11.042513896621182</v>
      </c>
      <c r="AA60">
        <f t="shared" si="57"/>
        <v>5.9288855279532511</v>
      </c>
      <c r="AB60">
        <f t="shared" si="57"/>
        <v>9.8524135193903319</v>
      </c>
      <c r="AC60">
        <f t="shared" si="57"/>
        <v>13.752454482385152</v>
      </c>
      <c r="AD60">
        <f t="shared" si="57"/>
        <v>13.425917564598222</v>
      </c>
      <c r="AI60">
        <v>18</v>
      </c>
      <c r="AJ60">
        <v>3</v>
      </c>
      <c r="AK60" s="34">
        <f t="shared" si="5"/>
        <v>5.8475315060109102E-16</v>
      </c>
      <c r="AL60" s="34">
        <f t="shared" si="6"/>
        <v>4.2982920615832063E-7</v>
      </c>
      <c r="AM60" s="34">
        <f t="shared" si="7"/>
        <v>5.8441660603993926</v>
      </c>
      <c r="AN60" s="34">
        <f t="shared" si="8"/>
        <v>1.0679366395502408</v>
      </c>
      <c r="AO60" s="34">
        <f t="shared" si="9"/>
        <v>3.714960074231366</v>
      </c>
      <c r="AS60">
        <f t="shared" si="10"/>
        <v>5.665129860400996E-15</v>
      </c>
      <c r="AT60">
        <f t="shared" si="0"/>
        <v>4.1642157347538614E-6</v>
      </c>
      <c r="AU60">
        <f t="shared" si="1"/>
        <v>63.092286372693287</v>
      </c>
      <c r="AV60">
        <f t="shared" si="2"/>
        <v>10.346245658554093</v>
      </c>
      <c r="AW60">
        <f t="shared" si="3"/>
        <v>35.511669792481484</v>
      </c>
    </row>
    <row r="61" spans="1:49" x14ac:dyDescent="0.25">
      <c r="A61">
        <v>3</v>
      </c>
      <c r="B61">
        <v>19</v>
      </c>
      <c r="C61" s="6">
        <v>4.7270273339344884E-16</v>
      </c>
      <c r="D61">
        <v>1.5554559336071504E-6</v>
      </c>
      <c r="E61">
        <v>85.893186981375038</v>
      </c>
      <c r="F61">
        <v>14.344494333728671</v>
      </c>
      <c r="G61" s="7">
        <v>54.18467477185618</v>
      </c>
      <c r="J61">
        <v>9</v>
      </c>
      <c r="K61">
        <f>VLOOKUP(K$3,$B$163:$G$182,4,FALSE)</f>
        <v>68.67708079160478</v>
      </c>
      <c r="L61">
        <f t="shared" ref="L61:AD61" si="58">VLOOKUP(L$3,$B$163:$G$182,4,FALSE)</f>
        <v>44.97622828870756</v>
      </c>
      <c r="M61">
        <f t="shared" si="58"/>
        <v>88.909615139838465</v>
      </c>
      <c r="N61">
        <f t="shared" si="58"/>
        <v>63.70818449143561</v>
      </c>
      <c r="O61">
        <f t="shared" si="58"/>
        <v>149.75861969956193</v>
      </c>
      <c r="P61">
        <f t="shared" si="58"/>
        <v>114.08320592538618</v>
      </c>
      <c r="Q61">
        <f t="shared" si="58"/>
        <v>104.11698144305423</v>
      </c>
      <c r="R61">
        <f t="shared" si="58"/>
        <v>135.43312493653809</v>
      </c>
      <c r="S61" s="1">
        <f t="shared" si="58"/>
        <v>87.825514915710073</v>
      </c>
      <c r="T61">
        <f t="shared" si="58"/>
        <v>179.39824956702762</v>
      </c>
      <c r="U61">
        <f t="shared" si="58"/>
        <v>136.19959272652298</v>
      </c>
      <c r="V61">
        <f t="shared" si="58"/>
        <v>246.67409885159284</v>
      </c>
      <c r="W61">
        <f t="shared" si="58"/>
        <v>55.677779867292251</v>
      </c>
      <c r="X61">
        <f t="shared" si="58"/>
        <v>166.08003075987943</v>
      </c>
      <c r="Y61">
        <f t="shared" si="58"/>
        <v>153.52239337795902</v>
      </c>
      <c r="Z61">
        <f t="shared" si="58"/>
        <v>59.418718643041096</v>
      </c>
      <c r="AA61">
        <f t="shared" si="58"/>
        <v>30.732858881306054</v>
      </c>
      <c r="AB61">
        <f t="shared" si="58"/>
        <v>55.978098025113759</v>
      </c>
      <c r="AC61">
        <f t="shared" si="58"/>
        <v>78.878670146672533</v>
      </c>
      <c r="AD61">
        <f t="shared" si="58"/>
        <v>71.984175481254425</v>
      </c>
      <c r="AI61">
        <v>19</v>
      </c>
      <c r="AJ61">
        <v>3</v>
      </c>
      <c r="AK61" s="34">
        <f t="shared" si="5"/>
        <v>2.7507003090385804E-16</v>
      </c>
      <c r="AL61" s="34">
        <f t="shared" si="6"/>
        <v>9.0513399119861735E-7</v>
      </c>
      <c r="AM61" s="34">
        <f t="shared" si="7"/>
        <v>45.225609816934075</v>
      </c>
      <c r="AN61" s="34">
        <f t="shared" si="8"/>
        <v>8.3471920531391763</v>
      </c>
      <c r="AO61" s="34">
        <f t="shared" si="9"/>
        <v>31.520286907485339</v>
      </c>
      <c r="AS61">
        <f t="shared" si="10"/>
        <v>7.4777276429730688E-16</v>
      </c>
      <c r="AT61">
        <f t="shared" si="0"/>
        <v>2.4605899248057677E-6</v>
      </c>
      <c r="AU61">
        <f t="shared" si="1"/>
        <v>131.11879679830912</v>
      </c>
      <c r="AV61">
        <f t="shared" si="2"/>
        <v>22.691686386867847</v>
      </c>
      <c r="AW61">
        <f t="shared" si="3"/>
        <v>85.704961679341523</v>
      </c>
    </row>
    <row r="62" spans="1:49" x14ac:dyDescent="0.25">
      <c r="A62">
        <v>3</v>
      </c>
      <c r="B62">
        <v>20</v>
      </c>
      <c r="C62" s="30">
        <v>1.1842812670389289E-15</v>
      </c>
      <c r="D62" s="31">
        <v>2.5891247990271688E-6</v>
      </c>
      <c r="E62" s="31">
        <v>100.79300185791999</v>
      </c>
      <c r="F62" s="31">
        <v>16.695732446569874</v>
      </c>
      <c r="G62" s="32">
        <v>60.674741773324996</v>
      </c>
      <c r="J62">
        <v>10</v>
      </c>
      <c r="K62">
        <f>VLOOKUP(K$3,$B$183:$G$202,4,FALSE)</f>
        <v>133.66843735775308</v>
      </c>
      <c r="L62">
        <f t="shared" ref="L62:AD62" si="59">VLOOKUP(L$3,$B$183:$G$202,4,FALSE)</f>
        <v>88.653942715521282</v>
      </c>
      <c r="M62">
        <f t="shared" si="59"/>
        <v>179.57372857923144</v>
      </c>
      <c r="N62">
        <f t="shared" si="59"/>
        <v>119.91003962917873</v>
      </c>
      <c r="O62">
        <f t="shared" si="59"/>
        <v>303.53072108633097</v>
      </c>
      <c r="P62">
        <f t="shared" si="59"/>
        <v>218.99429885977315</v>
      </c>
      <c r="Q62">
        <f t="shared" si="59"/>
        <v>206.01908248663196</v>
      </c>
      <c r="R62">
        <f t="shared" si="59"/>
        <v>286.04689134215886</v>
      </c>
      <c r="S62">
        <f t="shared" si="59"/>
        <v>211.75681099219196</v>
      </c>
      <c r="T62" s="1">
        <f t="shared" si="59"/>
        <v>390.57609915308694</v>
      </c>
      <c r="U62">
        <f t="shared" si="59"/>
        <v>332.16308549574654</v>
      </c>
      <c r="V62">
        <f t="shared" si="59"/>
        <v>636.91571425328527</v>
      </c>
      <c r="W62">
        <f t="shared" si="59"/>
        <v>142.6735012824231</v>
      </c>
      <c r="X62">
        <f t="shared" si="59"/>
        <v>426.84325162917366</v>
      </c>
      <c r="Y62">
        <f t="shared" si="59"/>
        <v>376.55808541379912</v>
      </c>
      <c r="Z62">
        <f t="shared" si="59"/>
        <v>161.82309830399578</v>
      </c>
      <c r="AA62">
        <f t="shared" si="59"/>
        <v>76.419279976174479</v>
      </c>
      <c r="AB62">
        <f t="shared" si="59"/>
        <v>129.1568318726398</v>
      </c>
      <c r="AC62">
        <f t="shared" si="59"/>
        <v>209.94144530415988</v>
      </c>
      <c r="AD62">
        <f t="shared" si="59"/>
        <v>198.3315807071053</v>
      </c>
      <c r="AI62">
        <v>20</v>
      </c>
      <c r="AJ62">
        <v>3</v>
      </c>
      <c r="AK62" s="34">
        <f t="shared" si="5"/>
        <v>8.7037136763730906E-16</v>
      </c>
      <c r="AL62" s="34">
        <f t="shared" si="6"/>
        <v>1.9028419641791688E-6</v>
      </c>
      <c r="AM62" s="34">
        <f t="shared" si="7"/>
        <v>70.463691522320346</v>
      </c>
      <c r="AN62" s="34">
        <f t="shared" si="8"/>
        <v>12.270300888538793</v>
      </c>
      <c r="AO62" s="34">
        <f t="shared" si="9"/>
        <v>45.198054559587561</v>
      </c>
      <c r="AS62">
        <f t="shared" si="10"/>
        <v>2.054652634676238E-15</v>
      </c>
      <c r="AT62">
        <f t="shared" si="0"/>
        <v>4.4919667632063374E-6</v>
      </c>
      <c r="AU62">
        <f t="shared" si="1"/>
        <v>171.25669338024034</v>
      </c>
      <c r="AV62">
        <f t="shared" si="2"/>
        <v>28.966033335108669</v>
      </c>
      <c r="AW62">
        <f t="shared" si="3"/>
        <v>105.87279633291256</v>
      </c>
    </row>
    <row r="63" spans="1:49" x14ac:dyDescent="0.25">
      <c r="A63">
        <v>4</v>
      </c>
      <c r="B63">
        <v>1</v>
      </c>
      <c r="C63" s="27">
        <v>8.8840283522784738E-2</v>
      </c>
      <c r="D63" s="28">
        <v>10.078541193779596</v>
      </c>
      <c r="E63" s="28">
        <v>193.59925608707715</v>
      </c>
      <c r="F63" s="28">
        <v>27.450709883678201</v>
      </c>
      <c r="G63" s="29">
        <v>41.48330600116595</v>
      </c>
      <c r="J63">
        <v>11</v>
      </c>
      <c r="K63">
        <f>VLOOKUP(K$3,$B$203:$G$222,4,FALSE)</f>
        <v>75.222513763728927</v>
      </c>
      <c r="L63">
        <f t="shared" ref="L63:AD63" si="60">VLOOKUP(L$3,$B$203:$G$222,4,FALSE)</f>
        <v>51.663262917749925</v>
      </c>
      <c r="M63">
        <f t="shared" si="60"/>
        <v>107.14329198995638</v>
      </c>
      <c r="N63">
        <f t="shared" si="60"/>
        <v>70.208938625162972</v>
      </c>
      <c r="O63">
        <f t="shared" si="60"/>
        <v>169.36937482076172</v>
      </c>
      <c r="P63">
        <f t="shared" si="60"/>
        <v>135.27777944276312</v>
      </c>
      <c r="Q63">
        <f t="shared" si="60"/>
        <v>128.17664821720351</v>
      </c>
      <c r="R63">
        <f t="shared" si="60"/>
        <v>170.0312750173309</v>
      </c>
      <c r="S63">
        <f t="shared" si="60"/>
        <v>133.39974265329653</v>
      </c>
      <c r="T63">
        <f t="shared" si="60"/>
        <v>275.79370698138905</v>
      </c>
      <c r="U63" s="1">
        <f t="shared" si="60"/>
        <v>218.94403559369405</v>
      </c>
      <c r="V63">
        <f t="shared" si="60"/>
        <v>470.25102338938655</v>
      </c>
      <c r="W63">
        <f t="shared" si="60"/>
        <v>107.84165265207564</v>
      </c>
      <c r="X63">
        <f t="shared" si="60"/>
        <v>326.93749106411286</v>
      </c>
      <c r="Y63">
        <f t="shared" si="60"/>
        <v>302.98893732598873</v>
      </c>
      <c r="Z63">
        <f t="shared" si="60"/>
        <v>123.95293459197471</v>
      </c>
      <c r="AA63">
        <f t="shared" si="60"/>
        <v>63.518003200031245</v>
      </c>
      <c r="AB63">
        <f t="shared" si="60"/>
        <v>110.74493106046002</v>
      </c>
      <c r="AC63">
        <f t="shared" si="60"/>
        <v>145.65835946093057</v>
      </c>
      <c r="AD63">
        <f t="shared" si="60"/>
        <v>160.5692499214112</v>
      </c>
      <c r="AI63">
        <v>1</v>
      </c>
      <c r="AJ63">
        <v>4</v>
      </c>
      <c r="AK63" s="34">
        <f t="shared" si="5"/>
        <v>0.12267344083890046</v>
      </c>
      <c r="AL63" s="34">
        <f t="shared" si="6"/>
        <v>13.916764758640744</v>
      </c>
      <c r="AM63" s="34">
        <f t="shared" si="7"/>
        <v>278.23776393382457</v>
      </c>
      <c r="AN63" s="34">
        <f t="shared" si="8"/>
        <v>37.90479837941497</v>
      </c>
      <c r="AO63" s="34">
        <f t="shared" si="9"/>
        <v>57.081557750953408</v>
      </c>
      <c r="AS63">
        <f t="shared" si="10"/>
        <v>0.2115137243616852</v>
      </c>
      <c r="AT63">
        <f t="shared" si="0"/>
        <v>23.995305952420338</v>
      </c>
      <c r="AU63">
        <f t="shared" si="1"/>
        <v>471.83702002090172</v>
      </c>
      <c r="AV63">
        <f t="shared" si="2"/>
        <v>65.355508263093171</v>
      </c>
      <c r="AW63">
        <f t="shared" si="3"/>
        <v>98.564863752119351</v>
      </c>
    </row>
    <row r="64" spans="1:49" x14ac:dyDescent="0.25">
      <c r="A64">
        <v>4</v>
      </c>
      <c r="B64">
        <v>2</v>
      </c>
      <c r="C64" s="6">
        <v>0.41638882419368517</v>
      </c>
      <c r="D64">
        <v>16.588552239702139</v>
      </c>
      <c r="E64">
        <v>130.23734399614364</v>
      </c>
      <c r="F64">
        <v>18.084056705914641</v>
      </c>
      <c r="G64" s="7">
        <v>25.231384137947629</v>
      </c>
      <c r="J64">
        <v>12</v>
      </c>
      <c r="K64">
        <f>VLOOKUP(K$3,$B$223:$G$242,4,FALSE)</f>
        <v>107.50302072949569</v>
      </c>
      <c r="L64">
        <f t="shared" ref="L64:AD64" si="61">VLOOKUP(L$3,$B$223:$G$242,4,FALSE)</f>
        <v>82.571688050611684</v>
      </c>
      <c r="M64">
        <f t="shared" si="61"/>
        <v>159.97207957968195</v>
      </c>
      <c r="N64">
        <f t="shared" si="61"/>
        <v>113.01973202449672</v>
      </c>
      <c r="O64">
        <f t="shared" si="61"/>
        <v>246.2054124262971</v>
      </c>
      <c r="P64">
        <f t="shared" si="61"/>
        <v>218.87619961177046</v>
      </c>
      <c r="Q64">
        <f t="shared" si="61"/>
        <v>194.63063813761931</v>
      </c>
      <c r="R64">
        <f t="shared" si="61"/>
        <v>265.19066911256937</v>
      </c>
      <c r="S64">
        <f t="shared" si="61"/>
        <v>200.01684352663858</v>
      </c>
      <c r="T64">
        <f t="shared" si="61"/>
        <v>439.42989982502519</v>
      </c>
      <c r="U64">
        <f t="shared" si="61"/>
        <v>389.7454618345617</v>
      </c>
      <c r="V64" s="1">
        <f t="shared" si="61"/>
        <v>798.41107619658612</v>
      </c>
      <c r="W64">
        <f t="shared" si="61"/>
        <v>200.61498092794866</v>
      </c>
      <c r="X64">
        <f t="shared" si="61"/>
        <v>651.61820202675722</v>
      </c>
      <c r="Y64">
        <f t="shared" si="61"/>
        <v>582.64641772862069</v>
      </c>
      <c r="Z64">
        <f t="shared" si="61"/>
        <v>242.43659540008133</v>
      </c>
      <c r="AA64">
        <f t="shared" si="61"/>
        <v>131.7793994915136</v>
      </c>
      <c r="AB64">
        <f t="shared" si="61"/>
        <v>207.53862619023937</v>
      </c>
      <c r="AC64">
        <f t="shared" si="61"/>
        <v>323.60412908576478</v>
      </c>
      <c r="AD64">
        <f t="shared" si="61"/>
        <v>304.53151448893061</v>
      </c>
      <c r="AI64">
        <v>2</v>
      </c>
      <c r="AJ64">
        <v>4</v>
      </c>
      <c r="AK64" s="34">
        <f t="shared" si="5"/>
        <v>0.4761223169790092</v>
      </c>
      <c r="AL64" s="34">
        <f t="shared" si="6"/>
        <v>18.968280291837132</v>
      </c>
      <c r="AM64" s="34">
        <f t="shared" si="7"/>
        <v>159.71864543588399</v>
      </c>
      <c r="AN64" s="34">
        <f t="shared" si="8"/>
        <v>20.678323910045155</v>
      </c>
      <c r="AO64" s="34">
        <f t="shared" si="9"/>
        <v>29.32549007496667</v>
      </c>
      <c r="AS64">
        <f t="shared" si="10"/>
        <v>0.89251114117269437</v>
      </c>
      <c r="AT64">
        <f t="shared" si="0"/>
        <v>35.556832531539271</v>
      </c>
      <c r="AU64">
        <f t="shared" si="1"/>
        <v>289.95598943202765</v>
      </c>
      <c r="AV64">
        <f t="shared" si="2"/>
        <v>38.762380615959799</v>
      </c>
      <c r="AW64">
        <f t="shared" si="3"/>
        <v>54.556874212914295</v>
      </c>
    </row>
    <row r="65" spans="1:49" x14ac:dyDescent="0.25">
      <c r="A65">
        <v>4</v>
      </c>
      <c r="B65">
        <v>3</v>
      </c>
      <c r="C65" s="6">
        <v>15.421485217544195</v>
      </c>
      <c r="D65">
        <v>123.41067082666379</v>
      </c>
      <c r="E65">
        <v>245.62573757331597</v>
      </c>
      <c r="F65">
        <v>33.028780818698671</v>
      </c>
      <c r="G65" s="7">
        <v>44.003285505195549</v>
      </c>
      <c r="J65">
        <v>13</v>
      </c>
      <c r="K65">
        <f>VLOOKUP(K$3,$B$243:$G$262,4,FALSE)</f>
        <v>29.917447793291466</v>
      </c>
      <c r="L65">
        <f t="shared" ref="L65:AD65" si="62">VLOOKUP(L$3,$B$243:$G$262,4,FALSE)</f>
        <v>23.006258446985726</v>
      </c>
      <c r="M65">
        <f t="shared" si="62"/>
        <v>41.854947337854561</v>
      </c>
      <c r="N65">
        <f t="shared" si="62"/>
        <v>33.906297077486322</v>
      </c>
      <c r="O65">
        <f t="shared" si="62"/>
        <v>68.099080225216355</v>
      </c>
      <c r="P65">
        <f t="shared" si="62"/>
        <v>55.390186097534219</v>
      </c>
      <c r="Q65">
        <f t="shared" si="62"/>
        <v>55.591632389513528</v>
      </c>
      <c r="R65">
        <f t="shared" si="62"/>
        <v>73.573172893655865</v>
      </c>
      <c r="S65">
        <f t="shared" si="62"/>
        <v>59.580312847647647</v>
      </c>
      <c r="T65">
        <f t="shared" si="62"/>
        <v>129.90206320233324</v>
      </c>
      <c r="U65">
        <f t="shared" si="62"/>
        <v>118.05496912219532</v>
      </c>
      <c r="V65">
        <f t="shared" si="62"/>
        <v>264.53172370256181</v>
      </c>
      <c r="W65" s="1">
        <f t="shared" si="62"/>
        <v>62.057631050857907</v>
      </c>
      <c r="X65">
        <f t="shared" si="62"/>
        <v>229.15358936887435</v>
      </c>
      <c r="Y65">
        <f t="shared" si="62"/>
        <v>216.29548005122732</v>
      </c>
      <c r="Z65">
        <f t="shared" si="62"/>
        <v>90.746204169719107</v>
      </c>
      <c r="AA65">
        <f t="shared" si="62"/>
        <v>47.52959117312637</v>
      </c>
      <c r="AB65">
        <f t="shared" si="62"/>
        <v>78.58976972425296</v>
      </c>
      <c r="AC65">
        <f t="shared" si="62"/>
        <v>123.16565996791199</v>
      </c>
      <c r="AD65">
        <f t="shared" si="62"/>
        <v>120.92867359742137</v>
      </c>
      <c r="AI65">
        <v>3</v>
      </c>
      <c r="AJ65">
        <v>4</v>
      </c>
      <c r="AK65" s="34">
        <f t="shared" si="5"/>
        <v>13.743833262010721</v>
      </c>
      <c r="AL65" s="34">
        <f t="shared" si="6"/>
        <v>109.98523544703436</v>
      </c>
      <c r="AM65" s="34">
        <f t="shared" si="7"/>
        <v>262.07678617611271</v>
      </c>
      <c r="AN65" s="34">
        <f t="shared" si="8"/>
        <v>29.43568988434831</v>
      </c>
      <c r="AO65" s="34">
        <f t="shared" si="9"/>
        <v>38.032037408750156</v>
      </c>
      <c r="AS65">
        <f t="shared" si="10"/>
        <v>29.165318479554916</v>
      </c>
      <c r="AT65">
        <f t="shared" si="0"/>
        <v>233.39590627369813</v>
      </c>
      <c r="AU65">
        <f t="shared" si="1"/>
        <v>507.70252374942868</v>
      </c>
      <c r="AV65">
        <f t="shared" si="2"/>
        <v>62.464470703046985</v>
      </c>
      <c r="AW65">
        <f t="shared" si="3"/>
        <v>82.035322913945706</v>
      </c>
    </row>
    <row r="66" spans="1:49" x14ac:dyDescent="0.25">
      <c r="A66">
        <v>4</v>
      </c>
      <c r="B66">
        <v>4</v>
      </c>
      <c r="C66" s="6">
        <v>118.89508028311724</v>
      </c>
      <c r="D66">
        <v>233.27428393638004</v>
      </c>
      <c r="E66">
        <v>139.56946222459993</v>
      </c>
      <c r="F66">
        <v>18.247299723824511</v>
      </c>
      <c r="G66" s="7">
        <v>22.018286843981027</v>
      </c>
      <c r="J66">
        <v>14</v>
      </c>
      <c r="K66">
        <f>VLOOKUP(K$3,$B$263:$G$282,4,FALSE)</f>
        <v>70.046042604177117</v>
      </c>
      <c r="L66">
        <f t="shared" ref="L66:AD66" si="63">VLOOKUP(L$3,$B$263:$G$282,4,FALSE)</f>
        <v>57.836077479439183</v>
      </c>
      <c r="M66">
        <f t="shared" si="63"/>
        <v>103.91578501136621</v>
      </c>
      <c r="N66">
        <f t="shared" si="63"/>
        <v>76.852947347052861</v>
      </c>
      <c r="O66">
        <f t="shared" si="63"/>
        <v>167.86587113016014</v>
      </c>
      <c r="P66">
        <f t="shared" si="63"/>
        <v>139.66684661143762</v>
      </c>
      <c r="Q66">
        <f t="shared" si="63"/>
        <v>139.45108219340764</v>
      </c>
      <c r="R66">
        <f t="shared" si="63"/>
        <v>176.68066767065889</v>
      </c>
      <c r="S66">
        <f t="shared" si="63"/>
        <v>142.48352803442714</v>
      </c>
      <c r="T66">
        <f t="shared" si="63"/>
        <v>311.55899762696725</v>
      </c>
      <c r="U66">
        <f t="shared" si="63"/>
        <v>286.87677013328806</v>
      </c>
      <c r="V66">
        <f t="shared" si="63"/>
        <v>690.33458553652576</v>
      </c>
      <c r="W66">
        <f t="shared" si="63"/>
        <v>184.48033657735905</v>
      </c>
      <c r="X66" s="1">
        <f t="shared" si="63"/>
        <v>629.76440453631176</v>
      </c>
      <c r="Y66">
        <f t="shared" si="63"/>
        <v>651.16051141763717</v>
      </c>
      <c r="Z66">
        <f t="shared" si="63"/>
        <v>285.74079570773887</v>
      </c>
      <c r="AA66">
        <f t="shared" si="63"/>
        <v>157.11543676989064</v>
      </c>
      <c r="AB66">
        <f t="shared" si="63"/>
        <v>253.34982730266083</v>
      </c>
      <c r="AC66">
        <f t="shared" si="63"/>
        <v>398.32211213067973</v>
      </c>
      <c r="AD66">
        <f t="shared" si="63"/>
        <v>357.33618126748911</v>
      </c>
      <c r="AI66">
        <v>4</v>
      </c>
      <c r="AJ66">
        <v>4</v>
      </c>
      <c r="AK66" s="34">
        <f t="shared" si="5"/>
        <v>118.89508028311724</v>
      </c>
      <c r="AL66" s="34">
        <f t="shared" si="6"/>
        <v>233.27428393638004</v>
      </c>
      <c r="AM66" s="34">
        <f t="shared" si="7"/>
        <v>139.56946222459993</v>
      </c>
      <c r="AN66" s="34">
        <f t="shared" si="8"/>
        <v>18.247299723824511</v>
      </c>
      <c r="AO66" s="34">
        <f t="shared" si="9"/>
        <v>22.018286843981027</v>
      </c>
      <c r="AS66">
        <f t="shared" si="10"/>
        <v>237.79016056623448</v>
      </c>
      <c r="AT66">
        <f t="shared" si="0"/>
        <v>466.54856787276009</v>
      </c>
      <c r="AU66">
        <f t="shared" si="1"/>
        <v>279.13892444919986</v>
      </c>
      <c r="AV66">
        <f t="shared" si="2"/>
        <v>36.494599447649023</v>
      </c>
      <c r="AW66">
        <f t="shared" si="3"/>
        <v>44.036573687962054</v>
      </c>
    </row>
    <row r="67" spans="1:49" x14ac:dyDescent="0.25">
      <c r="A67">
        <v>4</v>
      </c>
      <c r="B67">
        <v>5</v>
      </c>
      <c r="C67" s="6">
        <v>19.219389539261293</v>
      </c>
      <c r="D67">
        <v>152.80302648175348</v>
      </c>
      <c r="E67">
        <v>302.4335182651273</v>
      </c>
      <c r="F67">
        <v>40.662297174079129</v>
      </c>
      <c r="G67" s="7">
        <v>52.26064220883277</v>
      </c>
      <c r="J67">
        <v>15</v>
      </c>
      <c r="K67">
        <f>VLOOKUP(K$3,$B$283:$G$302,4,FALSE)</f>
        <v>79.153118001618424</v>
      </c>
      <c r="L67">
        <f t="shared" ref="L67:AD67" si="64">VLOOKUP(L$3,$B$283:$G$302,4,FALSE)</f>
        <v>58.359869962129999</v>
      </c>
      <c r="M67">
        <f t="shared" si="64"/>
        <v>106.9983071391607</v>
      </c>
      <c r="N67">
        <f t="shared" si="64"/>
        <v>71.184128384139427</v>
      </c>
      <c r="O67">
        <f t="shared" si="64"/>
        <v>151.08964336518673</v>
      </c>
      <c r="P67">
        <f t="shared" si="64"/>
        <v>130.01263628823486</v>
      </c>
      <c r="Q67">
        <f t="shared" si="64"/>
        <v>126.11849471175316</v>
      </c>
      <c r="R67">
        <f t="shared" si="64"/>
        <v>168.3235059907577</v>
      </c>
      <c r="S67">
        <f t="shared" si="64"/>
        <v>145.76482800273592</v>
      </c>
      <c r="T67">
        <f t="shared" si="64"/>
        <v>303.83301836209387</v>
      </c>
      <c r="U67">
        <f t="shared" si="64"/>
        <v>293.73366533759281</v>
      </c>
      <c r="V67">
        <f t="shared" si="64"/>
        <v>681.62471374977554</v>
      </c>
      <c r="W67">
        <f t="shared" si="64"/>
        <v>192.33074805792711</v>
      </c>
      <c r="X67">
        <f t="shared" si="64"/>
        <v>721.95584646551583</v>
      </c>
      <c r="Y67" s="1">
        <f t="shared" si="64"/>
        <v>684.28517238384541</v>
      </c>
      <c r="Z67">
        <f t="shared" si="64"/>
        <v>345.08541680276323</v>
      </c>
      <c r="AA67">
        <f t="shared" si="64"/>
        <v>194.1179213227756</v>
      </c>
      <c r="AB67">
        <f t="shared" si="64"/>
        <v>320.87919271923397</v>
      </c>
      <c r="AC67">
        <f t="shared" si="64"/>
        <v>504.57705043916212</v>
      </c>
      <c r="AD67">
        <f t="shared" si="64"/>
        <v>479.67716641519399</v>
      </c>
      <c r="AI67">
        <v>5</v>
      </c>
      <c r="AJ67">
        <v>4</v>
      </c>
      <c r="AK67" s="34">
        <f t="shared" si="5"/>
        <v>14.773522045960044</v>
      </c>
      <c r="AL67" s="34">
        <f t="shared" si="6"/>
        <v>117.45632585291611</v>
      </c>
      <c r="AM67" s="34">
        <f t="shared" si="7"/>
        <v>246.84938301096534</v>
      </c>
      <c r="AN67" s="34">
        <f t="shared" si="8"/>
        <v>31.256213550044215</v>
      </c>
      <c r="AO67" s="34">
        <f t="shared" si="9"/>
        <v>41.011893354524574</v>
      </c>
      <c r="AS67">
        <f t="shared" ref="AS67:AS130" si="65">C67+AK67</f>
        <v>33.992911585221336</v>
      </c>
      <c r="AT67">
        <f t="shared" ref="AT67:AT130" si="66">D67+AL67</f>
        <v>270.25935233466959</v>
      </c>
      <c r="AU67">
        <f t="shared" ref="AU67:AU130" si="67">E67+AM67</f>
        <v>549.28290127609262</v>
      </c>
      <c r="AV67">
        <f t="shared" ref="AV67:AV130" si="68">F67+AN67</f>
        <v>71.918510724123337</v>
      </c>
      <c r="AW67">
        <f t="shared" ref="AW67:AW130" si="69">G67+AO67</f>
        <v>93.272535563357337</v>
      </c>
    </row>
    <row r="68" spans="1:49" x14ac:dyDescent="0.25">
      <c r="A68">
        <v>4</v>
      </c>
      <c r="B68">
        <v>6</v>
      </c>
      <c r="C68" s="6">
        <v>1.3346960472425864</v>
      </c>
      <c r="D68">
        <v>35.144509229249003</v>
      </c>
      <c r="E68">
        <v>193.65387554878987</v>
      </c>
      <c r="F68">
        <v>26.667962512812913</v>
      </c>
      <c r="G68" s="7">
        <v>37.154611034999007</v>
      </c>
      <c r="J68">
        <v>16</v>
      </c>
      <c r="K68">
        <f>VLOOKUP(K$3,$B$303:$G$322,4,FALSE)</f>
        <v>42.96791526007496</v>
      </c>
      <c r="L68">
        <f t="shared" ref="L68:AD68" si="70">VLOOKUP(L$3,$B$303:$G$322,4,FALSE)</f>
        <v>31.999845053330784</v>
      </c>
      <c r="M68">
        <f t="shared" si="70"/>
        <v>60.164108358170566</v>
      </c>
      <c r="N68">
        <f t="shared" si="70"/>
        <v>49.553970973013136</v>
      </c>
      <c r="O68">
        <f t="shared" si="70"/>
        <v>107.78057131647941</v>
      </c>
      <c r="P68">
        <f t="shared" si="70"/>
        <v>78.189888518962576</v>
      </c>
      <c r="Q68">
        <f t="shared" si="70"/>
        <v>70.345008400861559</v>
      </c>
      <c r="R68">
        <f t="shared" si="70"/>
        <v>100.8947691202646</v>
      </c>
      <c r="S68">
        <f t="shared" si="70"/>
        <v>78.925038134174429</v>
      </c>
      <c r="T68">
        <f t="shared" si="70"/>
        <v>182.80849597446084</v>
      </c>
      <c r="U68">
        <f t="shared" si="70"/>
        <v>168.43146800141031</v>
      </c>
      <c r="V68">
        <f t="shared" si="70"/>
        <v>396.20897899495827</v>
      </c>
      <c r="W68">
        <f t="shared" si="70"/>
        <v>112.38923142636847</v>
      </c>
      <c r="X68">
        <f t="shared" si="70"/>
        <v>441.25610023741774</v>
      </c>
      <c r="Y68">
        <f t="shared" si="70"/>
        <v>478.76459877107482</v>
      </c>
      <c r="Z68" s="1">
        <f t="shared" si="70"/>
        <v>210.41241122607903</v>
      </c>
      <c r="AA68">
        <f t="shared" si="70"/>
        <v>137.88357811609262</v>
      </c>
      <c r="AB68">
        <f t="shared" si="70"/>
        <v>229.64557342998364</v>
      </c>
      <c r="AC68">
        <f t="shared" si="70"/>
        <v>372.29139834224668</v>
      </c>
      <c r="AD68">
        <f t="shared" si="70"/>
        <v>357.51338137368339</v>
      </c>
      <c r="AI68">
        <v>6</v>
      </c>
      <c r="AJ68">
        <v>4</v>
      </c>
      <c r="AK68" s="34">
        <f t="shared" ref="AK68:AK131" si="71">VLOOKUP($AI68,$J$4:$AD$23,$AJ68+1)</f>
        <v>1.0010794478420946</v>
      </c>
      <c r="AL68" s="34">
        <f t="shared" ref="AL68:AL131" si="72">VLOOKUP($AI68,$J$28:$AD$47,$AJ68+1)</f>
        <v>26.359893675105376</v>
      </c>
      <c r="AM68" s="34">
        <f t="shared" ref="AM68:AM131" si="73">VLOOKUP($AI68,$J$53:$AD$72,$AJ68+1)</f>
        <v>143.80348767136221</v>
      </c>
      <c r="AN68" s="34">
        <f t="shared" ref="AN68:AN131" si="74">VLOOKUP($AI68,$J$77:$AD$96,$AJ68+1)</f>
        <v>20.002119016201888</v>
      </c>
      <c r="AO68" s="34">
        <f t="shared" ref="AO68:AO131" si="75">VLOOKUP($AI68,$J$101:$AD$120,$AJ68+1)</f>
        <v>27.979295236086831</v>
      </c>
      <c r="AS68">
        <f t="shared" si="65"/>
        <v>2.3357754950846807</v>
      </c>
      <c r="AT68">
        <f t="shared" si="66"/>
        <v>61.504402904354379</v>
      </c>
      <c r="AU68">
        <f t="shared" si="67"/>
        <v>337.45736322015205</v>
      </c>
      <c r="AV68">
        <f t="shared" si="68"/>
        <v>46.670081529014801</v>
      </c>
      <c r="AW68">
        <f t="shared" si="69"/>
        <v>65.133906271085834</v>
      </c>
    </row>
    <row r="69" spans="1:49" x14ac:dyDescent="0.25">
      <c r="A69">
        <v>4</v>
      </c>
      <c r="B69">
        <v>7</v>
      </c>
      <c r="C69" s="6">
        <v>3.9242017046965609E-2</v>
      </c>
      <c r="D69">
        <v>5.7446938301592505</v>
      </c>
      <c r="E69">
        <v>137.22877533411534</v>
      </c>
      <c r="F69">
        <v>19.557333421518432</v>
      </c>
      <c r="G69" s="7">
        <v>29.901533772901285</v>
      </c>
      <c r="J69">
        <v>17</v>
      </c>
      <c r="K69">
        <f>VLOOKUP(K$3,$B$323:$G$342,4,FALSE)</f>
        <v>17.272845317691722</v>
      </c>
      <c r="L69">
        <f t="shared" ref="L69:AD69" si="76">VLOOKUP(L$3,$B$323:$G$342,4,FALSE)</f>
        <v>12.53412755991447</v>
      </c>
      <c r="M69">
        <f t="shared" si="76"/>
        <v>20.466020753838343</v>
      </c>
      <c r="N69">
        <f t="shared" si="76"/>
        <v>16.712605213606249</v>
      </c>
      <c r="O69">
        <f t="shared" si="76"/>
        <v>42.137438376917935</v>
      </c>
      <c r="P69">
        <f t="shared" si="76"/>
        <v>28.407444180350399</v>
      </c>
      <c r="Q69">
        <f t="shared" si="76"/>
        <v>29.502481686263</v>
      </c>
      <c r="R69">
        <f t="shared" si="76"/>
        <v>41.98659762117061</v>
      </c>
      <c r="S69">
        <f t="shared" si="76"/>
        <v>31.536149015769364</v>
      </c>
      <c r="T69">
        <f t="shared" si="76"/>
        <v>66.868720072139993</v>
      </c>
      <c r="U69">
        <f t="shared" si="76"/>
        <v>66.760565514918753</v>
      </c>
      <c r="V69">
        <f t="shared" si="76"/>
        <v>166.97364360043872</v>
      </c>
      <c r="W69">
        <f t="shared" si="76"/>
        <v>45.643695821050365</v>
      </c>
      <c r="X69">
        <f t="shared" si="76"/>
        <v>188.17125218760194</v>
      </c>
      <c r="Y69">
        <f t="shared" si="76"/>
        <v>209.67855773921292</v>
      </c>
      <c r="Z69">
        <f t="shared" si="76"/>
        <v>106.23593931726865</v>
      </c>
      <c r="AA69" s="1">
        <f t="shared" si="76"/>
        <v>58.286564524758312</v>
      </c>
      <c r="AB69">
        <f t="shared" si="76"/>
        <v>117.10129496187665</v>
      </c>
      <c r="AC69">
        <f t="shared" si="76"/>
        <v>194.90121061089849</v>
      </c>
      <c r="AD69">
        <f t="shared" si="76"/>
        <v>191.19684044140055</v>
      </c>
      <c r="AI69">
        <v>7</v>
      </c>
      <c r="AJ69">
        <v>4</v>
      </c>
      <c r="AK69" s="34">
        <f t="shared" si="71"/>
        <v>3.8819105576433061E-2</v>
      </c>
      <c r="AL69" s="34">
        <f t="shared" si="72"/>
        <v>5.6827832277413304</v>
      </c>
      <c r="AM69" s="34">
        <f t="shared" si="73"/>
        <v>135.74985993824075</v>
      </c>
      <c r="AN69" s="34">
        <f t="shared" si="74"/>
        <v>19.346563913236256</v>
      </c>
      <c r="AO69" s="34">
        <f t="shared" si="75"/>
        <v>29.318849944340947</v>
      </c>
      <c r="AS69">
        <f t="shared" si="65"/>
        <v>7.8061122623398677E-2</v>
      </c>
      <c r="AT69">
        <f t="shared" si="66"/>
        <v>11.427477057900582</v>
      </c>
      <c r="AU69">
        <f t="shared" si="67"/>
        <v>272.97863527235609</v>
      </c>
      <c r="AV69">
        <f t="shared" si="68"/>
        <v>38.903897334754689</v>
      </c>
      <c r="AW69">
        <f t="shared" si="69"/>
        <v>59.220383717242228</v>
      </c>
    </row>
    <row r="70" spans="1:49" x14ac:dyDescent="0.25">
      <c r="A70">
        <v>4</v>
      </c>
      <c r="B70">
        <v>8</v>
      </c>
      <c r="C70" s="6">
        <v>7.6982280095676788E-3</v>
      </c>
      <c r="D70">
        <v>2.8463561555568369</v>
      </c>
      <c r="E70">
        <v>150.14294340322192</v>
      </c>
      <c r="F70">
        <v>21.798019456750975</v>
      </c>
      <c r="G70" s="7">
        <v>35.134855427314044</v>
      </c>
      <c r="J70">
        <v>18</v>
      </c>
      <c r="K70">
        <f>VLOOKUP(K$3,$B$343:$G$362,4,FALSE)</f>
        <v>3.9669260225957554</v>
      </c>
      <c r="L70">
        <f t="shared" ref="L70:AD70" si="77">VLOOKUP(L$3,$B$343:$G$362,4,FALSE)</f>
        <v>3.1747806517746975</v>
      </c>
      <c r="M70">
        <f t="shared" si="77"/>
        <v>5.8441660603993926</v>
      </c>
      <c r="N70">
        <f t="shared" si="77"/>
        <v>4.2127469276043916</v>
      </c>
      <c r="O70">
        <f t="shared" si="77"/>
        <v>9.6613813481697264</v>
      </c>
      <c r="P70">
        <f t="shared" si="77"/>
        <v>6.7651350825084506</v>
      </c>
      <c r="Q70">
        <f t="shared" si="77"/>
        <v>7.1692917236481755</v>
      </c>
      <c r="R70">
        <f t="shared" si="77"/>
        <v>10.323324236664098</v>
      </c>
      <c r="S70">
        <f t="shared" si="77"/>
        <v>8.5240839368605759</v>
      </c>
      <c r="T70">
        <f t="shared" si="77"/>
        <v>16.6759461235158</v>
      </c>
      <c r="U70">
        <f t="shared" si="77"/>
        <v>17.210955732576519</v>
      </c>
      <c r="V70">
        <f t="shared" si="77"/>
        <v>38.928241862056758</v>
      </c>
      <c r="W70">
        <f t="shared" si="77"/>
        <v>11.159379622099287</v>
      </c>
      <c r="X70">
        <f t="shared" si="77"/>
        <v>44.853871173890447</v>
      </c>
      <c r="Y70">
        <f t="shared" si="77"/>
        <v>51.387729353932983</v>
      </c>
      <c r="Z70">
        <f t="shared" si="77"/>
        <v>26.317689415913193</v>
      </c>
      <c r="AA70">
        <f t="shared" si="77"/>
        <v>17.435244344205618</v>
      </c>
      <c r="AB70" s="1">
        <f t="shared" si="77"/>
        <v>31.078978747035627</v>
      </c>
      <c r="AC70">
        <f t="shared" si="77"/>
        <v>56.836068257764794</v>
      </c>
      <c r="AD70">
        <f t="shared" si="77"/>
        <v>58.974140871802277</v>
      </c>
      <c r="AF70" t="s">
        <v>11</v>
      </c>
      <c r="AG70">
        <f>SUM(K53,L54,M55,N56,O57,P58,Q59,R60,S61,T62,U63,V64,W65,X66,Y67,Z68,AA69,AB70,AC71,AD72)</f>
        <v>6591.3227600873497</v>
      </c>
      <c r="AI70">
        <v>8</v>
      </c>
      <c r="AJ70">
        <v>4</v>
      </c>
      <c r="AK70" s="34">
        <f t="shared" si="71"/>
        <v>7.3700666506805988E-4</v>
      </c>
      <c r="AL70" s="34">
        <f t="shared" si="72"/>
        <v>0.27250212064330587</v>
      </c>
      <c r="AM70" s="34">
        <f t="shared" si="73"/>
        <v>15.571452646418736</v>
      </c>
      <c r="AN70" s="34">
        <f t="shared" si="74"/>
        <v>2.0868809815638238</v>
      </c>
      <c r="AO70" s="34">
        <f t="shared" si="75"/>
        <v>3.3290267241087714</v>
      </c>
      <c r="AS70">
        <f t="shared" si="65"/>
        <v>8.4352346746357394E-3</v>
      </c>
      <c r="AT70">
        <f t="shared" si="66"/>
        <v>3.1188582762001427</v>
      </c>
      <c r="AU70">
        <f t="shared" si="67"/>
        <v>165.71439604964067</v>
      </c>
      <c r="AV70">
        <f t="shared" si="68"/>
        <v>23.884900438314798</v>
      </c>
      <c r="AW70">
        <f t="shared" si="69"/>
        <v>38.463882151422816</v>
      </c>
    </row>
    <row r="71" spans="1:49" x14ac:dyDescent="0.25">
      <c r="A71">
        <v>4</v>
      </c>
      <c r="B71">
        <v>9</v>
      </c>
      <c r="C71" s="6">
        <v>3.0441862473462567E-4</v>
      </c>
      <c r="D71">
        <v>0.48515865993898155</v>
      </c>
      <c r="E71">
        <v>89.250164535556522</v>
      </c>
      <c r="F71">
        <v>13.341707581978566</v>
      </c>
      <c r="G71" s="7">
        <v>22.673375682091624</v>
      </c>
      <c r="J71">
        <v>19</v>
      </c>
      <c r="K71">
        <f>VLOOKUP(K$3,$B$363:$G$382,4,FALSE)</f>
        <v>30.033250119426899</v>
      </c>
      <c r="L71">
        <f t="shared" ref="L71:AD71" si="78">VLOOKUP(L$3,$B$363:$G$382,4,FALSE)</f>
        <v>20.110056316156875</v>
      </c>
      <c r="M71">
        <f t="shared" si="78"/>
        <v>45.225609816934075</v>
      </c>
      <c r="N71">
        <f t="shared" si="78"/>
        <v>32.407183809504403</v>
      </c>
      <c r="O71">
        <f t="shared" si="78"/>
        <v>76.560953690506949</v>
      </c>
      <c r="P71">
        <f t="shared" si="78"/>
        <v>65.140868725824177</v>
      </c>
      <c r="Q71">
        <f t="shared" si="78"/>
        <v>54.383834838922368</v>
      </c>
      <c r="R71">
        <f t="shared" si="78"/>
        <v>74.267462346550403</v>
      </c>
      <c r="S71">
        <f t="shared" si="78"/>
        <v>61.956763636108711</v>
      </c>
      <c r="T71">
        <f t="shared" si="78"/>
        <v>139.661109143521</v>
      </c>
      <c r="U71">
        <f t="shared" si="78"/>
        <v>116.39034399535689</v>
      </c>
      <c r="V71">
        <f t="shared" si="78"/>
        <v>312.59145325705725</v>
      </c>
      <c r="W71">
        <f t="shared" si="78"/>
        <v>90.104230612301834</v>
      </c>
      <c r="X71">
        <f t="shared" si="78"/>
        <v>363.29153821403298</v>
      </c>
      <c r="Y71">
        <f t="shared" si="78"/>
        <v>415.82255810235881</v>
      </c>
      <c r="Z71">
        <f t="shared" si="78"/>
        <v>219.60092124732807</v>
      </c>
      <c r="AA71">
        <f t="shared" si="78"/>
        <v>148.85408814860162</v>
      </c>
      <c r="AB71">
        <f t="shared" si="78"/>
        <v>292.75759691174653</v>
      </c>
      <c r="AC71" s="1">
        <f t="shared" si="78"/>
        <v>495.64950886885788</v>
      </c>
      <c r="AD71">
        <f t="shared" si="78"/>
        <v>578.8916844929372</v>
      </c>
      <c r="AI71">
        <v>9</v>
      </c>
      <c r="AJ71">
        <v>4</v>
      </c>
      <c r="AK71" s="34">
        <f t="shared" si="71"/>
        <v>2.1948273738822642E-4</v>
      </c>
      <c r="AL71" s="34">
        <f t="shared" si="72"/>
        <v>0.34979446754888205</v>
      </c>
      <c r="AM71" s="34">
        <f t="shared" si="73"/>
        <v>63.70818449143561</v>
      </c>
      <c r="AN71" s="34">
        <f t="shared" si="74"/>
        <v>9.6192356958402563</v>
      </c>
      <c r="AO71" s="34">
        <f t="shared" si="75"/>
        <v>16.602654051054149</v>
      </c>
      <c r="AS71">
        <f t="shared" si="65"/>
        <v>5.2390136212285211E-4</v>
      </c>
      <c r="AT71">
        <f t="shared" si="66"/>
        <v>0.83495312748786366</v>
      </c>
      <c r="AU71">
        <f t="shared" si="67"/>
        <v>152.95834902699212</v>
      </c>
      <c r="AV71">
        <f t="shared" si="68"/>
        <v>22.960943277818821</v>
      </c>
      <c r="AW71">
        <f t="shared" si="69"/>
        <v>39.276029733145776</v>
      </c>
    </row>
    <row r="72" spans="1:49" x14ac:dyDescent="0.25">
      <c r="A72">
        <v>4</v>
      </c>
      <c r="B72">
        <v>10</v>
      </c>
      <c r="C72" s="6">
        <v>2.057806285315266E-5</v>
      </c>
      <c r="D72">
        <v>0.18054489977651308</v>
      </c>
      <c r="E72">
        <v>142.77995635651723</v>
      </c>
      <c r="F72">
        <v>22.084369280749037</v>
      </c>
      <c r="G72" s="7">
        <v>41.61924265354326</v>
      </c>
      <c r="J72">
        <v>20</v>
      </c>
      <c r="K72">
        <f>VLOOKUP(K$3,$B$383:$G$402,4,FALSE)</f>
        <v>34.104564747450908</v>
      </c>
      <c r="L72">
        <f t="shared" ref="L72:AD72" si="79">VLOOKUP(L$3,$B$383:$G$402,4,FALSE)</f>
        <v>29.656261307586277</v>
      </c>
      <c r="M72">
        <f t="shared" si="79"/>
        <v>70.463691522320346</v>
      </c>
      <c r="N72">
        <f t="shared" si="79"/>
        <v>34.132200329476866</v>
      </c>
      <c r="O72">
        <f t="shared" si="79"/>
        <v>101.10678102450282</v>
      </c>
      <c r="P72">
        <f t="shared" si="79"/>
        <v>82.831397134421607</v>
      </c>
      <c r="Q72">
        <f t="shared" si="79"/>
        <v>77.29885699872132</v>
      </c>
      <c r="R72">
        <f t="shared" si="79"/>
        <v>96.143840726683379</v>
      </c>
      <c r="S72">
        <f t="shared" si="79"/>
        <v>75.199207545147118</v>
      </c>
      <c r="T72">
        <f t="shared" si="79"/>
        <v>175.42268504117101</v>
      </c>
      <c r="U72">
        <f t="shared" si="79"/>
        <v>170.64587874143646</v>
      </c>
      <c r="V72">
        <f t="shared" si="79"/>
        <v>389.29953816691994</v>
      </c>
      <c r="W72">
        <f t="shared" si="79"/>
        <v>117.10988007015118</v>
      </c>
      <c r="X72">
        <f t="shared" si="79"/>
        <v>432.05656062145545</v>
      </c>
      <c r="Y72">
        <f t="shared" si="79"/>
        <v>524.09042138645589</v>
      </c>
      <c r="Z72">
        <f t="shared" si="79"/>
        <v>279.55726936980852</v>
      </c>
      <c r="AA72">
        <f t="shared" si="79"/>
        <v>193.04435486059648</v>
      </c>
      <c r="AB72">
        <f t="shared" si="79"/>
        <v>403.10976663656129</v>
      </c>
      <c r="AC72">
        <f t="shared" si="79"/>
        <v>769.77821098046491</v>
      </c>
      <c r="AD72" s="1">
        <f t="shared" si="79"/>
        <v>846.43757311546938</v>
      </c>
      <c r="AI72">
        <v>10</v>
      </c>
      <c r="AJ72">
        <v>4</v>
      </c>
      <c r="AK72" s="34">
        <f t="shared" si="71"/>
        <v>1.6439101121284241E-5</v>
      </c>
      <c r="AL72" s="34">
        <f t="shared" si="72"/>
        <v>0.14423106225003657</v>
      </c>
      <c r="AM72" s="34">
        <f t="shared" si="73"/>
        <v>119.91003962917873</v>
      </c>
      <c r="AN72" s="34">
        <f t="shared" si="74"/>
        <v>17.642437113578751</v>
      </c>
      <c r="AO72" s="34">
        <f t="shared" si="75"/>
        <v>33.88560000470995</v>
      </c>
      <c r="AS72">
        <f t="shared" si="65"/>
        <v>3.7017163974436902E-5</v>
      </c>
      <c r="AT72">
        <f t="shared" si="66"/>
        <v>0.32477596202654968</v>
      </c>
      <c r="AU72">
        <f t="shared" si="67"/>
        <v>262.68999598569599</v>
      </c>
      <c r="AV72">
        <f t="shared" si="68"/>
        <v>39.726806394327788</v>
      </c>
      <c r="AW72">
        <f t="shared" si="69"/>
        <v>75.50484265825321</v>
      </c>
    </row>
    <row r="73" spans="1:49" x14ac:dyDescent="0.25">
      <c r="A73">
        <v>4</v>
      </c>
      <c r="B73">
        <v>11</v>
      </c>
      <c r="C73" s="6">
        <v>1.0874216593109817E-6</v>
      </c>
      <c r="D73">
        <v>3.8456129026472406E-2</v>
      </c>
      <c r="E73">
        <v>100.150551486637</v>
      </c>
      <c r="F73">
        <v>15.928645165267641</v>
      </c>
      <c r="G73" s="7">
        <v>33.167719328237609</v>
      </c>
      <c r="J73" t="s">
        <v>12</v>
      </c>
      <c r="AI73">
        <v>11</v>
      </c>
      <c r="AJ73">
        <v>4</v>
      </c>
      <c r="AK73" s="34">
        <f t="shared" si="71"/>
        <v>7.5473431602882222E-7</v>
      </c>
      <c r="AL73" s="34">
        <f t="shared" si="72"/>
        <v>2.6690805714042188E-2</v>
      </c>
      <c r="AM73" s="34">
        <f t="shared" si="73"/>
        <v>70.208938625162972</v>
      </c>
      <c r="AN73" s="34">
        <f t="shared" si="74"/>
        <v>11.055412600197297</v>
      </c>
      <c r="AO73" s="34">
        <f t="shared" si="75"/>
        <v>21.982361052333221</v>
      </c>
      <c r="AS73">
        <f t="shared" si="65"/>
        <v>1.8421559753398038E-6</v>
      </c>
      <c r="AT73">
        <f t="shared" si="66"/>
        <v>6.5146934740514598E-2</v>
      </c>
      <c r="AU73">
        <f t="shared" si="67"/>
        <v>170.35949011179997</v>
      </c>
      <c r="AV73">
        <f t="shared" si="68"/>
        <v>26.984057765464939</v>
      </c>
      <c r="AW73">
        <f t="shared" si="69"/>
        <v>55.150080380570827</v>
      </c>
    </row>
    <row r="74" spans="1:49" x14ac:dyDescent="0.25">
      <c r="A74">
        <v>4</v>
      </c>
      <c r="B74">
        <v>12</v>
      </c>
      <c r="C74" s="6">
        <v>5.5412252344733375E-7</v>
      </c>
      <c r="D74">
        <v>4.0341254915981388E-2</v>
      </c>
      <c r="E74">
        <v>194.78014025542717</v>
      </c>
      <c r="F74">
        <v>31.429805047047314</v>
      </c>
      <c r="G74" s="7">
        <v>66.95319929331022</v>
      </c>
      <c r="AI74">
        <v>12</v>
      </c>
      <c r="AJ74">
        <v>4</v>
      </c>
      <c r="AK74" s="34">
        <f t="shared" si="71"/>
        <v>3.2475687007818207E-7</v>
      </c>
      <c r="AL74" s="34">
        <f t="shared" si="72"/>
        <v>2.3642965458315967E-2</v>
      </c>
      <c r="AM74" s="34">
        <f t="shared" si="73"/>
        <v>113.01973202449672</v>
      </c>
      <c r="AN74" s="34">
        <f t="shared" si="74"/>
        <v>18.420195322048951</v>
      </c>
      <c r="AO74" s="34">
        <f t="shared" si="75"/>
        <v>38.944009772897587</v>
      </c>
      <c r="AS74">
        <f t="shared" si="65"/>
        <v>8.7887939352551582E-7</v>
      </c>
      <c r="AT74">
        <f t="shared" si="66"/>
        <v>6.3984220374297351E-2</v>
      </c>
      <c r="AU74">
        <f t="shared" si="67"/>
        <v>307.79987227992387</v>
      </c>
      <c r="AV74">
        <f t="shared" si="68"/>
        <v>49.850000369096264</v>
      </c>
      <c r="AW74">
        <f t="shared" si="69"/>
        <v>105.89720906620781</v>
      </c>
    </row>
    <row r="75" spans="1:49" x14ac:dyDescent="0.25">
      <c r="A75">
        <v>4</v>
      </c>
      <c r="B75">
        <v>13</v>
      </c>
      <c r="C75" s="6">
        <v>3.2636519942947344E-8</v>
      </c>
      <c r="D75">
        <v>4.9251543927859992E-3</v>
      </c>
      <c r="E75">
        <v>44.349070909282858</v>
      </c>
      <c r="F75">
        <v>7.2612767112566718</v>
      </c>
      <c r="G75" s="7">
        <v>15.911675431260196</v>
      </c>
      <c r="AI75">
        <v>13</v>
      </c>
      <c r="AJ75">
        <v>4</v>
      </c>
      <c r="AK75" s="34">
        <f t="shared" si="71"/>
        <v>2.5202442065233119E-8</v>
      </c>
      <c r="AL75" s="34">
        <f t="shared" si="72"/>
        <v>3.803282900980403E-3</v>
      </c>
      <c r="AM75" s="34">
        <f t="shared" si="73"/>
        <v>33.906297077486322</v>
      </c>
      <c r="AN75" s="34">
        <f t="shared" si="74"/>
        <v>5.6072738746343864</v>
      </c>
      <c r="AO75" s="34">
        <f t="shared" si="75"/>
        <v>12.401102531134983</v>
      </c>
      <c r="AS75">
        <f t="shared" si="65"/>
        <v>5.7838962008180459E-8</v>
      </c>
      <c r="AT75">
        <f t="shared" si="66"/>
        <v>8.7284372937664022E-3</v>
      </c>
      <c r="AU75">
        <f t="shared" si="67"/>
        <v>78.255367986769187</v>
      </c>
      <c r="AV75">
        <f t="shared" si="68"/>
        <v>12.868550585891057</v>
      </c>
      <c r="AW75">
        <f t="shared" si="69"/>
        <v>28.312777962395181</v>
      </c>
    </row>
    <row r="76" spans="1:49" x14ac:dyDescent="0.25">
      <c r="A76">
        <v>4</v>
      </c>
      <c r="B76">
        <v>14</v>
      </c>
      <c r="C76" s="6">
        <v>2.1282502923330491E-9</v>
      </c>
      <c r="D76">
        <v>2.4497062869110204E-3</v>
      </c>
      <c r="E76">
        <v>125.31688264522666</v>
      </c>
      <c r="F76">
        <v>21.369066480425044</v>
      </c>
      <c r="G76" s="7">
        <v>51.945019563512453</v>
      </c>
      <c r="J76" t="s">
        <v>45</v>
      </c>
      <c r="K76">
        <v>1</v>
      </c>
      <c r="L76">
        <v>2</v>
      </c>
      <c r="M76">
        <v>3</v>
      </c>
      <c r="N76">
        <v>4</v>
      </c>
      <c r="O76">
        <v>5</v>
      </c>
      <c r="P76">
        <v>6</v>
      </c>
      <c r="Q76">
        <v>7</v>
      </c>
      <c r="R76">
        <v>8</v>
      </c>
      <c r="S76">
        <v>9</v>
      </c>
      <c r="T76">
        <v>10</v>
      </c>
      <c r="U76">
        <v>11</v>
      </c>
      <c r="V76">
        <v>12</v>
      </c>
      <c r="W76">
        <v>13</v>
      </c>
      <c r="X76">
        <v>14</v>
      </c>
      <c r="Y76">
        <v>15</v>
      </c>
      <c r="Z76">
        <v>16</v>
      </c>
      <c r="AA76">
        <v>17</v>
      </c>
      <c r="AB76">
        <v>18</v>
      </c>
      <c r="AC76">
        <v>19</v>
      </c>
      <c r="AD76">
        <v>20</v>
      </c>
      <c r="AE76" t="s">
        <v>8</v>
      </c>
      <c r="AI76">
        <v>14</v>
      </c>
      <c r="AJ76">
        <v>4</v>
      </c>
      <c r="AK76" s="34">
        <f t="shared" si="71"/>
        <v>1.2291813930577973E-9</v>
      </c>
      <c r="AL76" s="34">
        <f t="shared" si="72"/>
        <v>1.4148398791134858E-3</v>
      </c>
      <c r="AM76" s="34">
        <f t="shared" si="73"/>
        <v>76.852947347052861</v>
      </c>
      <c r="AN76" s="34">
        <f t="shared" si="74"/>
        <v>12.341809137476723</v>
      </c>
      <c r="AO76" s="34">
        <f t="shared" si="75"/>
        <v>30.784057228893907</v>
      </c>
      <c r="AS76">
        <f t="shared" si="65"/>
        <v>3.3574316853908466E-9</v>
      </c>
      <c r="AT76">
        <f t="shared" si="66"/>
        <v>3.8645461660245062E-3</v>
      </c>
      <c r="AU76">
        <f t="shared" si="67"/>
        <v>202.16982999227952</v>
      </c>
      <c r="AV76">
        <f t="shared" si="68"/>
        <v>33.710875617901763</v>
      </c>
      <c r="AW76">
        <f t="shared" si="69"/>
        <v>82.72907679240636</v>
      </c>
    </row>
    <row r="77" spans="1:49" ht="14.45" customHeight="1" x14ac:dyDescent="0.25">
      <c r="A77">
        <v>4</v>
      </c>
      <c r="B77">
        <v>15</v>
      </c>
      <c r="C77" s="6">
        <v>7.8442562222361498E-11</v>
      </c>
      <c r="D77">
        <v>4.8512161769073198E-4</v>
      </c>
      <c r="E77">
        <v>104.48973850218218</v>
      </c>
      <c r="F77">
        <v>18.426962854994102</v>
      </c>
      <c r="G77" s="7">
        <v>50.101172177918443</v>
      </c>
      <c r="J77">
        <v>1</v>
      </c>
      <c r="K77" s="1">
        <f>VLOOKUP(K$52,$B$3:$G$22,5,FALSE)</f>
        <v>61.175654598547041</v>
      </c>
      <c r="L77">
        <f t="shared" ref="L77:AC77" si="80">VLOOKUP(L$52,$B$3:$G$22,5,FALSE)</f>
        <v>41.129286839051105</v>
      </c>
      <c r="M77">
        <f t="shared" si="80"/>
        <v>67.835918993913552</v>
      </c>
      <c r="N77">
        <f t="shared" si="80"/>
        <v>37.90479837941497</v>
      </c>
      <c r="O77">
        <f t="shared" si="80"/>
        <v>68.660297790352274</v>
      </c>
      <c r="P77">
        <f t="shared" si="80"/>
        <v>42.112436748586113</v>
      </c>
      <c r="Q77">
        <f t="shared" si="80"/>
        <v>31.454747793226783</v>
      </c>
      <c r="R77">
        <f t="shared" si="80"/>
        <v>32.058265901580995</v>
      </c>
      <c r="S77">
        <f t="shared" si="80"/>
        <v>21.25135682666204</v>
      </c>
      <c r="T77">
        <f t="shared" si="80"/>
        <v>36.123530933674907</v>
      </c>
      <c r="U77">
        <f t="shared" si="80"/>
        <v>25.328068396174068</v>
      </c>
      <c r="V77">
        <f t="shared" si="80"/>
        <v>45.350480271940484</v>
      </c>
      <c r="W77">
        <f t="shared" si="80"/>
        <v>9.8322423489791309</v>
      </c>
      <c r="X77">
        <f t="shared" si="80"/>
        <v>29.658820064181846</v>
      </c>
      <c r="Y77">
        <f t="shared" si="80"/>
        <v>30.068084331456383</v>
      </c>
      <c r="Z77">
        <f t="shared" si="80"/>
        <v>12.186906226699884</v>
      </c>
      <c r="AA77">
        <f t="shared" si="80"/>
        <v>6.5221077526726843</v>
      </c>
      <c r="AB77">
        <f t="shared" si="80"/>
        <v>10.367225044263707</v>
      </c>
      <c r="AC77">
        <f t="shared" si="80"/>
        <v>15.710975490732189</v>
      </c>
      <c r="AD77">
        <f>VLOOKUP(AD$52,$B$3:$G$22,5,FALSE)</f>
        <v>14.090613473207412</v>
      </c>
      <c r="AF77" s="76" t="s">
        <v>18</v>
      </c>
      <c r="AG77" s="77">
        <f>SUM(K78:K96,L79:L96,M80:M96,N81:N96,O82:O96,P83:P96,Q84:Q96,R85:R96,S86:S96,T87:T96,U88:U96,V89:V96,W90:W96,X91:X96,Y92:Y96,Z93:Z96,AA94:AA96,AB95:AB96,AC96)+AG94/2</f>
        <v>4398.9430611803882</v>
      </c>
      <c r="AI77">
        <v>15</v>
      </c>
      <c r="AJ77">
        <v>4</v>
      </c>
      <c r="AK77" s="34">
        <f t="shared" si="71"/>
        <v>4.7872808582529187E-11</v>
      </c>
      <c r="AL77" s="34">
        <f t="shared" si="72"/>
        <v>2.960654737044636E-4</v>
      </c>
      <c r="AM77" s="34">
        <f t="shared" si="73"/>
        <v>71.184128384139427</v>
      </c>
      <c r="AN77" s="34">
        <f t="shared" si="74"/>
        <v>11.245814013747692</v>
      </c>
      <c r="AO77" s="34">
        <f t="shared" si="75"/>
        <v>30.393455216807681</v>
      </c>
      <c r="AS77">
        <f t="shared" si="65"/>
        <v>1.2631537080489069E-10</v>
      </c>
      <c r="AT77">
        <f t="shared" si="66"/>
        <v>7.8118709139519558E-4</v>
      </c>
      <c r="AU77">
        <f t="shared" si="67"/>
        <v>175.6738668863216</v>
      </c>
      <c r="AV77">
        <f t="shared" si="68"/>
        <v>29.672776868741792</v>
      </c>
      <c r="AW77">
        <f t="shared" si="69"/>
        <v>80.494627394726123</v>
      </c>
    </row>
    <row r="78" spans="1:49" x14ac:dyDescent="0.25">
      <c r="A78">
        <v>4</v>
      </c>
      <c r="B78">
        <v>16</v>
      </c>
      <c r="C78" s="6">
        <v>8.7310882316825851E-11</v>
      </c>
      <c r="D78">
        <v>3.5008698589649638E-4</v>
      </c>
      <c r="E78">
        <v>52.058955179561302</v>
      </c>
      <c r="F78">
        <v>9.1014741582406735</v>
      </c>
      <c r="G78" s="7">
        <v>24.097353954560425</v>
      </c>
      <c r="J78">
        <v>2</v>
      </c>
      <c r="K78">
        <f>VLOOKUP(K$3,$B$23:$G$42,5,FALSE)</f>
        <v>34.119464870449669</v>
      </c>
      <c r="L78" s="1">
        <f t="shared" ref="L78:AC78" si="81">VLOOKUP(L$3,$B$23:$G$42,5,FALSE)</f>
        <v>19.652142897689163</v>
      </c>
      <c r="M78">
        <f t="shared" si="81"/>
        <v>36.051238740404955</v>
      </c>
      <c r="N78">
        <f t="shared" si="81"/>
        <v>20.678323910045155</v>
      </c>
      <c r="O78">
        <f t="shared" si="81"/>
        <v>37.677443630598219</v>
      </c>
      <c r="P78">
        <f t="shared" si="81"/>
        <v>23.52188217095388</v>
      </c>
      <c r="Q78">
        <f t="shared" si="81"/>
        <v>17.389511781578488</v>
      </c>
      <c r="R78">
        <f t="shared" si="81"/>
        <v>19.253425179025072</v>
      </c>
      <c r="S78">
        <f t="shared" si="81"/>
        <v>11.397546697730983</v>
      </c>
      <c r="T78">
        <f t="shared" si="81"/>
        <v>19.552849666901881</v>
      </c>
      <c r="U78">
        <f t="shared" si="81"/>
        <v>14.131932501086055</v>
      </c>
      <c r="V78">
        <f t="shared" si="81"/>
        <v>27.616195458396007</v>
      </c>
      <c r="W78">
        <f t="shared" si="81"/>
        <v>6.0100054138729879</v>
      </c>
      <c r="X78">
        <f t="shared" si="81"/>
        <v>19.158427069171953</v>
      </c>
      <c r="Y78">
        <f t="shared" si="81"/>
        <v>17.797350062409276</v>
      </c>
      <c r="Z78">
        <f t="shared" si="81"/>
        <v>7.2523925448520412</v>
      </c>
      <c r="AA78">
        <f t="shared" si="81"/>
        <v>3.8147830384629855</v>
      </c>
      <c r="AB78">
        <f t="shared" si="81"/>
        <v>6.5572179238347639</v>
      </c>
      <c r="AC78">
        <f t="shared" si="81"/>
        <v>8.6156529702174396</v>
      </c>
      <c r="AD78">
        <f>VLOOKUP(AD$3,$B$23:$G$42,5,FALSE)</f>
        <v>9.5730339210489941</v>
      </c>
      <c r="AF78" s="76"/>
      <c r="AG78" s="77"/>
      <c r="AI78">
        <v>16</v>
      </c>
      <c r="AJ78">
        <v>4</v>
      </c>
      <c r="AK78" s="34">
        <f t="shared" si="71"/>
        <v>8.3944903909718765E-11</v>
      </c>
      <c r="AL78" s="34">
        <f t="shared" si="72"/>
        <v>3.3659055562494346E-4</v>
      </c>
      <c r="AM78" s="34">
        <f t="shared" si="73"/>
        <v>49.553970973013136</v>
      </c>
      <c r="AN78" s="34">
        <f t="shared" si="74"/>
        <v>8.7505973296419857</v>
      </c>
      <c r="AO78" s="34">
        <f t="shared" si="75"/>
        <v>22.122438558662541</v>
      </c>
      <c r="AS78">
        <f t="shared" si="65"/>
        <v>1.7125578622654463E-10</v>
      </c>
      <c r="AT78">
        <f t="shared" si="66"/>
        <v>6.8667754152143979E-4</v>
      </c>
      <c r="AU78">
        <f t="shared" si="67"/>
        <v>101.61292615257443</v>
      </c>
      <c r="AV78">
        <f t="shared" si="68"/>
        <v>17.852071487882661</v>
      </c>
      <c r="AW78">
        <f t="shared" si="69"/>
        <v>46.21979251322297</v>
      </c>
    </row>
    <row r="79" spans="1:49" x14ac:dyDescent="0.25">
      <c r="A79">
        <v>4</v>
      </c>
      <c r="B79">
        <v>17</v>
      </c>
      <c r="C79" s="6">
        <v>1.5109729502428124E-13</v>
      </c>
      <c r="D79">
        <v>1.1968472071430933E-5</v>
      </c>
      <c r="E79">
        <v>22.811814458395499</v>
      </c>
      <c r="F79">
        <v>4.2334029873698658</v>
      </c>
      <c r="G79" s="7">
        <v>13.251036130115072</v>
      </c>
      <c r="J79">
        <v>3</v>
      </c>
      <c r="K79">
        <f>VLOOKUP(K$3,$B$43:$G$62,5,FALSE)</f>
        <v>43.426478155839774</v>
      </c>
      <c r="L79">
        <f t="shared" ref="L79:AC79" si="82">VLOOKUP(L$3,$B$43:$G$62,5,FALSE)</f>
        <v>27.957224460133347</v>
      </c>
      <c r="M79" s="1">
        <f t="shared" si="82"/>
        <v>44.983524190189648</v>
      </c>
      <c r="N79">
        <f t="shared" si="82"/>
        <v>29.43568988434831</v>
      </c>
      <c r="O79">
        <f t="shared" si="82"/>
        <v>56.48495583250142</v>
      </c>
      <c r="P79">
        <f t="shared" si="82"/>
        <v>36.050860118371887</v>
      </c>
      <c r="Q79">
        <f t="shared" si="82"/>
        <v>25.941854513770611</v>
      </c>
      <c r="R79">
        <f t="shared" si="82"/>
        <v>27.856230418418381</v>
      </c>
      <c r="S79">
        <f t="shared" si="82"/>
        <v>16.940959784663324</v>
      </c>
      <c r="T79">
        <f t="shared" si="82"/>
        <v>29.708053079448415</v>
      </c>
      <c r="U79">
        <f t="shared" si="82"/>
        <v>21.845538438650255</v>
      </c>
      <c r="V79">
        <f t="shared" si="82"/>
        <v>40.497155076021549</v>
      </c>
      <c r="W79">
        <f t="shared" si="82"/>
        <v>8.3970861979399523</v>
      </c>
      <c r="X79">
        <f t="shared" si="82"/>
        <v>26.503176303909552</v>
      </c>
      <c r="Y79">
        <f t="shared" si="82"/>
        <v>24.997257347522684</v>
      </c>
      <c r="Z79">
        <f t="shared" si="82"/>
        <v>10.409537679542812</v>
      </c>
      <c r="AA79">
        <f t="shared" si="82"/>
        <v>4.8863942067963109</v>
      </c>
      <c r="AB79">
        <f t="shared" si="82"/>
        <v>9.2783090190038511</v>
      </c>
      <c r="AC79">
        <f t="shared" si="82"/>
        <v>14.344494333728671</v>
      </c>
      <c r="AD79">
        <f>VLOOKUP(AD$3,$B$43:$G$62,5,FALSE)</f>
        <v>16.695732446569874</v>
      </c>
      <c r="AI79">
        <v>17</v>
      </c>
      <c r="AJ79">
        <v>4</v>
      </c>
      <c r="AK79" s="34">
        <f t="shared" si="71"/>
        <v>1.2234055928748931E-13</v>
      </c>
      <c r="AL79" s="34">
        <f t="shared" si="72"/>
        <v>9.6906405028644325E-6</v>
      </c>
      <c r="AM79" s="34">
        <f t="shared" si="73"/>
        <v>16.712605213606249</v>
      </c>
      <c r="AN79" s="34">
        <f t="shared" si="74"/>
        <v>3.4277045732746481</v>
      </c>
      <c r="AO79" s="34">
        <f t="shared" si="75"/>
        <v>10.534099562875761</v>
      </c>
      <c r="AS79">
        <f t="shared" si="65"/>
        <v>2.7343785431177054E-13</v>
      </c>
      <c r="AT79">
        <f t="shared" si="66"/>
        <v>2.1659112574295365E-5</v>
      </c>
      <c r="AU79">
        <f t="shared" si="67"/>
        <v>39.524419672001748</v>
      </c>
      <c r="AV79">
        <f t="shared" si="68"/>
        <v>7.6611075606445134</v>
      </c>
      <c r="AW79">
        <f t="shared" si="69"/>
        <v>23.785135692990835</v>
      </c>
    </row>
    <row r="80" spans="1:49" ht="14.45" customHeight="1" x14ac:dyDescent="0.25">
      <c r="A80">
        <v>4</v>
      </c>
      <c r="B80">
        <v>18</v>
      </c>
      <c r="C80" s="6">
        <v>6.8655190742203559E-14</v>
      </c>
      <c r="D80">
        <v>1.1040374985108148E-5</v>
      </c>
      <c r="E80">
        <v>38.551541468349036</v>
      </c>
      <c r="F80">
        <v>7.2564147544773938</v>
      </c>
      <c r="G80" s="7">
        <v>23.557651387532367</v>
      </c>
      <c r="J80">
        <v>4</v>
      </c>
      <c r="K80">
        <f>VLOOKUP(K$3,$B$63:$G$82,5,FALSE)</f>
        <v>27.450709883678201</v>
      </c>
      <c r="L80">
        <f t="shared" ref="L80:AC80" si="83">VLOOKUP(L$3,$B$63:$G$82,5,FALSE)</f>
        <v>18.084056705914641</v>
      </c>
      <c r="M80">
        <f t="shared" si="83"/>
        <v>33.028780818698671</v>
      </c>
      <c r="N80" s="1">
        <f t="shared" si="83"/>
        <v>18.247299723824511</v>
      </c>
      <c r="O80">
        <f t="shared" si="83"/>
        <v>40.662297174079129</v>
      </c>
      <c r="P80">
        <f t="shared" si="83"/>
        <v>26.667962512812913</v>
      </c>
      <c r="Q80">
        <f t="shared" si="83"/>
        <v>19.557333421518432</v>
      </c>
      <c r="R80">
        <f t="shared" si="83"/>
        <v>21.798019456750975</v>
      </c>
      <c r="S80">
        <f t="shared" si="83"/>
        <v>13.341707581978566</v>
      </c>
      <c r="T80">
        <f t="shared" si="83"/>
        <v>22.084369280749037</v>
      </c>
      <c r="U80">
        <f t="shared" si="83"/>
        <v>15.928645165267641</v>
      </c>
      <c r="V80">
        <f t="shared" si="83"/>
        <v>31.429805047047314</v>
      </c>
      <c r="W80">
        <f t="shared" si="83"/>
        <v>7.2612767112566718</v>
      </c>
      <c r="X80">
        <f t="shared" si="83"/>
        <v>21.369066480425044</v>
      </c>
      <c r="Y80">
        <f t="shared" si="83"/>
        <v>18.426962854994102</v>
      </c>
      <c r="Z80">
        <f t="shared" si="83"/>
        <v>9.1014741582406735</v>
      </c>
      <c r="AA80">
        <f t="shared" si="83"/>
        <v>4.2334029873698658</v>
      </c>
      <c r="AB80">
        <f t="shared" si="83"/>
        <v>7.2564147544773938</v>
      </c>
      <c r="AC80">
        <f t="shared" si="83"/>
        <v>11.185586041063836</v>
      </c>
      <c r="AD80">
        <f>VLOOKUP(AD$3,$B$63:$G$82,5,FALSE)</f>
        <v>9.4171298248356639</v>
      </c>
      <c r="AF80" s="76" t="s">
        <v>10</v>
      </c>
      <c r="AG80" s="77">
        <f>AG77/$AG$124</f>
        <v>8.222537913017787E-2</v>
      </c>
      <c r="AI80">
        <v>18</v>
      </c>
      <c r="AJ80">
        <v>4</v>
      </c>
      <c r="AK80" s="34">
        <f t="shared" si="71"/>
        <v>7.0654419385812971E-15</v>
      </c>
      <c r="AL80" s="34">
        <f t="shared" si="72"/>
        <v>1.1361869014442318E-6</v>
      </c>
      <c r="AM80" s="34">
        <f t="shared" si="73"/>
        <v>4.2127469276043916</v>
      </c>
      <c r="AN80" s="34">
        <f t="shared" si="74"/>
        <v>0.7467720441203034</v>
      </c>
      <c r="AO80" s="34">
        <f t="shared" si="75"/>
        <v>2.3487648207657292</v>
      </c>
      <c r="AS80">
        <f t="shared" si="65"/>
        <v>7.5720632680784858E-14</v>
      </c>
      <c r="AT80">
        <f t="shared" si="66"/>
        <v>1.217656188655238E-5</v>
      </c>
      <c r="AU80">
        <f t="shared" si="67"/>
        <v>42.764288395953429</v>
      </c>
      <c r="AV80">
        <f t="shared" si="68"/>
        <v>8.0031867985976977</v>
      </c>
      <c r="AW80">
        <f t="shared" si="69"/>
        <v>25.906416208298097</v>
      </c>
    </row>
    <row r="81" spans="1:49" x14ac:dyDescent="0.25">
      <c r="A81">
        <v>4</v>
      </c>
      <c r="B81">
        <v>19</v>
      </c>
      <c r="C81" s="6">
        <v>5.9375356766764752E-15</v>
      </c>
      <c r="D81">
        <v>4.4372990660641946E-6</v>
      </c>
      <c r="E81">
        <v>57.62810681800223</v>
      </c>
      <c r="F81">
        <v>11.185586041063836</v>
      </c>
      <c r="G81" s="7">
        <v>39.68975147022568</v>
      </c>
      <c r="J81">
        <v>5</v>
      </c>
      <c r="K81">
        <f>VLOOKUP(K$3,$B$83:$G$102,5,FALSE)</f>
        <v>38.104896654179051</v>
      </c>
      <c r="L81">
        <f t="shared" ref="L81:AC81" si="84">VLOOKUP(L$3,$B$83:$G$102,5,FALSE)</f>
        <v>25.288875696500767</v>
      </c>
      <c r="M81">
        <f t="shared" si="84"/>
        <v>49.005062442769699</v>
      </c>
      <c r="N81">
        <f t="shared" si="84"/>
        <v>31.256213550044215</v>
      </c>
      <c r="O81" s="1">
        <f t="shared" si="84"/>
        <v>59.378944195482497</v>
      </c>
      <c r="P81">
        <f t="shared" si="84"/>
        <v>42.844192097241915</v>
      </c>
      <c r="Q81">
        <f t="shared" si="84"/>
        <v>33.863846763054482</v>
      </c>
      <c r="R81">
        <f t="shared" si="84"/>
        <v>36.255540024061006</v>
      </c>
      <c r="S81">
        <f t="shared" si="84"/>
        <v>23.310842597156139</v>
      </c>
      <c r="T81">
        <f t="shared" si="84"/>
        <v>41.006772340182053</v>
      </c>
      <c r="U81">
        <f t="shared" si="84"/>
        <v>28.560637282166478</v>
      </c>
      <c r="V81">
        <f t="shared" si="84"/>
        <v>51.819990661562535</v>
      </c>
      <c r="W81">
        <f t="shared" si="84"/>
        <v>11.221077292617359</v>
      </c>
      <c r="X81">
        <f t="shared" si="84"/>
        <v>35.224764124412445</v>
      </c>
      <c r="Y81">
        <f t="shared" si="84"/>
        <v>29.80501547468101</v>
      </c>
      <c r="Z81">
        <f t="shared" si="84"/>
        <v>15.00351358203906</v>
      </c>
      <c r="AA81">
        <f t="shared" si="84"/>
        <v>7.8874272681932602</v>
      </c>
      <c r="AB81">
        <f t="shared" si="84"/>
        <v>12.519858509707195</v>
      </c>
      <c r="AC81">
        <f t="shared" si="84"/>
        <v>19.786213544302939</v>
      </c>
      <c r="AD81">
        <f>VLOOKUP(AD$3,$B$83:$G$102,5,FALSE)</f>
        <v>20.049476899122809</v>
      </c>
      <c r="AF81" s="76"/>
      <c r="AG81" s="77"/>
      <c r="AI81">
        <v>19</v>
      </c>
      <c r="AJ81">
        <v>4</v>
      </c>
      <c r="AK81" s="34">
        <f t="shared" si="71"/>
        <v>3.0822624361054344E-15</v>
      </c>
      <c r="AL81" s="34">
        <f t="shared" si="72"/>
        <v>2.3034674608896033E-6</v>
      </c>
      <c r="AM81" s="34">
        <f t="shared" si="73"/>
        <v>32.407183809504403</v>
      </c>
      <c r="AN81" s="34">
        <f t="shared" si="74"/>
        <v>5.8066028665102252</v>
      </c>
      <c r="AO81" s="34">
        <f t="shared" si="75"/>
        <v>20.377161170263502</v>
      </c>
      <c r="AS81">
        <f t="shared" si="65"/>
        <v>9.0197981127819092E-15</v>
      </c>
      <c r="AT81">
        <f t="shared" si="66"/>
        <v>6.7407665269537979E-6</v>
      </c>
      <c r="AU81">
        <f t="shared" si="67"/>
        <v>90.03529062750664</v>
      </c>
      <c r="AV81">
        <f t="shared" si="68"/>
        <v>16.992188907574061</v>
      </c>
      <c r="AW81">
        <f t="shared" si="69"/>
        <v>60.066912640489178</v>
      </c>
    </row>
    <row r="82" spans="1:49" x14ac:dyDescent="0.25">
      <c r="A82">
        <v>4</v>
      </c>
      <c r="B82">
        <v>20</v>
      </c>
      <c r="C82" s="30">
        <v>1.3112722728778192E-17</v>
      </c>
      <c r="D82" s="31">
        <v>2.3325503997214786E-7</v>
      </c>
      <c r="E82" s="31">
        <v>45.536710382212114</v>
      </c>
      <c r="F82" s="31">
        <v>9.4171298248356639</v>
      </c>
      <c r="G82" s="32">
        <v>38.900029319718648</v>
      </c>
      <c r="J82">
        <v>6</v>
      </c>
      <c r="K82">
        <f>VLOOKUP(K$3,$B$103:$G$122,5,FALSE)</f>
        <v>22.895393406094588</v>
      </c>
      <c r="L82">
        <f t="shared" ref="L82:AC82" si="85">VLOOKUP(L$3,$B$103:$G$122,5,FALSE)</f>
        <v>15.445379402993709</v>
      </c>
      <c r="M82">
        <f t="shared" si="85"/>
        <v>30.654925065427435</v>
      </c>
      <c r="N82">
        <f t="shared" si="85"/>
        <v>20.002119016201888</v>
      </c>
      <c r="O82">
        <f t="shared" si="85"/>
        <v>41.789924100457945</v>
      </c>
      <c r="P82" s="1">
        <f t="shared" si="85"/>
        <v>25.48538493705804</v>
      </c>
      <c r="Q82">
        <f t="shared" si="85"/>
        <v>23.325382912816622</v>
      </c>
      <c r="R82">
        <f t="shared" si="85"/>
        <v>26.993501534405699</v>
      </c>
      <c r="S82">
        <f t="shared" si="85"/>
        <v>17.006207318687572</v>
      </c>
      <c r="T82">
        <f t="shared" si="85"/>
        <v>28.67394000061411</v>
      </c>
      <c r="U82">
        <f t="shared" si="85"/>
        <v>21.646570738703588</v>
      </c>
      <c r="V82">
        <f t="shared" si="85"/>
        <v>42.870213774296666</v>
      </c>
      <c r="W82">
        <f t="shared" si="85"/>
        <v>8.6087883312321978</v>
      </c>
      <c r="X82">
        <f t="shared" si="85"/>
        <v>27.54066907442968</v>
      </c>
      <c r="Y82">
        <f t="shared" si="85"/>
        <v>23.953954561626858</v>
      </c>
      <c r="Z82">
        <f t="shared" si="85"/>
        <v>10.519984439371024</v>
      </c>
      <c r="AA82">
        <f t="shared" si="85"/>
        <v>5.2003841760956462</v>
      </c>
      <c r="AB82">
        <f t="shared" si="85"/>
        <v>8.5125736238033678</v>
      </c>
      <c r="AC82">
        <f t="shared" si="85"/>
        <v>15.783859549791279</v>
      </c>
      <c r="AD82">
        <f>VLOOKUP(AD$3,$B$103:$G$122,5,FALSE)</f>
        <v>15.533999883515587</v>
      </c>
      <c r="AI82">
        <v>20</v>
      </c>
      <c r="AJ82">
        <v>4</v>
      </c>
      <c r="AK82" s="34">
        <f t="shared" si="71"/>
        <v>8.6305252563145997E-18</v>
      </c>
      <c r="AL82" s="34">
        <f t="shared" si="72"/>
        <v>1.5352368499519625E-7</v>
      </c>
      <c r="AM82" s="34">
        <f t="shared" si="73"/>
        <v>34.132200329476866</v>
      </c>
      <c r="AN82" s="34">
        <f t="shared" si="74"/>
        <v>6.1981617758809007</v>
      </c>
      <c r="AO82" s="34">
        <f t="shared" si="75"/>
        <v>25.115292692003973</v>
      </c>
      <c r="AS82">
        <f t="shared" si="65"/>
        <v>2.1743247985092792E-17</v>
      </c>
      <c r="AT82">
        <f t="shared" si="66"/>
        <v>3.8677872496734408E-7</v>
      </c>
      <c r="AU82">
        <f t="shared" si="67"/>
        <v>79.66891071168898</v>
      </c>
      <c r="AV82">
        <f t="shared" si="68"/>
        <v>15.615291600716564</v>
      </c>
      <c r="AW82">
        <f t="shared" si="69"/>
        <v>64.015322011722617</v>
      </c>
    </row>
    <row r="83" spans="1:49" x14ac:dyDescent="0.25">
      <c r="A83">
        <v>5</v>
      </c>
      <c r="B83">
        <v>1</v>
      </c>
      <c r="C83" s="27">
        <v>9.5165269352327116E-3</v>
      </c>
      <c r="D83" s="28">
        <v>4.2328301378379241</v>
      </c>
      <c r="E83" s="28">
        <v>277.6650824759883</v>
      </c>
      <c r="F83" s="28">
        <v>38.104896654179051</v>
      </c>
      <c r="G83" s="29">
        <v>61.508139860435421</v>
      </c>
      <c r="J83">
        <v>7</v>
      </c>
      <c r="K83">
        <f>VLOOKUP(K$3,$B$123:$G$142,5,FALSE)</f>
        <v>22.531254321130234</v>
      </c>
      <c r="L83">
        <f t="shared" ref="L83:AC83" si="86">VLOOKUP(L$3,$B$123:$G$142,5,FALSE)</f>
        <v>15.020357940294931</v>
      </c>
      <c r="M83">
        <f t="shared" si="86"/>
        <v>29.098884350187383</v>
      </c>
      <c r="N83">
        <f t="shared" si="86"/>
        <v>19.346563913236256</v>
      </c>
      <c r="O83">
        <f t="shared" si="86"/>
        <v>43.630143960822764</v>
      </c>
      <c r="P83">
        <f t="shared" si="86"/>
        <v>30.789715966178264</v>
      </c>
      <c r="Q83" s="1">
        <f t="shared" si="86"/>
        <v>23.4028672264972</v>
      </c>
      <c r="R83">
        <f t="shared" si="86"/>
        <v>30.417485665689604</v>
      </c>
      <c r="S83">
        <f t="shared" si="86"/>
        <v>19.983767331460442</v>
      </c>
      <c r="T83">
        <f t="shared" si="86"/>
        <v>34.586964171837309</v>
      </c>
      <c r="U83">
        <f t="shared" si="86"/>
        <v>26.293263781075385</v>
      </c>
      <c r="V83">
        <f t="shared" si="86"/>
        <v>49.414758396763105</v>
      </c>
      <c r="W83">
        <f t="shared" si="86"/>
        <v>10.978733853333182</v>
      </c>
      <c r="X83">
        <f t="shared" si="86"/>
        <v>35.048206872746974</v>
      </c>
      <c r="Y83">
        <f t="shared" si="86"/>
        <v>29.723290810263183</v>
      </c>
      <c r="Z83">
        <f t="shared" si="86"/>
        <v>12.292538135432082</v>
      </c>
      <c r="AA83">
        <f t="shared" si="86"/>
        <v>6.807550081760982</v>
      </c>
      <c r="AB83">
        <f t="shared" si="86"/>
        <v>11.35531379684177</v>
      </c>
      <c r="AC83">
        <f t="shared" si="86"/>
        <v>17.302040405209119</v>
      </c>
      <c r="AD83">
        <f>VLOOKUP(AD$3,$B$123:$G$142,5,FALSE)</f>
        <v>18.661299801356982</v>
      </c>
      <c r="AI83">
        <v>1</v>
      </c>
      <c r="AJ83">
        <v>5</v>
      </c>
      <c r="AK83" s="34">
        <f t="shared" si="71"/>
        <v>1.7147601244873755E-2</v>
      </c>
      <c r="AL83" s="34">
        <f t="shared" si="72"/>
        <v>7.6270349293299029</v>
      </c>
      <c r="AM83" s="34">
        <f t="shared" si="73"/>
        <v>490.41108007771294</v>
      </c>
      <c r="AN83" s="34">
        <f t="shared" si="74"/>
        <v>68.660297790352274</v>
      </c>
      <c r="AO83" s="34">
        <f t="shared" si="75"/>
        <v>109.52338234558337</v>
      </c>
      <c r="AS83">
        <f t="shared" si="65"/>
        <v>2.6664128180106467E-2</v>
      </c>
      <c r="AT83">
        <f t="shared" si="66"/>
        <v>11.859865067167828</v>
      </c>
      <c r="AU83">
        <f t="shared" si="67"/>
        <v>768.07616255370124</v>
      </c>
      <c r="AV83">
        <f t="shared" si="68"/>
        <v>106.76519444453132</v>
      </c>
      <c r="AW83">
        <f t="shared" si="69"/>
        <v>171.03152220601879</v>
      </c>
    </row>
    <row r="84" spans="1:49" x14ac:dyDescent="0.25">
      <c r="A84">
        <v>5</v>
      </c>
      <c r="B84">
        <v>2</v>
      </c>
      <c r="C84" s="6">
        <v>4.0609951411749445E-2</v>
      </c>
      <c r="D84">
        <v>6.6948681249121256</v>
      </c>
      <c r="E84">
        <v>187.97100289626633</v>
      </c>
      <c r="F84">
        <v>25.288875696500767</v>
      </c>
      <c r="G84" s="7">
        <v>37.957973353491205</v>
      </c>
      <c r="J84">
        <v>8</v>
      </c>
      <c r="K84">
        <f>VLOOKUP(K$3,$B$143:$G$162,5,FALSE)</f>
        <v>2.2274896067790495</v>
      </c>
      <c r="L84">
        <f t="shared" ref="L84:AC84" si="87">VLOOKUP(L$3,$B$143:$G$162,5,FALSE)</f>
        <v>1.6104669198682011</v>
      </c>
      <c r="M84">
        <f t="shared" si="87"/>
        <v>3.0184393957385178</v>
      </c>
      <c r="N84">
        <f t="shared" si="87"/>
        <v>2.0868809815638238</v>
      </c>
      <c r="O84">
        <f t="shared" si="87"/>
        <v>4.5253521190425028</v>
      </c>
      <c r="P84">
        <f t="shared" si="87"/>
        <v>3.4472381207485245</v>
      </c>
      <c r="Q84">
        <f t="shared" si="87"/>
        <v>2.9582212781571373</v>
      </c>
      <c r="R84" s="1">
        <f t="shared" si="87"/>
        <v>3.3780330100146028</v>
      </c>
      <c r="S84">
        <f t="shared" si="87"/>
        <v>2.4538448077221449</v>
      </c>
      <c r="T84">
        <f t="shared" si="87"/>
        <v>4.5087845587462798</v>
      </c>
      <c r="U84">
        <f t="shared" si="87"/>
        <v>3.3171160118504792</v>
      </c>
      <c r="V84">
        <f t="shared" si="87"/>
        <v>6.3670137097480364</v>
      </c>
      <c r="W84">
        <f t="shared" si="87"/>
        <v>1.3772759896227951</v>
      </c>
      <c r="X84">
        <f t="shared" si="87"/>
        <v>4.2662427730379493</v>
      </c>
      <c r="Y84">
        <f t="shared" si="87"/>
        <v>3.7657336836312405</v>
      </c>
      <c r="Z84">
        <f t="shared" si="87"/>
        <v>1.6513770385909263</v>
      </c>
      <c r="AA84">
        <f t="shared" si="87"/>
        <v>0.9067351143310366</v>
      </c>
      <c r="AB84">
        <f t="shared" si="87"/>
        <v>1.5340594602984903</v>
      </c>
      <c r="AC84">
        <f t="shared" si="87"/>
        <v>2.238361951668892</v>
      </c>
      <c r="AD84">
        <f>VLOOKUP(AD$3,$B$143:$G$162,5,FALSE)</f>
        <v>2.2412118695259049</v>
      </c>
      <c r="AI84">
        <v>2</v>
      </c>
      <c r="AJ84">
        <v>5</v>
      </c>
      <c r="AK84" s="34">
        <f t="shared" si="71"/>
        <v>6.0504040334590274E-2</v>
      </c>
      <c r="AL84" s="34">
        <f t="shared" si="72"/>
        <v>9.9745642873941112</v>
      </c>
      <c r="AM84" s="34">
        <f t="shared" si="73"/>
        <v>282.86923139635604</v>
      </c>
      <c r="AN84" s="34">
        <f t="shared" si="74"/>
        <v>37.677443630598219</v>
      </c>
      <c r="AO84" s="34">
        <f t="shared" si="75"/>
        <v>57.970359801231986</v>
      </c>
      <c r="AS84">
        <f t="shared" si="65"/>
        <v>0.10111399174633973</v>
      </c>
      <c r="AT84">
        <f t="shared" si="66"/>
        <v>16.669432412306236</v>
      </c>
      <c r="AU84">
        <f t="shared" si="67"/>
        <v>470.84023429262237</v>
      </c>
      <c r="AV84">
        <f t="shared" si="68"/>
        <v>62.966319327098986</v>
      </c>
      <c r="AW84">
        <f t="shared" si="69"/>
        <v>95.928333154723191</v>
      </c>
    </row>
    <row r="85" spans="1:49" x14ac:dyDescent="0.25">
      <c r="A85">
        <v>5</v>
      </c>
      <c r="B85">
        <v>3</v>
      </c>
      <c r="C85" s="6">
        <v>1.7626828164405122</v>
      </c>
      <c r="D85">
        <v>55.355517338363633</v>
      </c>
      <c r="E85">
        <v>376.53446999647235</v>
      </c>
      <c r="F85">
        <v>49.005062442769699</v>
      </c>
      <c r="G85" s="7">
        <v>69.923004198247909</v>
      </c>
      <c r="J85">
        <v>9</v>
      </c>
      <c r="K85">
        <f>VLOOKUP(K$3,$B$163:$G$182,5,FALSE)</f>
        <v>11.108145853957991</v>
      </c>
      <c r="L85">
        <f t="shared" ref="L85:AC85" si="88">VLOOKUP(L$3,$B$163:$G$182,5,FALSE)</f>
        <v>7.1800637332018429</v>
      </c>
      <c r="M85">
        <f t="shared" si="88"/>
        <v>13.841211337630654</v>
      </c>
      <c r="N85">
        <f t="shared" si="88"/>
        <v>9.6192356958402563</v>
      </c>
      <c r="O85">
        <f t="shared" si="88"/>
        <v>21.963207948709325</v>
      </c>
      <c r="P85">
        <f t="shared" si="88"/>
        <v>16.343916018680783</v>
      </c>
      <c r="Q85">
        <f t="shared" si="88"/>
        <v>14.575562569611538</v>
      </c>
      <c r="R85">
        <f t="shared" si="88"/>
        <v>18.427041808024114</v>
      </c>
      <c r="S85" s="1">
        <f t="shared" si="88"/>
        <v>11.607647495501586</v>
      </c>
      <c r="T85">
        <f t="shared" si="88"/>
        <v>24.406147879714638</v>
      </c>
      <c r="U85">
        <f t="shared" si="88"/>
        <v>19.023713096949528</v>
      </c>
      <c r="V85">
        <f t="shared" si="88"/>
        <v>35.617437334311937</v>
      </c>
      <c r="W85">
        <f t="shared" si="88"/>
        <v>8.1765307277895296</v>
      </c>
      <c r="X85">
        <f t="shared" si="88"/>
        <v>25.169283336311789</v>
      </c>
      <c r="Y85">
        <f t="shared" si="88"/>
        <v>23.622245975473085</v>
      </c>
      <c r="Z85">
        <f t="shared" si="88"/>
        <v>9.4993241667673658</v>
      </c>
      <c r="AA85">
        <f t="shared" si="88"/>
        <v>5.0633660670266849</v>
      </c>
      <c r="AB85">
        <f t="shared" si="88"/>
        <v>9.2249344771871495</v>
      </c>
      <c r="AC85">
        <f t="shared" si="88"/>
        <v>13.563846328114723</v>
      </c>
      <c r="AD85">
        <f>VLOOKUP(AD$3,$B$163:$G$182,5,FALSE)</f>
        <v>12.853994074939287</v>
      </c>
      <c r="AI85">
        <v>3</v>
      </c>
      <c r="AJ85">
        <v>5</v>
      </c>
      <c r="AK85" s="34">
        <f t="shared" si="71"/>
        <v>2.0317301125700649</v>
      </c>
      <c r="AL85" s="34">
        <f t="shared" si="72"/>
        <v>63.804713147632455</v>
      </c>
      <c r="AM85" s="34">
        <f t="shared" si="73"/>
        <v>489.34135975331361</v>
      </c>
      <c r="AN85" s="34">
        <f t="shared" si="74"/>
        <v>56.48495583250142</v>
      </c>
      <c r="AO85" s="34">
        <f t="shared" si="75"/>
        <v>80.001561976335964</v>
      </c>
      <c r="AS85">
        <f t="shared" si="65"/>
        <v>3.7944129290105773</v>
      </c>
      <c r="AT85">
        <f t="shared" si="66"/>
        <v>119.1602304859961</v>
      </c>
      <c r="AU85">
        <f t="shared" si="67"/>
        <v>865.87582974978591</v>
      </c>
      <c r="AV85">
        <f t="shared" si="68"/>
        <v>105.49001827527113</v>
      </c>
      <c r="AW85">
        <f t="shared" si="69"/>
        <v>149.92456617458387</v>
      </c>
    </row>
    <row r="86" spans="1:49" x14ac:dyDescent="0.25">
      <c r="A86">
        <v>5</v>
      </c>
      <c r="B86">
        <v>4</v>
      </c>
      <c r="C86" s="6">
        <v>14.773522045960044</v>
      </c>
      <c r="D86">
        <v>117.45632585291611</v>
      </c>
      <c r="E86">
        <v>246.84938301096534</v>
      </c>
      <c r="F86">
        <v>31.256213550044215</v>
      </c>
      <c r="G86" s="7">
        <v>41.011893354524574</v>
      </c>
      <c r="J86">
        <v>10</v>
      </c>
      <c r="K86">
        <f>VLOOKUP(K$3,$B$183:$G$202,5,FALSE)</f>
        <v>20.934908518996739</v>
      </c>
      <c r="L86">
        <f t="shared" ref="L86:AC86" si="89">VLOOKUP(L$3,$B$183:$G$202,5,FALSE)</f>
        <v>13.674132446428469</v>
      </c>
      <c r="M86">
        <f t="shared" si="89"/>
        <v>26.882659810716209</v>
      </c>
      <c r="N86">
        <f t="shared" si="89"/>
        <v>17.642437113578751</v>
      </c>
      <c r="O86">
        <f t="shared" si="89"/>
        <v>42.797374619407044</v>
      </c>
      <c r="P86">
        <f t="shared" si="89"/>
        <v>30.514932039592335</v>
      </c>
      <c r="Q86">
        <f t="shared" si="89"/>
        <v>27.964010127770297</v>
      </c>
      <c r="R86">
        <f t="shared" si="89"/>
        <v>37.575892997619654</v>
      </c>
      <c r="S86">
        <f t="shared" si="89"/>
        <v>27.130684824541593</v>
      </c>
      <c r="T86" s="1">
        <f t="shared" si="89"/>
        <v>48.78435998334048</v>
      </c>
      <c r="U86">
        <f t="shared" si="89"/>
        <v>42.36150646824796</v>
      </c>
      <c r="V86">
        <f t="shared" si="89"/>
        <v>84.075978266578275</v>
      </c>
      <c r="W86">
        <f t="shared" si="89"/>
        <v>19.230827174120922</v>
      </c>
      <c r="X86">
        <f t="shared" si="89"/>
        <v>59.423916436737379</v>
      </c>
      <c r="Y86">
        <f t="shared" si="89"/>
        <v>53.710850496377546</v>
      </c>
      <c r="Z86">
        <f t="shared" si="89"/>
        <v>23.523105001910285</v>
      </c>
      <c r="AA86">
        <f t="shared" si="89"/>
        <v>11.642796609372777</v>
      </c>
      <c r="AB86">
        <f t="shared" si="89"/>
        <v>19.971646998920921</v>
      </c>
      <c r="AC86">
        <f t="shared" si="89"/>
        <v>32.989801990524626</v>
      </c>
      <c r="AD86">
        <f>VLOOKUP(AD$3,$B$183:$G$202,5,FALSE)</f>
        <v>32.155868845200196</v>
      </c>
      <c r="AI86">
        <v>4</v>
      </c>
      <c r="AJ86">
        <v>5</v>
      </c>
      <c r="AK86" s="34">
        <f t="shared" si="71"/>
        <v>19.219389539261293</v>
      </c>
      <c r="AL86" s="34">
        <f t="shared" si="72"/>
        <v>152.80302648175348</v>
      </c>
      <c r="AM86" s="34">
        <f t="shared" si="73"/>
        <v>302.4335182651273</v>
      </c>
      <c r="AN86" s="34">
        <f t="shared" si="74"/>
        <v>40.662297174079129</v>
      </c>
      <c r="AO86" s="34">
        <f t="shared" si="75"/>
        <v>52.26064220883277</v>
      </c>
      <c r="AS86">
        <f t="shared" si="65"/>
        <v>33.992911585221336</v>
      </c>
      <c r="AT86">
        <f t="shared" si="66"/>
        <v>270.25935233466959</v>
      </c>
      <c r="AU86">
        <f t="shared" si="67"/>
        <v>549.28290127609262</v>
      </c>
      <c r="AV86">
        <f t="shared" si="68"/>
        <v>71.918510724123337</v>
      </c>
      <c r="AW86">
        <f t="shared" si="69"/>
        <v>93.272535563357337</v>
      </c>
    </row>
    <row r="87" spans="1:49" x14ac:dyDescent="0.25">
      <c r="A87">
        <v>5</v>
      </c>
      <c r="B87">
        <v>5</v>
      </c>
      <c r="C87" s="6">
        <v>247.27062632123014</v>
      </c>
      <c r="D87">
        <v>615.9833319877863</v>
      </c>
      <c r="E87">
        <v>479.96334407902822</v>
      </c>
      <c r="F87">
        <v>59.378944195482497</v>
      </c>
      <c r="G87" s="7">
        <v>71.085915138852585</v>
      </c>
      <c r="J87">
        <v>11</v>
      </c>
      <c r="K87">
        <f>VLOOKUP(K$3,$B$203:$G$222,5,FALSE)</f>
        <v>12.692269205138221</v>
      </c>
      <c r="L87">
        <f t="shared" ref="L87:AC87" si="90">VLOOKUP(L$3,$B$203:$G$222,5,FALSE)</f>
        <v>8.5283778176123803</v>
      </c>
      <c r="M87">
        <f t="shared" si="90"/>
        <v>17.098440078981582</v>
      </c>
      <c r="N87">
        <f t="shared" si="90"/>
        <v>11.055412600197297</v>
      </c>
      <c r="O87">
        <f t="shared" si="90"/>
        <v>25.78874405382744</v>
      </c>
      <c r="P87">
        <f t="shared" si="90"/>
        <v>19.969409414286169</v>
      </c>
      <c r="Q87">
        <f t="shared" si="90"/>
        <v>18.419026716316576</v>
      </c>
      <c r="R87">
        <f t="shared" si="90"/>
        <v>23.945914691729929</v>
      </c>
      <c r="S87">
        <f t="shared" si="90"/>
        <v>18.263692261315128</v>
      </c>
      <c r="T87">
        <f t="shared" si="90"/>
        <v>36.608013394813824</v>
      </c>
      <c r="U87" s="1">
        <f t="shared" si="90"/>
        <v>28.584991837678199</v>
      </c>
      <c r="V87">
        <f t="shared" si="90"/>
        <v>62.725136072392658</v>
      </c>
      <c r="W87">
        <f t="shared" si="90"/>
        <v>14.757426576863955</v>
      </c>
      <c r="X87">
        <f t="shared" si="90"/>
        <v>46.246735770486339</v>
      </c>
      <c r="Y87">
        <f t="shared" si="90"/>
        <v>43.529562923574971</v>
      </c>
      <c r="Z87">
        <f t="shared" si="90"/>
        <v>18.322125697548557</v>
      </c>
      <c r="AA87">
        <f t="shared" si="90"/>
        <v>9.6946664885323148</v>
      </c>
      <c r="AB87">
        <f t="shared" si="90"/>
        <v>17.054286600913827</v>
      </c>
      <c r="AC87">
        <f t="shared" si="90"/>
        <v>23.714547944701547</v>
      </c>
      <c r="AD87">
        <f>VLOOKUP(AD$3,$B$203:$G$222,5,FALSE)</f>
        <v>26.217691825718703</v>
      </c>
      <c r="AI87">
        <v>5</v>
      </c>
      <c r="AJ87">
        <v>5</v>
      </c>
      <c r="AK87" s="34">
        <f t="shared" si="71"/>
        <v>247.27062632123014</v>
      </c>
      <c r="AL87" s="34">
        <f t="shared" si="72"/>
        <v>615.9833319877863</v>
      </c>
      <c r="AM87" s="34">
        <f t="shared" si="73"/>
        <v>479.96334407902822</v>
      </c>
      <c r="AN87" s="34">
        <f t="shared" si="74"/>
        <v>59.378944195482497</v>
      </c>
      <c r="AO87" s="34">
        <f t="shared" si="75"/>
        <v>71.085915138852585</v>
      </c>
      <c r="AS87">
        <f t="shared" si="65"/>
        <v>494.54125264246028</v>
      </c>
      <c r="AT87">
        <f t="shared" si="66"/>
        <v>1231.9666639755726</v>
      </c>
      <c r="AU87">
        <f t="shared" si="67"/>
        <v>959.92668815805644</v>
      </c>
      <c r="AV87">
        <f t="shared" si="68"/>
        <v>118.75788839096499</v>
      </c>
      <c r="AW87">
        <f t="shared" si="69"/>
        <v>142.17183027770517</v>
      </c>
    </row>
    <row r="88" spans="1:49" x14ac:dyDescent="0.25">
      <c r="A88">
        <v>5</v>
      </c>
      <c r="B88">
        <v>6</v>
      </c>
      <c r="C88" s="6">
        <v>20.317118662569921</v>
      </c>
      <c r="D88">
        <v>161.24855372584057</v>
      </c>
      <c r="E88">
        <v>338.37853950146757</v>
      </c>
      <c r="F88">
        <v>42.844192097241915</v>
      </c>
      <c r="G88" s="7">
        <v>55.202528068571638</v>
      </c>
      <c r="J88">
        <v>12</v>
      </c>
      <c r="K88">
        <f>VLOOKUP(K$3,$B$223:$G$242,5,FALSE)</f>
        <v>19.18584431763615</v>
      </c>
      <c r="L88">
        <f t="shared" ref="L88:AC88" si="91">VLOOKUP(L$3,$B$223:$G$242,5,FALSE)</f>
        <v>14.133036489479743</v>
      </c>
      <c r="M88">
        <f t="shared" si="91"/>
        <v>26.801663472209498</v>
      </c>
      <c r="N88">
        <f t="shared" si="91"/>
        <v>18.420195322048951</v>
      </c>
      <c r="O88">
        <f t="shared" si="91"/>
        <v>39.560475366747305</v>
      </c>
      <c r="P88">
        <f t="shared" si="91"/>
        <v>33.422699575605812</v>
      </c>
      <c r="Q88">
        <f t="shared" si="91"/>
        <v>29.295089255164026</v>
      </c>
      <c r="R88">
        <f t="shared" si="91"/>
        <v>38.95549850184139</v>
      </c>
      <c r="S88">
        <f t="shared" si="91"/>
        <v>28.880565180063787</v>
      </c>
      <c r="T88">
        <f t="shared" si="91"/>
        <v>61.59383397193541</v>
      </c>
      <c r="U88">
        <f t="shared" si="91"/>
        <v>53.036983985260143</v>
      </c>
      <c r="V88" s="1">
        <f t="shared" si="91"/>
        <v>106.32835521109908</v>
      </c>
      <c r="W88">
        <f t="shared" si="91"/>
        <v>27.359738930789103</v>
      </c>
      <c r="X88">
        <f t="shared" si="91"/>
        <v>91.279811559429945</v>
      </c>
      <c r="Y88">
        <f t="shared" si="91"/>
        <v>83.71954461290207</v>
      </c>
      <c r="Z88">
        <f t="shared" si="91"/>
        <v>35.763369222546899</v>
      </c>
      <c r="AA88">
        <f t="shared" si="91"/>
        <v>19.852673489156189</v>
      </c>
      <c r="AB88">
        <f t="shared" si="91"/>
        <v>32.151035134238526</v>
      </c>
      <c r="AC88">
        <f t="shared" si="91"/>
        <v>51.351403746576409</v>
      </c>
      <c r="AD88">
        <f>VLOOKUP(AD$3,$B$223:$G$242,5,FALSE)</f>
        <v>49.922826091230448</v>
      </c>
      <c r="AI88">
        <v>6</v>
      </c>
      <c r="AJ88">
        <v>5</v>
      </c>
      <c r="AK88" s="34">
        <f t="shared" si="71"/>
        <v>19.817174867523107</v>
      </c>
      <c r="AL88" s="34">
        <f t="shared" si="72"/>
        <v>157.28070694429746</v>
      </c>
      <c r="AM88" s="34">
        <f t="shared" si="73"/>
        <v>307.73849277068007</v>
      </c>
      <c r="AN88" s="34">
        <f t="shared" si="74"/>
        <v>41.789924100457945</v>
      </c>
      <c r="AO88" s="34">
        <f t="shared" si="75"/>
        <v>53.034689575822625</v>
      </c>
      <c r="AS88">
        <f t="shared" si="65"/>
        <v>40.134293530093032</v>
      </c>
      <c r="AT88">
        <f t="shared" si="66"/>
        <v>318.529260670138</v>
      </c>
      <c r="AU88">
        <f t="shared" si="67"/>
        <v>646.11703227214764</v>
      </c>
      <c r="AV88">
        <f t="shared" si="68"/>
        <v>84.634116197699854</v>
      </c>
      <c r="AW88">
        <f t="shared" si="69"/>
        <v>108.23721764439426</v>
      </c>
    </row>
    <row r="89" spans="1:49" x14ac:dyDescent="0.25">
      <c r="A89">
        <v>5</v>
      </c>
      <c r="B89">
        <v>7</v>
      </c>
      <c r="C89" s="6">
        <v>1.4113853671936225</v>
      </c>
      <c r="D89">
        <v>40.974321324500117</v>
      </c>
      <c r="E89">
        <v>260.60485068035479</v>
      </c>
      <c r="F89">
        <v>33.863846763054482</v>
      </c>
      <c r="G89" s="7">
        <v>47.032822208425777</v>
      </c>
      <c r="J89">
        <v>13</v>
      </c>
      <c r="K89">
        <f>VLOOKUP(K$3,$B$243:$G$262,5,FALSE)</f>
        <v>5.4952207560183988</v>
      </c>
      <c r="L89">
        <f t="shared" ref="L89:AC89" si="92">VLOOKUP(L$3,$B$243:$G$262,5,FALSE)</f>
        <v>4.0491765967803008</v>
      </c>
      <c r="M89">
        <f t="shared" si="92"/>
        <v>7.2955820682787813</v>
      </c>
      <c r="N89">
        <f t="shared" si="92"/>
        <v>5.6072738746343864</v>
      </c>
      <c r="O89">
        <f t="shared" si="92"/>
        <v>11.271978357134584</v>
      </c>
      <c r="P89">
        <f t="shared" si="92"/>
        <v>8.8655354711062486</v>
      </c>
      <c r="Q89">
        <f t="shared" si="92"/>
        <v>8.5720699851026634</v>
      </c>
      <c r="R89">
        <f t="shared" si="92"/>
        <v>11.141360289442009</v>
      </c>
      <c r="S89">
        <f t="shared" si="92"/>
        <v>8.749635131487798</v>
      </c>
      <c r="T89">
        <f t="shared" si="92"/>
        <v>18.592096444108744</v>
      </c>
      <c r="U89">
        <f t="shared" si="92"/>
        <v>16.481406006005887</v>
      </c>
      <c r="V89">
        <f t="shared" si="92"/>
        <v>36.076662201080076</v>
      </c>
      <c r="W89" s="1">
        <f t="shared" si="92"/>
        <v>8.2187739589205826</v>
      </c>
      <c r="X89">
        <f t="shared" si="92"/>
        <v>31.210149735128994</v>
      </c>
      <c r="Y89">
        <f t="shared" si="92"/>
        <v>30.129289420875033</v>
      </c>
      <c r="Z89">
        <f t="shared" si="92"/>
        <v>13.01319701390179</v>
      </c>
      <c r="AA89">
        <f t="shared" si="92"/>
        <v>7.0170474231176119</v>
      </c>
      <c r="AB89">
        <f t="shared" si="92"/>
        <v>11.825972470463508</v>
      </c>
      <c r="AC89">
        <f t="shared" si="92"/>
        <v>18.96670763528066</v>
      </c>
      <c r="AD89">
        <f>VLOOKUP(AD$3,$B$243:$G$262,5,FALSE)</f>
        <v>19.093133819068818</v>
      </c>
      <c r="AI89">
        <v>7</v>
      </c>
      <c r="AJ89">
        <v>5</v>
      </c>
      <c r="AK89" s="34">
        <f t="shared" si="71"/>
        <v>1.8184273979776924</v>
      </c>
      <c r="AL89" s="34">
        <f t="shared" si="72"/>
        <v>52.791271782960912</v>
      </c>
      <c r="AM89" s="34">
        <f t="shared" si="73"/>
        <v>316.20969541774394</v>
      </c>
      <c r="AN89" s="34">
        <f t="shared" si="74"/>
        <v>43.630143960822764</v>
      </c>
      <c r="AO89" s="34">
        <f t="shared" si="75"/>
        <v>60.992519210070384</v>
      </c>
      <c r="AS89">
        <f t="shared" si="65"/>
        <v>3.2298127651713147</v>
      </c>
      <c r="AT89">
        <f t="shared" si="66"/>
        <v>93.765593107461029</v>
      </c>
      <c r="AU89">
        <f t="shared" si="67"/>
        <v>576.81454609809873</v>
      </c>
      <c r="AV89">
        <f t="shared" si="68"/>
        <v>77.493990723877246</v>
      </c>
      <c r="AW89">
        <f t="shared" si="69"/>
        <v>108.02534141849617</v>
      </c>
    </row>
    <row r="90" spans="1:49" x14ac:dyDescent="0.25">
      <c r="A90">
        <v>5</v>
      </c>
      <c r="B90">
        <v>8</v>
      </c>
      <c r="C90" s="6">
        <v>6.7543270788434265E-2</v>
      </c>
      <c r="D90">
        <v>10.287008653153412</v>
      </c>
      <c r="E90">
        <v>269.91297740155198</v>
      </c>
      <c r="F90">
        <v>36.255540024061006</v>
      </c>
      <c r="G90" s="7">
        <v>55.0815564349897</v>
      </c>
      <c r="J90">
        <v>14</v>
      </c>
      <c r="K90">
        <f>VLOOKUP(K$3,$B$263:$G$282,5,FALSE)</f>
        <v>12.413269952519807</v>
      </c>
      <c r="L90">
        <f t="shared" ref="L90:AC90" si="93">VLOOKUP(L$3,$B$263:$G$282,5,FALSE)</f>
        <v>9.7005429144020052</v>
      </c>
      <c r="M90">
        <f t="shared" si="93"/>
        <v>17.304710237545599</v>
      </c>
      <c r="N90">
        <f t="shared" si="93"/>
        <v>12.341809137476723</v>
      </c>
      <c r="O90">
        <f t="shared" si="93"/>
        <v>26.572490322905338</v>
      </c>
      <c r="P90">
        <f t="shared" si="93"/>
        <v>21.288102720969835</v>
      </c>
      <c r="Q90">
        <f t="shared" si="93"/>
        <v>20.499936788412462</v>
      </c>
      <c r="R90">
        <f t="shared" si="93"/>
        <v>25.704351471427263</v>
      </c>
      <c r="S90">
        <f t="shared" si="93"/>
        <v>20.133416577497542</v>
      </c>
      <c r="T90">
        <f t="shared" si="93"/>
        <v>42.942784819839929</v>
      </c>
      <c r="U90">
        <f t="shared" si="93"/>
        <v>38.600863277723612</v>
      </c>
      <c r="V90">
        <f t="shared" si="93"/>
        <v>90.165531245763816</v>
      </c>
      <c r="W90">
        <f t="shared" si="93"/>
        <v>23.42710675473651</v>
      </c>
      <c r="X90" s="1">
        <f t="shared" si="93"/>
        <v>78.005899221097437</v>
      </c>
      <c r="Y90">
        <f t="shared" si="93"/>
        <v>82.547037577635649</v>
      </c>
      <c r="Z90">
        <f t="shared" si="93"/>
        <v>37.262539633775411</v>
      </c>
      <c r="AA90">
        <f t="shared" si="93"/>
        <v>20.944825517959277</v>
      </c>
      <c r="AB90">
        <f t="shared" si="93"/>
        <v>34.631580593339606</v>
      </c>
      <c r="AC90">
        <f t="shared" si="93"/>
        <v>55.72365538618898</v>
      </c>
      <c r="AD90">
        <f>VLOOKUP(AD$3,$B$263:$G$282,5,FALSE)</f>
        <v>52.130707990295434</v>
      </c>
      <c r="AI90">
        <v>8</v>
      </c>
      <c r="AJ90">
        <v>5</v>
      </c>
      <c r="AK90" s="34">
        <f t="shared" si="71"/>
        <v>8.4306311086982319E-3</v>
      </c>
      <c r="AL90" s="34">
        <f t="shared" si="72"/>
        <v>1.2840061512326635</v>
      </c>
      <c r="AM90" s="34">
        <f t="shared" si="73"/>
        <v>34.370642823944664</v>
      </c>
      <c r="AN90" s="34">
        <f t="shared" si="74"/>
        <v>4.5253521190425028</v>
      </c>
      <c r="AO90" s="34">
        <f t="shared" si="75"/>
        <v>6.8818823235651614</v>
      </c>
      <c r="AS90">
        <f t="shared" si="65"/>
        <v>7.597390189713249E-2</v>
      </c>
      <c r="AT90">
        <f t="shared" si="66"/>
        <v>11.571014804386076</v>
      </c>
      <c r="AU90">
        <f t="shared" si="67"/>
        <v>304.28362022549663</v>
      </c>
      <c r="AV90">
        <f t="shared" si="68"/>
        <v>40.780892143103507</v>
      </c>
      <c r="AW90">
        <f t="shared" si="69"/>
        <v>61.963438758554858</v>
      </c>
    </row>
    <row r="91" spans="1:49" x14ac:dyDescent="0.25">
      <c r="A91">
        <v>5</v>
      </c>
      <c r="B91">
        <v>9</v>
      </c>
      <c r="C91" s="6">
        <v>8.1460729229956667E-3</v>
      </c>
      <c r="D91">
        <v>3.0289440497934854</v>
      </c>
      <c r="E91">
        <v>170.47262188238307</v>
      </c>
      <c r="F91">
        <v>23.310842597156139</v>
      </c>
      <c r="G91" s="7">
        <v>37.394758722140807</v>
      </c>
      <c r="J91">
        <v>15</v>
      </c>
      <c r="K91">
        <f>VLOOKUP(K$3,$B$283:$G$302,5,FALSE)</f>
        <v>13.304705745350045</v>
      </c>
      <c r="L91">
        <f t="shared" ref="L91:AC91" si="94">VLOOKUP(L$3,$B$283:$G$302,5,FALSE)</f>
        <v>9.4752263899971236</v>
      </c>
      <c r="M91">
        <f t="shared" si="94"/>
        <v>17.180380580772802</v>
      </c>
      <c r="N91">
        <f t="shared" si="94"/>
        <v>11.245814013747692</v>
      </c>
      <c r="O91">
        <f t="shared" si="94"/>
        <v>23.652615171759223</v>
      </c>
      <c r="P91">
        <f t="shared" si="94"/>
        <v>19.47502931617349</v>
      </c>
      <c r="Q91">
        <f t="shared" si="94"/>
        <v>18.318128802492641</v>
      </c>
      <c r="R91">
        <f t="shared" si="94"/>
        <v>23.973382323183937</v>
      </c>
      <c r="S91">
        <f t="shared" si="94"/>
        <v>19.8923852641033</v>
      </c>
      <c r="T91">
        <f t="shared" si="94"/>
        <v>40.813830013386585</v>
      </c>
      <c r="U91">
        <f t="shared" si="94"/>
        <v>38.184034258099288</v>
      </c>
      <c r="V91">
        <f t="shared" si="94"/>
        <v>86.866388751633721</v>
      </c>
      <c r="W91">
        <f t="shared" si="94"/>
        <v>23.761553351980425</v>
      </c>
      <c r="X91">
        <f t="shared" si="94"/>
        <v>87.058133158107808</v>
      </c>
      <c r="Y91" s="1">
        <f t="shared" si="94"/>
        <v>80.198389287489647</v>
      </c>
      <c r="Z91">
        <f t="shared" si="94"/>
        <v>41.420222530461949</v>
      </c>
      <c r="AA91">
        <f t="shared" si="94"/>
        <v>24.014378062601512</v>
      </c>
      <c r="AB91">
        <f t="shared" si="94"/>
        <v>40.617261049265096</v>
      </c>
      <c r="AC91">
        <f t="shared" si="94"/>
        <v>65.42936459691937</v>
      </c>
      <c r="AD91">
        <f>VLOOKUP(AD$3,$B$283:$G$302,5,FALSE)</f>
        <v>64.207283093811043</v>
      </c>
      <c r="AI91">
        <v>9</v>
      </c>
      <c r="AJ91">
        <v>5</v>
      </c>
      <c r="AK91" s="34">
        <f t="shared" si="71"/>
        <v>7.6751362730633878E-3</v>
      </c>
      <c r="AL91" s="34">
        <f t="shared" si="72"/>
        <v>2.853836267537408</v>
      </c>
      <c r="AM91" s="34">
        <f t="shared" si="73"/>
        <v>149.75861969956193</v>
      </c>
      <c r="AN91" s="34">
        <f t="shared" si="74"/>
        <v>21.963207948709325</v>
      </c>
      <c r="AO91" s="34">
        <f t="shared" si="75"/>
        <v>34.58783519473694</v>
      </c>
      <c r="AS91">
        <f t="shared" si="65"/>
        <v>1.5821209196059054E-2</v>
      </c>
      <c r="AT91">
        <f t="shared" si="66"/>
        <v>5.8827803173308935</v>
      </c>
      <c r="AU91">
        <f t="shared" si="67"/>
        <v>320.23124158194503</v>
      </c>
      <c r="AV91">
        <f t="shared" si="68"/>
        <v>45.274050545865464</v>
      </c>
      <c r="AW91">
        <f t="shared" si="69"/>
        <v>71.982593916877747</v>
      </c>
    </row>
    <row r="92" spans="1:49" x14ac:dyDescent="0.25">
      <c r="A92">
        <v>5</v>
      </c>
      <c r="B92">
        <v>10</v>
      </c>
      <c r="C92" s="6">
        <v>2.067651243597543E-3</v>
      </c>
      <c r="D92">
        <v>2.1588883176766234</v>
      </c>
      <c r="E92">
        <v>293.7541814618836</v>
      </c>
      <c r="F92">
        <v>41.006772340182053</v>
      </c>
      <c r="G92" s="7">
        <v>69.507405783461024</v>
      </c>
      <c r="J92">
        <v>16</v>
      </c>
      <c r="K92">
        <f>VLOOKUP(K$3,$B$303:$G$322,5,FALSE)</f>
        <v>8.4392853168322084</v>
      </c>
      <c r="L92">
        <f t="shared" ref="L92:AC92" si="95">VLOOKUP(L$3,$B$303:$G$322,5,FALSE)</f>
        <v>6.0638233339105296</v>
      </c>
      <c r="M92">
        <f t="shared" si="95"/>
        <v>11.223016054441869</v>
      </c>
      <c r="N92">
        <f t="shared" si="95"/>
        <v>8.7505973296419857</v>
      </c>
      <c r="O92">
        <f t="shared" si="95"/>
        <v>18.767352353730512</v>
      </c>
      <c r="P92">
        <f t="shared" si="95"/>
        <v>13.443399081211696</v>
      </c>
      <c r="Q92">
        <f t="shared" si="95"/>
        <v>11.895763480576708</v>
      </c>
      <c r="R92">
        <f t="shared" si="95"/>
        <v>16.509481785783063</v>
      </c>
      <c r="S92">
        <f t="shared" si="95"/>
        <v>12.617817065612629</v>
      </c>
      <c r="T92">
        <f t="shared" si="95"/>
        <v>28.216827271146212</v>
      </c>
      <c r="U92">
        <f t="shared" si="95"/>
        <v>25.399675521434425</v>
      </c>
      <c r="V92">
        <f t="shared" si="95"/>
        <v>58.447314778123086</v>
      </c>
      <c r="W92">
        <f t="shared" si="95"/>
        <v>16.116852756254108</v>
      </c>
      <c r="X92">
        <f t="shared" si="95"/>
        <v>61.715114255417447</v>
      </c>
      <c r="Y92">
        <f t="shared" si="95"/>
        <v>64.792269001816777</v>
      </c>
      <c r="Z92" s="1">
        <f t="shared" si="95"/>
        <v>27.763979524666372</v>
      </c>
      <c r="AA92">
        <f t="shared" si="95"/>
        <v>18.713290199690022</v>
      </c>
      <c r="AB92">
        <f t="shared" si="95"/>
        <v>32.232289035127579</v>
      </c>
      <c r="AC92">
        <f t="shared" si="95"/>
        <v>53.294343854546838</v>
      </c>
      <c r="AD92">
        <f>VLOOKUP(AD$3,$B$303:$G$322,5,FALSE)</f>
        <v>52.769515896574468</v>
      </c>
      <c r="AI92">
        <v>10</v>
      </c>
      <c r="AJ92">
        <v>5</v>
      </c>
      <c r="AK92" s="34">
        <f t="shared" si="71"/>
        <v>2.1579373309470774E-3</v>
      </c>
      <c r="AL92" s="34">
        <f t="shared" si="72"/>
        <v>2.2531583643448907</v>
      </c>
      <c r="AM92" s="34">
        <f t="shared" si="73"/>
        <v>303.53072108633097</v>
      </c>
      <c r="AN92" s="34">
        <f t="shared" si="74"/>
        <v>42.797374619407044</v>
      </c>
      <c r="AO92" s="34">
        <f t="shared" si="75"/>
        <v>71.445409209051107</v>
      </c>
      <c r="AS92">
        <f t="shared" si="65"/>
        <v>4.2255885745446208E-3</v>
      </c>
      <c r="AT92">
        <f t="shared" si="66"/>
        <v>4.4120466820215141</v>
      </c>
      <c r="AU92">
        <f t="shared" si="67"/>
        <v>597.28490254821463</v>
      </c>
      <c r="AV92">
        <f t="shared" si="68"/>
        <v>83.804146959589104</v>
      </c>
      <c r="AW92">
        <f t="shared" si="69"/>
        <v>140.95281499251212</v>
      </c>
    </row>
    <row r="93" spans="1:49" x14ac:dyDescent="0.25">
      <c r="A93">
        <v>5</v>
      </c>
      <c r="B93">
        <v>11</v>
      </c>
      <c r="C93" s="6">
        <v>4.545072573125569E-5</v>
      </c>
      <c r="D93">
        <v>0.29974116404089435</v>
      </c>
      <c r="E93">
        <v>197.19110032813231</v>
      </c>
      <c r="F93">
        <v>28.560637282166478</v>
      </c>
      <c r="G93" s="7">
        <v>53.374302317732429</v>
      </c>
      <c r="J93">
        <v>17</v>
      </c>
      <c r="K93">
        <f>VLOOKUP(K$3,$B$323:$G$342,5,FALSE)</f>
        <v>3.8134696911994808</v>
      </c>
      <c r="L93">
        <f t="shared" ref="L93:AC93" si="96">VLOOKUP(L$3,$B$323:$G$342,5,FALSE)</f>
        <v>2.6849384093995168</v>
      </c>
      <c r="M93">
        <f t="shared" si="96"/>
        <v>4.4254782372863559</v>
      </c>
      <c r="N93">
        <f t="shared" si="96"/>
        <v>3.4277045732746481</v>
      </c>
      <c r="O93">
        <f t="shared" si="96"/>
        <v>8.2975087447858993</v>
      </c>
      <c r="P93">
        <f t="shared" si="96"/>
        <v>5.6005443820263539</v>
      </c>
      <c r="Q93">
        <f t="shared" si="96"/>
        <v>5.5744888704223934</v>
      </c>
      <c r="R93">
        <f t="shared" si="96"/>
        <v>7.6876049743710642</v>
      </c>
      <c r="S93">
        <f t="shared" si="96"/>
        <v>5.685013855221742</v>
      </c>
      <c r="T93">
        <f t="shared" si="96"/>
        <v>11.836452294671103</v>
      </c>
      <c r="U93">
        <f t="shared" si="96"/>
        <v>11.374398413242664</v>
      </c>
      <c r="V93">
        <f t="shared" si="96"/>
        <v>27.523642189001656</v>
      </c>
      <c r="W93">
        <f t="shared" si="96"/>
        <v>7.373227577110991</v>
      </c>
      <c r="X93">
        <f t="shared" si="96"/>
        <v>29.437320872402296</v>
      </c>
      <c r="Y93">
        <f t="shared" si="96"/>
        <v>32.000854361452106</v>
      </c>
      <c r="Z93">
        <f t="shared" si="96"/>
        <v>15.7759518894047</v>
      </c>
      <c r="AA93" s="1">
        <f t="shared" si="96"/>
        <v>8.3969484103022847</v>
      </c>
      <c r="AB93">
        <f t="shared" si="96"/>
        <v>17.489423519879956</v>
      </c>
      <c r="AC93">
        <f t="shared" si="96"/>
        <v>29.773341543959198</v>
      </c>
      <c r="AD93">
        <f>VLOOKUP(AD$3,$B$323:$G$342,5,FALSE)</f>
        <v>30.099309952635402</v>
      </c>
      <c r="AI93">
        <v>11</v>
      </c>
      <c r="AJ93">
        <v>5</v>
      </c>
      <c r="AK93" s="34">
        <f t="shared" si="71"/>
        <v>4.1039600109901711E-5</v>
      </c>
      <c r="AL93" s="34">
        <f t="shared" si="72"/>
        <v>0.27065040900447901</v>
      </c>
      <c r="AM93" s="34">
        <f t="shared" si="73"/>
        <v>169.36937482076172</v>
      </c>
      <c r="AN93" s="34">
        <f t="shared" si="74"/>
        <v>25.78874405382744</v>
      </c>
      <c r="AO93" s="34">
        <f t="shared" si="75"/>
        <v>47.55382396534624</v>
      </c>
      <c r="AS93">
        <f t="shared" si="65"/>
        <v>8.6490325841157408E-5</v>
      </c>
      <c r="AT93">
        <f t="shared" si="66"/>
        <v>0.57039157304537336</v>
      </c>
      <c r="AU93">
        <f t="shared" si="67"/>
        <v>366.56047514889406</v>
      </c>
      <c r="AV93">
        <f t="shared" si="68"/>
        <v>54.349381335993918</v>
      </c>
      <c r="AW93">
        <f t="shared" si="69"/>
        <v>100.92812628307867</v>
      </c>
    </row>
    <row r="94" spans="1:49" x14ac:dyDescent="0.25">
      <c r="A94">
        <v>5</v>
      </c>
      <c r="B94">
        <v>12</v>
      </c>
      <c r="C94" s="6">
        <v>3.4655034969487075E-6</v>
      </c>
      <c r="D94">
        <v>0.12391027801586219</v>
      </c>
      <c r="E94">
        <v>345.88683990354008</v>
      </c>
      <c r="F94">
        <v>51.819990661562535</v>
      </c>
      <c r="G94" s="7">
        <v>105.3992880685211</v>
      </c>
      <c r="J94">
        <v>18</v>
      </c>
      <c r="K94">
        <f>VLOOKUP(K$3,$B$343:$G$362,5,FALSE)</f>
        <v>0.76985860997931344</v>
      </c>
      <c r="L94">
        <f t="shared" ref="L94:AC94" si="97">VLOOKUP(L$3,$B$343:$G$362,5,FALSE)</f>
        <v>0.58688376114035212</v>
      </c>
      <c r="M94">
        <f t="shared" si="97"/>
        <v>1.0679366395502408</v>
      </c>
      <c r="N94">
        <f t="shared" si="97"/>
        <v>0.7467720441203034</v>
      </c>
      <c r="O94">
        <f t="shared" si="97"/>
        <v>1.672933348735113</v>
      </c>
      <c r="P94">
        <f t="shared" si="97"/>
        <v>1.1646565378599019</v>
      </c>
      <c r="Q94">
        <f t="shared" si="97"/>
        <v>1.1780579022182669</v>
      </c>
      <c r="R94">
        <f t="shared" si="97"/>
        <v>1.6398533800297388</v>
      </c>
      <c r="S94">
        <f t="shared" si="97"/>
        <v>1.3097616065604198</v>
      </c>
      <c r="T94">
        <f t="shared" si="97"/>
        <v>2.5529601525050003</v>
      </c>
      <c r="U94">
        <f t="shared" si="97"/>
        <v>2.5211574187714381</v>
      </c>
      <c r="V94">
        <f t="shared" si="97"/>
        <v>5.6228979114181081</v>
      </c>
      <c r="W94">
        <f t="shared" si="97"/>
        <v>1.5657062508889212</v>
      </c>
      <c r="X94">
        <f t="shared" si="97"/>
        <v>6.1312868100997715</v>
      </c>
      <c r="Y94">
        <f t="shared" si="97"/>
        <v>6.8382225384706272</v>
      </c>
      <c r="Z94">
        <f t="shared" si="97"/>
        <v>3.4441353786369553</v>
      </c>
      <c r="AA94">
        <f t="shared" si="97"/>
        <v>2.2189867957682496</v>
      </c>
      <c r="AB94" s="1">
        <f t="shared" si="97"/>
        <v>3.8509874570047917</v>
      </c>
      <c r="AC94">
        <f t="shared" si="97"/>
        <v>7.1924018959276461</v>
      </c>
      <c r="AD94">
        <f>VLOOKUP(AD$3,$B$343:$G$362,5,FALSE)</f>
        <v>7.6797619738754319</v>
      </c>
      <c r="AF94" t="s">
        <v>11</v>
      </c>
      <c r="AG94">
        <f>SUM(K77,L78,M79,N80,O81,P82,Q83,R84,S85,T86,U87,V88,W89,X90,Y91,Z92,AA93,AB94,AC95,AD96)</f>
        <v>815.3889909304844</v>
      </c>
      <c r="AI94">
        <v>12</v>
      </c>
      <c r="AJ94">
        <v>5</v>
      </c>
      <c r="AK94" s="34">
        <f t="shared" si="71"/>
        <v>2.6456385648503718E-6</v>
      </c>
      <c r="AL94" s="34">
        <f t="shared" si="72"/>
        <v>9.4595723359891415E-2</v>
      </c>
      <c r="AM94" s="34">
        <f t="shared" si="73"/>
        <v>246.2054124262971</v>
      </c>
      <c r="AN94" s="34">
        <f t="shared" si="74"/>
        <v>39.560475366747305</v>
      </c>
      <c r="AO94" s="34">
        <f t="shared" si="75"/>
        <v>80.704585589769195</v>
      </c>
      <c r="AS94">
        <f t="shared" si="65"/>
        <v>6.1111420617990797E-6</v>
      </c>
      <c r="AT94">
        <f t="shared" si="66"/>
        <v>0.2185060013757536</v>
      </c>
      <c r="AU94">
        <f t="shared" si="67"/>
        <v>592.09225232983715</v>
      </c>
      <c r="AV94">
        <f t="shared" si="68"/>
        <v>91.38046602830984</v>
      </c>
      <c r="AW94">
        <f t="shared" si="69"/>
        <v>186.1038736582903</v>
      </c>
    </row>
    <row r="95" spans="1:49" x14ac:dyDescent="0.25">
      <c r="A95">
        <v>5</v>
      </c>
      <c r="B95">
        <v>13</v>
      </c>
      <c r="C95" s="6">
        <v>4.6387165212708608E-8</v>
      </c>
      <c r="D95">
        <v>7.3196201940447011E-3</v>
      </c>
      <c r="E95">
        <v>72.707007063206532</v>
      </c>
      <c r="F95">
        <v>11.221077292617359</v>
      </c>
      <c r="G95" s="7">
        <v>24.208573347629631</v>
      </c>
      <c r="J95">
        <v>19</v>
      </c>
      <c r="K95">
        <f>VLOOKUP(K$3,$B$363:$G$382,5,FALSE)</f>
        <v>5.9098932273755862</v>
      </c>
      <c r="L95">
        <f t="shared" ref="L95:AC95" si="98">VLOOKUP(L$3,$B$363:$G$382,5,FALSE)</f>
        <v>3.8919007687512504</v>
      </c>
      <c r="M95">
        <f t="shared" si="98"/>
        <v>8.3471920531391763</v>
      </c>
      <c r="N95">
        <f t="shared" si="98"/>
        <v>5.8066028665102252</v>
      </c>
      <c r="O95">
        <f t="shared" si="98"/>
        <v>13.331551880404369</v>
      </c>
      <c r="P95">
        <f t="shared" si="98"/>
        <v>10.879137644874753</v>
      </c>
      <c r="Q95">
        <f t="shared" si="98"/>
        <v>9.0627633221328097</v>
      </c>
      <c r="R95">
        <f t="shared" si="98"/>
        <v>12.087839459963018</v>
      </c>
      <c r="S95">
        <f t="shared" si="98"/>
        <v>9.737007428563123</v>
      </c>
      <c r="T95">
        <f t="shared" si="98"/>
        <v>21.297478007300217</v>
      </c>
      <c r="U95">
        <f t="shared" si="98"/>
        <v>17.668341065939423</v>
      </c>
      <c r="V95">
        <f t="shared" si="98"/>
        <v>45.334503293302483</v>
      </c>
      <c r="W95">
        <f t="shared" si="98"/>
        <v>12.681218649789109</v>
      </c>
      <c r="X95">
        <f t="shared" si="98"/>
        <v>49.816656307174014</v>
      </c>
      <c r="Y95">
        <f t="shared" si="98"/>
        <v>55.562539790593462</v>
      </c>
      <c r="Z95">
        <f t="shared" si="98"/>
        <v>28.730671190389561</v>
      </c>
      <c r="AA95">
        <f t="shared" si="98"/>
        <v>18.993316385693575</v>
      </c>
      <c r="AB95">
        <f t="shared" si="98"/>
        <v>36.313842335941658</v>
      </c>
      <c r="AC95" s="1">
        <f t="shared" si="98"/>
        <v>60.011057191904563</v>
      </c>
      <c r="AD95">
        <f>VLOOKUP(AD$3,$B$363:$G$382,5,FALSE)</f>
        <v>72.01275458812745</v>
      </c>
      <c r="AI95">
        <v>13</v>
      </c>
      <c r="AJ95">
        <v>5</v>
      </c>
      <c r="AK95" s="34">
        <f t="shared" si="71"/>
        <v>4.6597586728191517E-8</v>
      </c>
      <c r="AL95" s="34">
        <f t="shared" si="72"/>
        <v>7.3528234641071768E-3</v>
      </c>
      <c r="AM95" s="34">
        <f t="shared" si="73"/>
        <v>68.099080225216355</v>
      </c>
      <c r="AN95" s="34">
        <f t="shared" si="74"/>
        <v>11.271978357134584</v>
      </c>
      <c r="AO95" s="34">
        <f t="shared" si="75"/>
        <v>25.160140257016252</v>
      </c>
      <c r="AS95">
        <f t="shared" si="65"/>
        <v>9.2984751940900125E-8</v>
      </c>
      <c r="AT95">
        <f t="shared" si="66"/>
        <v>1.4672443658151877E-2</v>
      </c>
      <c r="AU95">
        <f t="shared" si="67"/>
        <v>140.80608728842287</v>
      </c>
      <c r="AV95">
        <f t="shared" si="68"/>
        <v>22.493055649751945</v>
      </c>
      <c r="AW95">
        <f t="shared" si="69"/>
        <v>49.368713604645883</v>
      </c>
    </row>
    <row r="96" spans="1:49" x14ac:dyDescent="0.25">
      <c r="A96">
        <v>5</v>
      </c>
      <c r="B96">
        <v>14</v>
      </c>
      <c r="C96" s="6">
        <v>1.3516908340562451E-8</v>
      </c>
      <c r="D96">
        <v>7.5778537260371287E-3</v>
      </c>
      <c r="E96">
        <v>222.52471045221921</v>
      </c>
      <c r="F96">
        <v>35.224764124412445</v>
      </c>
      <c r="G96" s="7">
        <v>84.161575509433689</v>
      </c>
      <c r="J96">
        <v>20</v>
      </c>
      <c r="K96">
        <f>VLOOKUP(K$3,$B$383:$G$402,5,FALSE)</f>
        <v>6.7012253668912365</v>
      </c>
      <c r="L96">
        <f t="shared" ref="L96:AC96" si="99">VLOOKUP(L$3,$B$383:$G$402,5,FALSE)</f>
        <v>5.4709599463429699</v>
      </c>
      <c r="M96">
        <f t="shared" si="99"/>
        <v>12.270300888538793</v>
      </c>
      <c r="N96">
        <f t="shared" si="99"/>
        <v>6.1981617758809007</v>
      </c>
      <c r="O96">
        <f t="shared" si="99"/>
        <v>17.123485527818804</v>
      </c>
      <c r="P96">
        <f t="shared" si="99"/>
        <v>13.550145211720228</v>
      </c>
      <c r="Q96">
        <f t="shared" si="99"/>
        <v>12.35785711190648</v>
      </c>
      <c r="R96">
        <f t="shared" si="99"/>
        <v>15.266717898081113</v>
      </c>
      <c r="S96">
        <f t="shared" si="99"/>
        <v>11.673822816597424</v>
      </c>
      <c r="T96">
        <f t="shared" si="99"/>
        <v>26.254912239118418</v>
      </c>
      <c r="U96">
        <f t="shared" si="99"/>
        <v>24.712264402285182</v>
      </c>
      <c r="V96">
        <f t="shared" si="99"/>
        <v>55.48167718921421</v>
      </c>
      <c r="W96">
        <f t="shared" si="99"/>
        <v>16.074602260772696</v>
      </c>
      <c r="X96">
        <f t="shared" si="99"/>
        <v>58.77012597072639</v>
      </c>
      <c r="Y96">
        <f t="shared" si="99"/>
        <v>68.763121035729014</v>
      </c>
      <c r="Z96">
        <f t="shared" si="99"/>
        <v>35.872394800789962</v>
      </c>
      <c r="AA96">
        <f t="shared" si="99"/>
        <v>24.146000392587048</v>
      </c>
      <c r="AB96">
        <f t="shared" si="99"/>
        <v>48.945057564668453</v>
      </c>
      <c r="AC96">
        <f t="shared" si="99"/>
        <v>91.088385046841694</v>
      </c>
      <c r="AD96" s="1">
        <f>VLOOKUP(AD$3,$B$383:$G$402,5,FALSE)</f>
        <v>97.933750572176848</v>
      </c>
      <c r="AI96">
        <v>14</v>
      </c>
      <c r="AJ96">
        <v>5</v>
      </c>
      <c r="AK96" s="34">
        <f t="shared" si="71"/>
        <v>1.0196744392853628E-8</v>
      </c>
      <c r="AL96" s="34">
        <f t="shared" si="72"/>
        <v>5.7165022906132115E-3</v>
      </c>
      <c r="AM96" s="34">
        <f t="shared" si="73"/>
        <v>167.86587113016014</v>
      </c>
      <c r="AN96" s="34">
        <f t="shared" si="74"/>
        <v>26.572490322905338</v>
      </c>
      <c r="AO96" s="34">
        <f t="shared" si="75"/>
        <v>62.769132828328367</v>
      </c>
      <c r="AS96">
        <f t="shared" si="65"/>
        <v>2.3713652733416078E-8</v>
      </c>
      <c r="AT96">
        <f t="shared" si="66"/>
        <v>1.3294356016650341E-2</v>
      </c>
      <c r="AU96">
        <f t="shared" si="67"/>
        <v>390.39058158237935</v>
      </c>
      <c r="AV96">
        <f t="shared" si="68"/>
        <v>61.797254447317783</v>
      </c>
      <c r="AW96">
        <f t="shared" si="69"/>
        <v>146.93070833776204</v>
      </c>
    </row>
    <row r="97" spans="1:49" x14ac:dyDescent="0.25">
      <c r="A97">
        <v>5</v>
      </c>
      <c r="B97">
        <v>15</v>
      </c>
      <c r="C97" s="6">
        <v>2.9849876977327626E-10</v>
      </c>
      <c r="D97">
        <v>1.169711172289617E-3</v>
      </c>
      <c r="E97">
        <v>181.10488205167542</v>
      </c>
      <c r="F97">
        <v>29.80501547468101</v>
      </c>
      <c r="G97" s="7">
        <v>77.381276376630026</v>
      </c>
      <c r="J97" t="s">
        <v>12</v>
      </c>
      <c r="AI97">
        <v>15</v>
      </c>
      <c r="AJ97">
        <v>5</v>
      </c>
      <c r="AK97" s="34">
        <f t="shared" si="71"/>
        <v>2.3688216289263377E-10</v>
      </c>
      <c r="AL97" s="34">
        <f t="shared" si="72"/>
        <v>9.2825746873965564E-4</v>
      </c>
      <c r="AM97" s="34">
        <f t="shared" si="73"/>
        <v>151.08964336518673</v>
      </c>
      <c r="AN97" s="34">
        <f t="shared" si="74"/>
        <v>23.652615171759223</v>
      </c>
      <c r="AO97" s="34">
        <f t="shared" si="75"/>
        <v>61.836180501068476</v>
      </c>
      <c r="AS97">
        <f t="shared" si="65"/>
        <v>5.3538093266591003E-10</v>
      </c>
      <c r="AT97">
        <f t="shared" si="66"/>
        <v>2.0979686410292726E-3</v>
      </c>
      <c r="AU97">
        <f t="shared" si="67"/>
        <v>332.19452541686212</v>
      </c>
      <c r="AV97">
        <f t="shared" si="68"/>
        <v>53.457630646440236</v>
      </c>
      <c r="AW97">
        <f t="shared" si="69"/>
        <v>139.21745687769851</v>
      </c>
    </row>
    <row r="98" spans="1:49" x14ac:dyDescent="0.25">
      <c r="A98">
        <v>5</v>
      </c>
      <c r="B98">
        <v>16</v>
      </c>
      <c r="C98" s="6">
        <v>5.3668106351923414E-10</v>
      </c>
      <c r="D98">
        <v>1.0665674111883724E-3</v>
      </c>
      <c r="E98">
        <v>92.412573148173962</v>
      </c>
      <c r="F98">
        <v>15.00351358203906</v>
      </c>
      <c r="G98" s="7">
        <v>38.581819703665637</v>
      </c>
      <c r="AI98">
        <v>16</v>
      </c>
      <c r="AJ98">
        <v>5</v>
      </c>
      <c r="AK98" s="34">
        <f t="shared" si="71"/>
        <v>6.7131492670475167E-10</v>
      </c>
      <c r="AL98" s="34">
        <f t="shared" si="72"/>
        <v>1.3341305891668338E-3</v>
      </c>
      <c r="AM98" s="34">
        <f t="shared" si="73"/>
        <v>107.78057131647941</v>
      </c>
      <c r="AN98" s="34">
        <f t="shared" si="74"/>
        <v>18.767352353730512</v>
      </c>
      <c r="AO98" s="34">
        <f t="shared" si="75"/>
        <v>46.55725774984743</v>
      </c>
      <c r="AS98">
        <f t="shared" si="65"/>
        <v>1.2079959902239857E-9</v>
      </c>
      <c r="AT98">
        <f t="shared" si="66"/>
        <v>2.400698000355206E-3</v>
      </c>
      <c r="AU98">
        <f t="shared" si="67"/>
        <v>200.19314446465336</v>
      </c>
      <c r="AV98">
        <f t="shared" si="68"/>
        <v>33.770865935769571</v>
      </c>
      <c r="AW98">
        <f t="shared" si="69"/>
        <v>85.139077453513067</v>
      </c>
    </row>
    <row r="99" spans="1:49" x14ac:dyDescent="0.25">
      <c r="A99">
        <v>5</v>
      </c>
      <c r="B99">
        <v>17</v>
      </c>
      <c r="C99" s="6">
        <v>1.279289413056989E-11</v>
      </c>
      <c r="D99">
        <v>1.3236366017424834E-4</v>
      </c>
      <c r="E99">
        <v>47.004874367982083</v>
      </c>
      <c r="F99">
        <v>7.8874272681932602</v>
      </c>
      <c r="G99" s="7">
        <v>21.622457151692604</v>
      </c>
      <c r="AI99">
        <v>17</v>
      </c>
      <c r="AJ99">
        <v>5</v>
      </c>
      <c r="AK99" s="34">
        <f t="shared" si="71"/>
        <v>1.345801961909425E-11</v>
      </c>
      <c r="AL99" s="34">
        <f t="shared" si="72"/>
        <v>1.3924548403972478E-4</v>
      </c>
      <c r="AM99" s="34">
        <f t="shared" si="73"/>
        <v>42.137438376917935</v>
      </c>
      <c r="AN99" s="34">
        <f t="shared" si="74"/>
        <v>8.2975087447858993</v>
      </c>
      <c r="AO99" s="34">
        <f t="shared" si="75"/>
        <v>23.002665342667072</v>
      </c>
      <c r="AS99">
        <f t="shared" si="65"/>
        <v>2.6250913749664138E-11</v>
      </c>
      <c r="AT99">
        <f t="shared" si="66"/>
        <v>2.7160914421397314E-4</v>
      </c>
      <c r="AU99">
        <f t="shared" si="67"/>
        <v>89.142312744900011</v>
      </c>
      <c r="AV99">
        <f t="shared" si="68"/>
        <v>16.184936012979158</v>
      </c>
      <c r="AW99">
        <f t="shared" si="69"/>
        <v>44.625122494359672</v>
      </c>
    </row>
    <row r="100" spans="1:49" x14ac:dyDescent="0.25">
      <c r="A100">
        <v>5</v>
      </c>
      <c r="B100">
        <v>18</v>
      </c>
      <c r="C100" s="6">
        <v>1.0671660098657514E-12</v>
      </c>
      <c r="D100">
        <v>5.3134803590319555E-5</v>
      </c>
      <c r="E100">
        <v>72.303614234760147</v>
      </c>
      <c r="F100">
        <v>12.519858509707195</v>
      </c>
      <c r="G100" s="7">
        <v>37.6840599403616</v>
      </c>
      <c r="J100" t="s">
        <v>19</v>
      </c>
      <c r="K100">
        <v>1</v>
      </c>
      <c r="L100">
        <v>2</v>
      </c>
      <c r="M100">
        <v>3</v>
      </c>
      <c r="N100">
        <v>4</v>
      </c>
      <c r="O100">
        <v>5</v>
      </c>
      <c r="P100">
        <v>6</v>
      </c>
      <c r="Q100">
        <v>7</v>
      </c>
      <c r="R100">
        <v>8</v>
      </c>
      <c r="S100">
        <v>9</v>
      </c>
      <c r="T100">
        <v>10</v>
      </c>
      <c r="U100">
        <v>11</v>
      </c>
      <c r="V100">
        <v>12</v>
      </c>
      <c r="W100">
        <v>13</v>
      </c>
      <c r="X100">
        <v>14</v>
      </c>
      <c r="Y100">
        <v>15</v>
      </c>
      <c r="Z100">
        <v>16</v>
      </c>
      <c r="AA100">
        <v>17</v>
      </c>
      <c r="AB100">
        <v>18</v>
      </c>
      <c r="AC100">
        <v>19</v>
      </c>
      <c r="AD100">
        <v>20</v>
      </c>
      <c r="AE100" t="s">
        <v>8</v>
      </c>
      <c r="AI100">
        <v>18</v>
      </c>
      <c r="AJ100">
        <v>5</v>
      </c>
      <c r="AK100" s="34">
        <f t="shared" si="71"/>
        <v>1.4259726698642643E-13</v>
      </c>
      <c r="AL100" s="34">
        <f t="shared" si="72"/>
        <v>7.0999991601993536E-6</v>
      </c>
      <c r="AM100" s="34">
        <f t="shared" si="73"/>
        <v>9.6613813481697264</v>
      </c>
      <c r="AN100" s="34">
        <f t="shared" si="74"/>
        <v>1.672933348735113</v>
      </c>
      <c r="AO100" s="34">
        <f t="shared" si="75"/>
        <v>4.9647091929148486</v>
      </c>
      <c r="AS100">
        <f t="shared" si="65"/>
        <v>1.2097632768521777E-12</v>
      </c>
      <c r="AT100">
        <f t="shared" si="66"/>
        <v>6.023480275051891E-5</v>
      </c>
      <c r="AU100">
        <f t="shared" si="67"/>
        <v>81.964995582929873</v>
      </c>
      <c r="AV100">
        <f t="shared" si="68"/>
        <v>14.192791858442307</v>
      </c>
      <c r="AW100">
        <f t="shared" si="69"/>
        <v>42.648769133276446</v>
      </c>
    </row>
    <row r="101" spans="1:49" ht="14.45" customHeight="1" x14ac:dyDescent="0.25">
      <c r="A101">
        <v>5</v>
      </c>
      <c r="B101">
        <v>19</v>
      </c>
      <c r="C101" s="6">
        <v>1.5293591707942332E-13</v>
      </c>
      <c r="D101">
        <v>2.7393592709400098E-5</v>
      </c>
      <c r="E101">
        <v>111.37902962471817</v>
      </c>
      <c r="F101">
        <v>19.786213544302939</v>
      </c>
      <c r="G101" s="7">
        <v>63.655954660205104</v>
      </c>
      <c r="J101">
        <v>1</v>
      </c>
      <c r="K101" s="1">
        <f>VLOOKUP(K$52,$B$3:$G$22,6,FALSE)</f>
        <v>75.202285235621815</v>
      </c>
      <c r="L101">
        <f t="shared" ref="L101:AD101" si="100">VLOOKUP(L$52,$B$3:$G$22,6,FALSE)</f>
        <v>53.128190067983468</v>
      </c>
      <c r="M101">
        <f t="shared" si="100"/>
        <v>95.435546968709261</v>
      </c>
      <c r="N101">
        <f t="shared" si="100"/>
        <v>57.081557750953408</v>
      </c>
      <c r="O101">
        <f t="shared" si="100"/>
        <v>109.52338234558337</v>
      </c>
      <c r="P101">
        <f t="shared" si="100"/>
        <v>73.744462528568491</v>
      </c>
      <c r="Q101">
        <f t="shared" si="100"/>
        <v>58.465629630518229</v>
      </c>
      <c r="R101">
        <f t="shared" si="100"/>
        <v>65.915543200602755</v>
      </c>
      <c r="S101">
        <f t="shared" si="100"/>
        <v>44.200751728352856</v>
      </c>
      <c r="T101">
        <f t="shared" si="100"/>
        <v>80.407380753219428</v>
      </c>
      <c r="U101">
        <f t="shared" si="100"/>
        <v>61.675553653569921</v>
      </c>
      <c r="V101">
        <f t="shared" si="100"/>
        <v>121.60544400290192</v>
      </c>
      <c r="W101">
        <f t="shared" si="100"/>
        <v>28.154704848018572</v>
      </c>
      <c r="X101">
        <f t="shared" si="100"/>
        <v>93.88783660226396</v>
      </c>
      <c r="Y101">
        <f t="shared" si="100"/>
        <v>95.583375074567115</v>
      </c>
      <c r="Z101">
        <f t="shared" si="100"/>
        <v>42.253441374232168</v>
      </c>
      <c r="AA101">
        <f t="shared" si="100"/>
        <v>25.192131444898923</v>
      </c>
      <c r="AB101">
        <f t="shared" si="100"/>
        <v>42.67234257588251</v>
      </c>
      <c r="AC101">
        <f t="shared" si="100"/>
        <v>71.463535365961263</v>
      </c>
      <c r="AD101">
        <f t="shared" si="100"/>
        <v>72.274305433258988</v>
      </c>
      <c r="AF101" s="76" t="s">
        <v>20</v>
      </c>
      <c r="AG101" s="77">
        <f>SUM(K102:K120,L103:L120,M104:M120,N105:N120,O106:O120,P107:P120,Q108:Q120,R109:R120,S110:S120,T111:T120,U112:U120,V113:V120,W114:W120,X115:X120,Y116:Y120,Z117:Z120,AA118:AA120,AB119:AB120,AC120)+AG118/2</f>
        <v>7642.0758963340559</v>
      </c>
      <c r="AI101">
        <v>19</v>
      </c>
      <c r="AJ101">
        <v>5</v>
      </c>
      <c r="AK101" s="34">
        <f t="shared" si="71"/>
        <v>1.0304513839175699E-13</v>
      </c>
      <c r="AL101" s="34">
        <f t="shared" si="72"/>
        <v>1.8457250629501388E-5</v>
      </c>
      <c r="AM101" s="34">
        <f t="shared" si="73"/>
        <v>76.560953690506949</v>
      </c>
      <c r="AN101" s="34">
        <f t="shared" si="74"/>
        <v>13.331551880404369</v>
      </c>
      <c r="AO101" s="34">
        <f t="shared" si="75"/>
        <v>43.067474860753705</v>
      </c>
      <c r="AS101">
        <f t="shared" si="65"/>
        <v>2.5598105547118031E-13</v>
      </c>
      <c r="AT101">
        <f t="shared" si="66"/>
        <v>4.5850843338901483E-5</v>
      </c>
      <c r="AU101">
        <f t="shared" si="67"/>
        <v>187.93998331522511</v>
      </c>
      <c r="AV101">
        <f t="shared" si="68"/>
        <v>33.117765424707308</v>
      </c>
      <c r="AW101">
        <f t="shared" si="69"/>
        <v>106.7234295209588</v>
      </c>
    </row>
    <row r="102" spans="1:49" x14ac:dyDescent="0.25">
      <c r="A102">
        <v>5</v>
      </c>
      <c r="B102">
        <v>20</v>
      </c>
      <c r="C102" s="30">
        <v>1.9286734400984107E-14</v>
      </c>
      <c r="D102" s="31">
        <v>1.0496877937543994E-5</v>
      </c>
      <c r="E102" s="31">
        <v>110.3800395051214</v>
      </c>
      <c r="F102" s="31">
        <v>20.049476899122809</v>
      </c>
      <c r="G102" s="32">
        <v>68.911372089066248</v>
      </c>
      <c r="J102">
        <v>2</v>
      </c>
      <c r="K102">
        <f>VLOOKUP(K$3,$B$23:$G$42,6,FALSE)</f>
        <v>44.103836326909686</v>
      </c>
      <c r="L102" s="1">
        <f t="shared" ref="L102:AD102" si="101">VLOOKUP(L$3,$B$23:$G$42,6,FALSE)</f>
        <v>24.671546232720388</v>
      </c>
      <c r="M102">
        <f t="shared" si="101"/>
        <v>47.049472485549089</v>
      </c>
      <c r="N102">
        <f t="shared" si="101"/>
        <v>29.32549007496667</v>
      </c>
      <c r="O102">
        <f t="shared" si="101"/>
        <v>57.970359801231986</v>
      </c>
      <c r="P102">
        <f t="shared" si="101"/>
        <v>38.934412316890473</v>
      </c>
      <c r="Q102">
        <f t="shared" si="101"/>
        <v>30.17221831827451</v>
      </c>
      <c r="R102">
        <f t="shared" si="101"/>
        <v>34.405107743393508</v>
      </c>
      <c r="S102">
        <f t="shared" si="101"/>
        <v>23.054600005483564</v>
      </c>
      <c r="T102">
        <f t="shared" si="101"/>
        <v>42.551078522011373</v>
      </c>
      <c r="U102">
        <f t="shared" si="101"/>
        <v>32.577880439023225</v>
      </c>
      <c r="V102">
        <f t="shared" si="101"/>
        <v>67.062542164963887</v>
      </c>
      <c r="W102">
        <f t="shared" si="101"/>
        <v>15.750818522512242</v>
      </c>
      <c r="X102">
        <f t="shared" si="101"/>
        <v>54.160809733275883</v>
      </c>
      <c r="Y102">
        <f t="shared" si="101"/>
        <v>51.712403077351638</v>
      </c>
      <c r="Z102">
        <f t="shared" si="101"/>
        <v>23.135009980879826</v>
      </c>
      <c r="AA102">
        <f t="shared" si="101"/>
        <v>12.902625663750902</v>
      </c>
      <c r="AB102">
        <f t="shared" si="101"/>
        <v>23.764990499067242</v>
      </c>
      <c r="AC102">
        <f t="shared" si="101"/>
        <v>37.313739859049001</v>
      </c>
      <c r="AD102">
        <f t="shared" si="101"/>
        <v>41.16595900572041</v>
      </c>
      <c r="AF102" s="76"/>
      <c r="AG102" s="77"/>
      <c r="AI102">
        <v>20</v>
      </c>
      <c r="AJ102">
        <v>5</v>
      </c>
      <c r="AK102" s="34">
        <f t="shared" si="71"/>
        <v>1.6472056555679296E-14</v>
      </c>
      <c r="AL102" s="34">
        <f t="shared" si="72"/>
        <v>8.9649789046954685E-6</v>
      </c>
      <c r="AM102" s="34">
        <f t="shared" si="73"/>
        <v>101.10678102450282</v>
      </c>
      <c r="AN102" s="34">
        <f t="shared" si="74"/>
        <v>17.123485527818804</v>
      </c>
      <c r="AO102" s="34">
        <f t="shared" si="75"/>
        <v>57.55363340073356</v>
      </c>
      <c r="AS102">
        <f t="shared" si="65"/>
        <v>3.5758790956663403E-14</v>
      </c>
      <c r="AT102">
        <f t="shared" si="66"/>
        <v>1.9461856842239463E-5</v>
      </c>
      <c r="AU102">
        <f t="shared" si="67"/>
        <v>211.48682052962423</v>
      </c>
      <c r="AV102">
        <f t="shared" si="68"/>
        <v>37.172962426941609</v>
      </c>
      <c r="AW102">
        <f t="shared" si="69"/>
        <v>126.46500548979981</v>
      </c>
    </row>
    <row r="103" spans="1:49" x14ac:dyDescent="0.25">
      <c r="A103">
        <v>6</v>
      </c>
      <c r="B103">
        <v>1</v>
      </c>
      <c r="C103" s="27">
        <v>6.2122218618797112E-4</v>
      </c>
      <c r="D103" s="28">
        <v>0.90267628924693233</v>
      </c>
      <c r="E103" s="28">
        <v>151.91663182112089</v>
      </c>
      <c r="F103" s="28">
        <v>22.895393406094588</v>
      </c>
      <c r="G103" s="29">
        <v>39.73364802322002</v>
      </c>
      <c r="J103">
        <v>3</v>
      </c>
      <c r="K103">
        <f>VLOOKUP(K$3,$B$43:$G$62,6,FALSE)</f>
        <v>60.648850212460076</v>
      </c>
      <c r="L103">
        <f t="shared" ref="L103:AD103" si="102">VLOOKUP(L$3,$B$43:$G$62,6,FALSE)</f>
        <v>36.911720728809037</v>
      </c>
      <c r="M103" s="1">
        <f t="shared" si="102"/>
        <v>55.745147899191878</v>
      </c>
      <c r="N103">
        <f t="shared" si="102"/>
        <v>38.032037408750156</v>
      </c>
      <c r="O103">
        <f t="shared" si="102"/>
        <v>80.001561976335964</v>
      </c>
      <c r="P103">
        <f t="shared" si="102"/>
        <v>52.770031842790736</v>
      </c>
      <c r="Q103">
        <f t="shared" si="102"/>
        <v>42.743165602641646</v>
      </c>
      <c r="R103">
        <f t="shared" si="102"/>
        <v>47.825505141252236</v>
      </c>
      <c r="S103">
        <f t="shared" si="102"/>
        <v>31.983744926231047</v>
      </c>
      <c r="T103">
        <f t="shared" si="102"/>
        <v>59.019513826730964</v>
      </c>
      <c r="U103">
        <f t="shared" si="102"/>
        <v>46.171282390210422</v>
      </c>
      <c r="V103">
        <f t="shared" si="102"/>
        <v>92.522045968335036</v>
      </c>
      <c r="W103">
        <f t="shared" si="102"/>
        <v>20.884162595077942</v>
      </c>
      <c r="X103">
        <f t="shared" si="102"/>
        <v>71.414644275614947</v>
      </c>
      <c r="Y103">
        <f t="shared" si="102"/>
        <v>70.681031144410937</v>
      </c>
      <c r="Z103">
        <f t="shared" si="102"/>
        <v>31.878601879858472</v>
      </c>
      <c r="AA103">
        <f t="shared" si="102"/>
        <v>17.459477852906346</v>
      </c>
      <c r="AB103">
        <f t="shared" si="102"/>
        <v>31.796709718250117</v>
      </c>
      <c r="AC103">
        <f t="shared" si="102"/>
        <v>54.18467477185618</v>
      </c>
      <c r="AD103">
        <f t="shared" si="102"/>
        <v>60.674741773324996</v>
      </c>
      <c r="AI103">
        <v>1</v>
      </c>
      <c r="AJ103">
        <v>6</v>
      </c>
      <c r="AK103" s="34">
        <f t="shared" si="71"/>
        <v>1.1426394628229186E-3</v>
      </c>
      <c r="AL103" s="34">
        <f t="shared" si="72"/>
        <v>1.6603295458221232</v>
      </c>
      <c r="AM103" s="34">
        <f t="shared" si="73"/>
        <v>293.7529985593406</v>
      </c>
      <c r="AN103" s="34">
        <f t="shared" si="74"/>
        <v>42.112436748586113</v>
      </c>
      <c r="AO103" s="34">
        <f t="shared" si="75"/>
        <v>73.744462528568491</v>
      </c>
      <c r="AS103">
        <f t="shared" si="65"/>
        <v>1.7638616490108898E-3</v>
      </c>
      <c r="AT103">
        <f t="shared" si="66"/>
        <v>2.5630058350690557</v>
      </c>
      <c r="AU103">
        <f t="shared" si="67"/>
        <v>445.66963038046151</v>
      </c>
      <c r="AV103">
        <f t="shared" si="68"/>
        <v>65.007830154680704</v>
      </c>
      <c r="AW103">
        <f t="shared" si="69"/>
        <v>113.47811055178852</v>
      </c>
    </row>
    <row r="104" spans="1:49" ht="14.45" customHeight="1" x14ac:dyDescent="0.25">
      <c r="A104">
        <v>6</v>
      </c>
      <c r="B104">
        <v>2</v>
      </c>
      <c r="C104" s="6">
        <v>3.684679807657491E-3</v>
      </c>
      <c r="D104">
        <v>1.6794365129680218</v>
      </c>
      <c r="E104">
        <v>104.88809997963139</v>
      </c>
      <c r="F104">
        <v>15.445379402993709</v>
      </c>
      <c r="G104" s="7">
        <v>25.193140179268873</v>
      </c>
      <c r="J104">
        <v>4</v>
      </c>
      <c r="K104">
        <f>VLOOKUP(K$3,$B$63:$G$82,6,FALSE)</f>
        <v>41.48330600116595</v>
      </c>
      <c r="L104">
        <f t="shared" ref="L104:AD104" si="103">VLOOKUP(L$3,$B$63:$G$82,6,FALSE)</f>
        <v>25.231384137947629</v>
      </c>
      <c r="M104">
        <f t="shared" si="103"/>
        <v>44.003285505195549</v>
      </c>
      <c r="N104" s="1">
        <f t="shared" si="103"/>
        <v>22.018286843981027</v>
      </c>
      <c r="O104">
        <f t="shared" si="103"/>
        <v>52.26064220883277</v>
      </c>
      <c r="P104">
        <f t="shared" si="103"/>
        <v>37.154611034999007</v>
      </c>
      <c r="Q104">
        <f t="shared" si="103"/>
        <v>29.901533772901285</v>
      </c>
      <c r="R104">
        <f t="shared" si="103"/>
        <v>35.134855427314044</v>
      </c>
      <c r="S104">
        <f t="shared" si="103"/>
        <v>22.673375682091624</v>
      </c>
      <c r="T104">
        <f t="shared" si="103"/>
        <v>41.61924265354326</v>
      </c>
      <c r="U104">
        <f t="shared" si="103"/>
        <v>33.167719328237609</v>
      </c>
      <c r="V104">
        <f t="shared" si="103"/>
        <v>66.95319929331022</v>
      </c>
      <c r="W104">
        <f t="shared" si="103"/>
        <v>15.911675431260196</v>
      </c>
      <c r="X104">
        <f t="shared" si="103"/>
        <v>51.945019563512453</v>
      </c>
      <c r="Y104">
        <f t="shared" si="103"/>
        <v>50.101172177918443</v>
      </c>
      <c r="Z104">
        <f t="shared" si="103"/>
        <v>24.097353954560425</v>
      </c>
      <c r="AA104">
        <f t="shared" si="103"/>
        <v>13.251036130115072</v>
      </c>
      <c r="AB104">
        <f t="shared" si="103"/>
        <v>23.557651387532367</v>
      </c>
      <c r="AC104">
        <f t="shared" si="103"/>
        <v>39.68975147022568</v>
      </c>
      <c r="AD104">
        <f t="shared" si="103"/>
        <v>38.900029319718648</v>
      </c>
      <c r="AF104" s="76" t="s">
        <v>10</v>
      </c>
      <c r="AG104" s="77">
        <f>AG101/$AG$124</f>
        <v>0.14284626538199555</v>
      </c>
      <c r="AI104">
        <v>2</v>
      </c>
      <c r="AJ104">
        <v>6</v>
      </c>
      <c r="AK104" s="34">
        <f t="shared" si="71"/>
        <v>5.6114260460713274E-3</v>
      </c>
      <c r="AL104" s="34">
        <f t="shared" si="72"/>
        <v>2.5576262480139969</v>
      </c>
      <c r="AM104" s="34">
        <f t="shared" si="73"/>
        <v>173.03870895558947</v>
      </c>
      <c r="AN104" s="34">
        <f t="shared" si="74"/>
        <v>23.52188217095388</v>
      </c>
      <c r="AO104" s="34">
        <f t="shared" si="75"/>
        <v>38.934412316890473</v>
      </c>
      <c r="AS104">
        <f t="shared" si="65"/>
        <v>9.2961058537288192E-3</v>
      </c>
      <c r="AT104">
        <f t="shared" si="66"/>
        <v>4.2370627609820186</v>
      </c>
      <c r="AU104">
        <f t="shared" si="67"/>
        <v>277.92680893522083</v>
      </c>
      <c r="AV104">
        <f t="shared" si="68"/>
        <v>38.967261573947589</v>
      </c>
      <c r="AW104">
        <f t="shared" si="69"/>
        <v>64.127552496159353</v>
      </c>
    </row>
    <row r="105" spans="1:49" x14ac:dyDescent="0.25">
      <c r="A105">
        <v>6</v>
      </c>
      <c r="B105">
        <v>3</v>
      </c>
      <c r="C105" s="6">
        <v>0.19591680186531013</v>
      </c>
      <c r="D105">
        <v>15.46149149496083</v>
      </c>
      <c r="E105">
        <v>215.60537276308153</v>
      </c>
      <c r="F105">
        <v>30.654925065427435</v>
      </c>
      <c r="G105" s="7">
        <v>44.73027659033</v>
      </c>
      <c r="J105">
        <v>5</v>
      </c>
      <c r="K105">
        <f>VLOOKUP(K$3,$B$83:$G$102,6,FALSE)</f>
        <v>61.508139860435421</v>
      </c>
      <c r="L105">
        <f t="shared" ref="L105:AD105" si="104">VLOOKUP(L$3,$B$83:$G$102,6,FALSE)</f>
        <v>37.957973353491205</v>
      </c>
      <c r="M105">
        <f t="shared" si="104"/>
        <v>69.923004198247909</v>
      </c>
      <c r="N105">
        <f t="shared" si="104"/>
        <v>41.011893354524574</v>
      </c>
      <c r="O105" s="1">
        <f t="shared" si="104"/>
        <v>71.085915138852585</v>
      </c>
      <c r="P105">
        <f t="shared" si="104"/>
        <v>55.202528068571638</v>
      </c>
      <c r="Q105">
        <f t="shared" si="104"/>
        <v>47.032822208425777</v>
      </c>
      <c r="R105">
        <f t="shared" si="104"/>
        <v>55.0815564349897</v>
      </c>
      <c r="S105">
        <f t="shared" si="104"/>
        <v>37.394758722140807</v>
      </c>
      <c r="T105">
        <f t="shared" si="104"/>
        <v>69.507405783461024</v>
      </c>
      <c r="U105">
        <f t="shared" si="104"/>
        <v>53.374302317732429</v>
      </c>
      <c r="V105">
        <f t="shared" si="104"/>
        <v>105.3992880685211</v>
      </c>
      <c r="W105">
        <f t="shared" si="104"/>
        <v>24.208573347629631</v>
      </c>
      <c r="X105">
        <f t="shared" si="104"/>
        <v>84.161575509433689</v>
      </c>
      <c r="Y105">
        <f t="shared" si="104"/>
        <v>77.381276376630026</v>
      </c>
      <c r="Z105">
        <f t="shared" si="104"/>
        <v>38.581819703665637</v>
      </c>
      <c r="AA105">
        <f t="shared" si="104"/>
        <v>21.622457151692604</v>
      </c>
      <c r="AB105">
        <f t="shared" si="104"/>
        <v>37.6840599403616</v>
      </c>
      <c r="AC105">
        <f t="shared" si="104"/>
        <v>63.655954660205104</v>
      </c>
      <c r="AD105">
        <f t="shared" si="104"/>
        <v>68.911372089066248</v>
      </c>
      <c r="AF105" s="76"/>
      <c r="AG105" s="77"/>
      <c r="AI105">
        <v>3</v>
      </c>
      <c r="AJ105">
        <v>6</v>
      </c>
      <c r="AK105" s="34">
        <f t="shared" si="71"/>
        <v>0.23040242975020933</v>
      </c>
      <c r="AL105" s="34">
        <f t="shared" si="72"/>
        <v>18.1830510404628</v>
      </c>
      <c r="AM105" s="34">
        <f t="shared" si="73"/>
        <v>306.61323867923892</v>
      </c>
      <c r="AN105" s="34">
        <f t="shared" si="74"/>
        <v>36.050860118371887</v>
      </c>
      <c r="AO105" s="34">
        <f t="shared" si="75"/>
        <v>52.770031842790736</v>
      </c>
      <c r="AS105">
        <f t="shared" si="65"/>
        <v>0.42631923161551943</v>
      </c>
      <c r="AT105">
        <f t="shared" si="66"/>
        <v>33.644542535423632</v>
      </c>
      <c r="AU105">
        <f t="shared" si="67"/>
        <v>522.21861144232048</v>
      </c>
      <c r="AV105">
        <f t="shared" si="68"/>
        <v>66.705785183799321</v>
      </c>
      <c r="AW105">
        <f t="shared" si="69"/>
        <v>97.500308433120736</v>
      </c>
    </row>
    <row r="106" spans="1:49" x14ac:dyDescent="0.25">
      <c r="A106">
        <v>6</v>
      </c>
      <c r="B106">
        <v>4</v>
      </c>
      <c r="C106" s="6">
        <v>1.0010794478420946</v>
      </c>
      <c r="D106">
        <v>26.359893675105376</v>
      </c>
      <c r="E106">
        <v>143.80348767136221</v>
      </c>
      <c r="F106">
        <v>20.002119016201888</v>
      </c>
      <c r="G106" s="7">
        <v>27.979295236086831</v>
      </c>
      <c r="J106">
        <v>6</v>
      </c>
      <c r="K106">
        <f>VLOOKUP(K$3,$B$103:$G$122,6,FALSE)</f>
        <v>39.73364802322002</v>
      </c>
      <c r="L106">
        <f t="shared" ref="L106:AD106" si="105">VLOOKUP(L$3,$B$103:$G$122,6,FALSE)</f>
        <v>25.193140179268873</v>
      </c>
      <c r="M106">
        <f t="shared" si="105"/>
        <v>44.73027659033</v>
      </c>
      <c r="N106">
        <f t="shared" si="105"/>
        <v>27.979295236086831</v>
      </c>
      <c r="O106">
        <f t="shared" si="105"/>
        <v>53.034689575822625</v>
      </c>
      <c r="P106" s="1">
        <f t="shared" si="105"/>
        <v>30.982989060769345</v>
      </c>
      <c r="Q106">
        <f t="shared" si="105"/>
        <v>31.178533896690194</v>
      </c>
      <c r="R106">
        <f t="shared" si="105"/>
        <v>37.670433917452684</v>
      </c>
      <c r="S106">
        <f t="shared" si="105"/>
        <v>25.205112175039407</v>
      </c>
      <c r="T106">
        <f t="shared" si="105"/>
        <v>45.366230502989708</v>
      </c>
      <c r="U106">
        <f t="shared" si="105"/>
        <v>37.423320860038849</v>
      </c>
      <c r="V106">
        <f t="shared" si="105"/>
        <v>75.437993456008769</v>
      </c>
      <c r="W106">
        <f t="shared" si="105"/>
        <v>17.168689948158349</v>
      </c>
      <c r="X106">
        <f t="shared" si="105"/>
        <v>60.05910261936279</v>
      </c>
      <c r="Y106">
        <f t="shared" si="105"/>
        <v>56.113553345067743</v>
      </c>
      <c r="Z106">
        <f t="shared" si="105"/>
        <v>26.001768460676352</v>
      </c>
      <c r="AA106">
        <f t="shared" si="105"/>
        <v>14.227664224808716</v>
      </c>
      <c r="AB106">
        <f t="shared" si="105"/>
        <v>25.068926946031912</v>
      </c>
      <c r="AC106">
        <f t="shared" si="105"/>
        <v>45.295143330343471</v>
      </c>
      <c r="AD106">
        <f t="shared" si="105"/>
        <v>47.598257103303332</v>
      </c>
      <c r="AI106">
        <v>4</v>
      </c>
      <c r="AJ106">
        <v>6</v>
      </c>
      <c r="AK106" s="34">
        <f t="shared" si="71"/>
        <v>1.3346960472425864</v>
      </c>
      <c r="AL106" s="34">
        <f t="shared" si="72"/>
        <v>35.144509229249003</v>
      </c>
      <c r="AM106" s="34">
        <f t="shared" si="73"/>
        <v>193.65387554878987</v>
      </c>
      <c r="AN106" s="34">
        <f t="shared" si="74"/>
        <v>26.667962512812913</v>
      </c>
      <c r="AO106" s="34">
        <f t="shared" si="75"/>
        <v>37.154611034999007</v>
      </c>
      <c r="AS106">
        <f t="shared" si="65"/>
        <v>2.3357754950846807</v>
      </c>
      <c r="AT106">
        <f t="shared" si="66"/>
        <v>61.504402904354379</v>
      </c>
      <c r="AU106">
        <f t="shared" si="67"/>
        <v>337.45736322015205</v>
      </c>
      <c r="AV106">
        <f t="shared" si="68"/>
        <v>46.670081529014801</v>
      </c>
      <c r="AW106">
        <f t="shared" si="69"/>
        <v>65.133906271085834</v>
      </c>
    </row>
    <row r="107" spans="1:49" x14ac:dyDescent="0.25">
      <c r="A107">
        <v>6</v>
      </c>
      <c r="B107">
        <v>5</v>
      </c>
      <c r="C107" s="6">
        <v>19.817174867523107</v>
      </c>
      <c r="D107">
        <v>157.28070694429746</v>
      </c>
      <c r="E107">
        <v>307.73849277068007</v>
      </c>
      <c r="F107">
        <v>41.789924100457945</v>
      </c>
      <c r="G107" s="7">
        <v>53.034689575822625</v>
      </c>
      <c r="J107">
        <v>7</v>
      </c>
      <c r="K107">
        <f>VLOOKUP(K$3,$B$123:$G$142,6,FALSE)</f>
        <v>41.662160441487323</v>
      </c>
      <c r="L107">
        <f t="shared" ref="L107:AD107" si="106">VLOOKUP(L$3,$B$123:$G$142,6,FALSE)</f>
        <v>26.5474206472296</v>
      </c>
      <c r="M107">
        <f t="shared" si="106"/>
        <v>47.383702996669989</v>
      </c>
      <c r="N107">
        <f t="shared" si="106"/>
        <v>29.318849944340947</v>
      </c>
      <c r="O107">
        <f t="shared" si="106"/>
        <v>60.992519210070384</v>
      </c>
      <c r="P107">
        <f t="shared" si="106"/>
        <v>39.653050670218889</v>
      </c>
      <c r="Q107" s="1">
        <f t="shared" si="106"/>
        <v>28.055485568086777</v>
      </c>
      <c r="R107">
        <f t="shared" si="106"/>
        <v>39.844719345435891</v>
      </c>
      <c r="S107">
        <f t="shared" si="106"/>
        <v>28.082216408789254</v>
      </c>
      <c r="T107">
        <f t="shared" si="106"/>
        <v>52.122688842526244</v>
      </c>
      <c r="U107">
        <f t="shared" si="106"/>
        <v>42.65429605991109</v>
      </c>
      <c r="V107">
        <f t="shared" si="106"/>
        <v>86.00239855637642</v>
      </c>
      <c r="W107">
        <f t="shared" si="106"/>
        <v>19.862842576020451</v>
      </c>
      <c r="X107">
        <f t="shared" si="106"/>
        <v>67.683518727572405</v>
      </c>
      <c r="Y107">
        <f t="shared" si="106"/>
        <v>65.294714868384432</v>
      </c>
      <c r="Z107">
        <f t="shared" si="106"/>
        <v>28.834493604979464</v>
      </c>
      <c r="AA107">
        <f t="shared" si="106"/>
        <v>16.7487691999474</v>
      </c>
      <c r="AB107">
        <f t="shared" si="106"/>
        <v>29.805172095846174</v>
      </c>
      <c r="AC107">
        <f t="shared" si="106"/>
        <v>49.527684557649209</v>
      </c>
      <c r="AD107">
        <f t="shared" si="106"/>
        <v>54.608719645397365</v>
      </c>
      <c r="AI107">
        <v>5</v>
      </c>
      <c r="AJ107">
        <v>6</v>
      </c>
      <c r="AK107" s="34">
        <f t="shared" si="71"/>
        <v>20.317118662569921</v>
      </c>
      <c r="AL107" s="34">
        <f t="shared" si="72"/>
        <v>161.24855372584057</v>
      </c>
      <c r="AM107" s="34">
        <f t="shared" si="73"/>
        <v>338.37853950146757</v>
      </c>
      <c r="AN107" s="34">
        <f t="shared" si="74"/>
        <v>42.844192097241915</v>
      </c>
      <c r="AO107" s="34">
        <f t="shared" si="75"/>
        <v>55.202528068571638</v>
      </c>
      <c r="AS107">
        <f t="shared" si="65"/>
        <v>40.134293530093032</v>
      </c>
      <c r="AT107">
        <f t="shared" si="66"/>
        <v>318.529260670138</v>
      </c>
      <c r="AU107">
        <f t="shared" si="67"/>
        <v>646.11703227214764</v>
      </c>
      <c r="AV107">
        <f t="shared" si="68"/>
        <v>84.634116197699854</v>
      </c>
      <c r="AW107">
        <f t="shared" si="69"/>
        <v>108.23721764439426</v>
      </c>
    </row>
    <row r="108" spans="1:49" x14ac:dyDescent="0.25">
      <c r="A108">
        <v>6</v>
      </c>
      <c r="B108">
        <v>6</v>
      </c>
      <c r="C108" s="6">
        <v>180.15250287226544</v>
      </c>
      <c r="D108">
        <v>338.43237995172393</v>
      </c>
      <c r="E108">
        <v>193.16012587057151</v>
      </c>
      <c r="F108">
        <v>25.48538493705804</v>
      </c>
      <c r="G108" s="7">
        <v>30.982989060769345</v>
      </c>
      <c r="J108">
        <v>8</v>
      </c>
      <c r="K108">
        <f>VLOOKUP(K$3,$B$143:$G$162,6,FALSE)</f>
        <v>4.4382772742570724</v>
      </c>
      <c r="L108">
        <f t="shared" ref="L108:AD108" si="107">VLOOKUP(L$3,$B$143:$G$162,6,FALSE)</f>
        <v>2.9071093493767699</v>
      </c>
      <c r="M108">
        <f t="shared" si="107"/>
        <v>5.2910119859027711</v>
      </c>
      <c r="N108">
        <f t="shared" si="107"/>
        <v>3.3290267241087714</v>
      </c>
      <c r="O108">
        <f t="shared" si="107"/>
        <v>6.8818823235651614</v>
      </c>
      <c r="P108">
        <f t="shared" si="107"/>
        <v>4.8163945347223507</v>
      </c>
      <c r="Q108">
        <f t="shared" si="107"/>
        <v>3.8269784244539484</v>
      </c>
      <c r="R108" s="1">
        <f t="shared" si="107"/>
        <v>4.0790988775076951</v>
      </c>
      <c r="S108">
        <f t="shared" si="107"/>
        <v>3.2468084688611722</v>
      </c>
      <c r="T108">
        <f t="shared" si="107"/>
        <v>6.1283100965290274</v>
      </c>
      <c r="U108">
        <f t="shared" si="107"/>
        <v>4.9451827916905211</v>
      </c>
      <c r="V108">
        <f t="shared" si="107"/>
        <v>10.180767912936327</v>
      </c>
      <c r="W108">
        <f t="shared" si="107"/>
        <v>2.4288686833543673</v>
      </c>
      <c r="X108">
        <f t="shared" si="107"/>
        <v>7.8887911804846267</v>
      </c>
      <c r="Y108">
        <f t="shared" si="107"/>
        <v>7.8666201906310835</v>
      </c>
      <c r="Z108">
        <f t="shared" si="107"/>
        <v>3.5575495179972538</v>
      </c>
      <c r="AA108">
        <f t="shared" si="107"/>
        <v>2.145734617064281</v>
      </c>
      <c r="AB108">
        <f t="shared" si="107"/>
        <v>3.6977270056225011</v>
      </c>
      <c r="AC108">
        <f t="shared" si="107"/>
        <v>6.0049292196934454</v>
      </c>
      <c r="AD108">
        <f t="shared" si="107"/>
        <v>6.4600920206956403</v>
      </c>
      <c r="AI108">
        <v>6</v>
      </c>
      <c r="AJ108">
        <v>6</v>
      </c>
      <c r="AK108" s="34">
        <f t="shared" si="71"/>
        <v>180.15250287226544</v>
      </c>
      <c r="AL108" s="34">
        <f t="shared" si="72"/>
        <v>338.43237995172393</v>
      </c>
      <c r="AM108" s="34">
        <f t="shared" si="73"/>
        <v>193.16012587057151</v>
      </c>
      <c r="AN108" s="34">
        <f t="shared" si="74"/>
        <v>25.48538493705804</v>
      </c>
      <c r="AO108" s="34">
        <f t="shared" si="75"/>
        <v>30.982989060769345</v>
      </c>
      <c r="AS108">
        <f t="shared" si="65"/>
        <v>360.30500574453089</v>
      </c>
      <c r="AT108">
        <f t="shared" si="66"/>
        <v>676.86475990344786</v>
      </c>
      <c r="AU108">
        <f t="shared" si="67"/>
        <v>386.32025174114301</v>
      </c>
      <c r="AV108">
        <f t="shared" si="68"/>
        <v>50.97076987411608</v>
      </c>
      <c r="AW108">
        <f t="shared" si="69"/>
        <v>61.96597812153869</v>
      </c>
    </row>
    <row r="109" spans="1:49" x14ac:dyDescent="0.25">
      <c r="A109">
        <v>6</v>
      </c>
      <c r="B109">
        <v>7</v>
      </c>
      <c r="C109" s="6">
        <v>8.5125463124275047</v>
      </c>
      <c r="D109">
        <v>77.688053551952649</v>
      </c>
      <c r="E109">
        <v>171.28755141378818</v>
      </c>
      <c r="F109">
        <v>23.325382912816622</v>
      </c>
      <c r="G109" s="7">
        <v>31.178533896690194</v>
      </c>
      <c r="J109">
        <v>9</v>
      </c>
      <c r="K109">
        <f>VLOOKUP(K$3,$B$163:$G$182,6,FALSE)</f>
        <v>22.874098130715506</v>
      </c>
      <c r="L109">
        <f t="shared" ref="L109:AD109" si="108">VLOOKUP(L$3,$B$163:$G$182,6,FALSE)</f>
        <v>14.721256243200303</v>
      </c>
      <c r="M109">
        <f t="shared" si="108"/>
        <v>26.17425082493504</v>
      </c>
      <c r="N109">
        <f t="shared" si="108"/>
        <v>16.602654051054149</v>
      </c>
      <c r="O109">
        <f t="shared" si="108"/>
        <v>34.58783519473694</v>
      </c>
      <c r="P109">
        <f t="shared" si="108"/>
        <v>24.63140624714438</v>
      </c>
      <c r="Q109">
        <f t="shared" si="108"/>
        <v>20.710655488367863</v>
      </c>
      <c r="R109">
        <f t="shared" si="108"/>
        <v>24.117006883377819</v>
      </c>
      <c r="S109" s="1">
        <f t="shared" si="108"/>
        <v>13.964805052969272</v>
      </c>
      <c r="T109">
        <f t="shared" si="108"/>
        <v>32.499163672655591</v>
      </c>
      <c r="U109">
        <f t="shared" si="108"/>
        <v>27.205413425460709</v>
      </c>
      <c r="V109">
        <f t="shared" si="108"/>
        <v>52.900289805949669</v>
      </c>
      <c r="W109">
        <f t="shared" si="108"/>
        <v>12.943173189558719</v>
      </c>
      <c r="X109">
        <f t="shared" si="108"/>
        <v>43.507453382450564</v>
      </c>
      <c r="Y109">
        <f t="shared" si="108"/>
        <v>42.800725759165665</v>
      </c>
      <c r="Z109">
        <f t="shared" si="108"/>
        <v>19.518643349600566</v>
      </c>
      <c r="AA109">
        <f t="shared" si="108"/>
        <v>11.036359757158516</v>
      </c>
      <c r="AB109">
        <f t="shared" si="108"/>
        <v>20.446305421211342</v>
      </c>
      <c r="AC109">
        <f t="shared" si="108"/>
        <v>33.466138518115542</v>
      </c>
      <c r="AD109">
        <f t="shared" si="108"/>
        <v>35.338298451228574</v>
      </c>
      <c r="AI109">
        <v>7</v>
      </c>
      <c r="AJ109">
        <v>6</v>
      </c>
      <c r="AK109" s="34">
        <f t="shared" si="71"/>
        <v>11.236637961667302</v>
      </c>
      <c r="AL109" s="34">
        <f t="shared" si="72"/>
        <v>102.54893185549969</v>
      </c>
      <c r="AM109" s="34">
        <f t="shared" si="73"/>
        <v>228.37346777911375</v>
      </c>
      <c r="AN109" s="34">
        <f t="shared" si="74"/>
        <v>30.789715966178264</v>
      </c>
      <c r="AO109" s="34">
        <f t="shared" si="75"/>
        <v>39.653050670218889</v>
      </c>
      <c r="AS109">
        <f t="shared" si="65"/>
        <v>19.749184274094809</v>
      </c>
      <c r="AT109">
        <f t="shared" si="66"/>
        <v>180.23698540745232</v>
      </c>
      <c r="AU109">
        <f t="shared" si="67"/>
        <v>399.6610191929019</v>
      </c>
      <c r="AV109">
        <f t="shared" si="68"/>
        <v>54.115098878994885</v>
      </c>
      <c r="AW109">
        <f t="shared" si="69"/>
        <v>70.831584566909086</v>
      </c>
    </row>
    <row r="110" spans="1:49" x14ac:dyDescent="0.25">
      <c r="A110">
        <v>6</v>
      </c>
      <c r="B110">
        <v>8</v>
      </c>
      <c r="C110" s="6">
        <v>1.1548825114056915</v>
      </c>
      <c r="D110">
        <v>33.062855382927907</v>
      </c>
      <c r="E110">
        <v>193.74302980240623</v>
      </c>
      <c r="F110">
        <v>26.993501534405699</v>
      </c>
      <c r="G110" s="7">
        <v>37.670433917452684</v>
      </c>
      <c r="J110">
        <v>10</v>
      </c>
      <c r="K110">
        <f>VLOOKUP(K$3,$B$183:$G$202,6,FALSE)</f>
        <v>46.219820975454823</v>
      </c>
      <c r="L110">
        <f t="shared" ref="L110:AD110" si="109">VLOOKUP(L$3,$B$183:$G$202,6,FALSE)</f>
        <v>29.522044272005793</v>
      </c>
      <c r="M110">
        <f t="shared" si="109"/>
        <v>53.765825312018386</v>
      </c>
      <c r="N110">
        <f t="shared" si="109"/>
        <v>33.88560000470995</v>
      </c>
      <c r="O110">
        <f t="shared" si="109"/>
        <v>71.445409209051107</v>
      </c>
      <c r="P110">
        <f t="shared" si="109"/>
        <v>49.486395676293228</v>
      </c>
      <c r="Q110">
        <f t="shared" si="109"/>
        <v>42.135455827299388</v>
      </c>
      <c r="R110">
        <f t="shared" si="109"/>
        <v>54.023626833627254</v>
      </c>
      <c r="S110">
        <f t="shared" si="109"/>
        <v>35.721188596738855</v>
      </c>
      <c r="T110" s="1">
        <f t="shared" si="109"/>
        <v>59.048960428681013</v>
      </c>
      <c r="U110">
        <f t="shared" si="109"/>
        <v>55.895545484460285</v>
      </c>
      <c r="V110">
        <f t="shared" si="109"/>
        <v>118.87404927986388</v>
      </c>
      <c r="W110">
        <f t="shared" si="109"/>
        <v>28.85943627784874</v>
      </c>
      <c r="X110">
        <f t="shared" si="109"/>
        <v>95.261825273918859</v>
      </c>
      <c r="Y110">
        <f t="shared" si="109"/>
        <v>93.204094557692457</v>
      </c>
      <c r="Z110">
        <f t="shared" si="109"/>
        <v>43.407518089556191</v>
      </c>
      <c r="AA110">
        <f t="shared" si="109"/>
        <v>24.624903811388357</v>
      </c>
      <c r="AB110">
        <f t="shared" si="109"/>
        <v>42.642470657884324</v>
      </c>
      <c r="AC110">
        <f t="shared" si="109"/>
        <v>73.129647501122236</v>
      </c>
      <c r="AD110">
        <f t="shared" si="109"/>
        <v>79.769049065141957</v>
      </c>
      <c r="AI110">
        <v>8</v>
      </c>
      <c r="AJ110">
        <v>6</v>
      </c>
      <c r="AK110" s="34">
        <f t="shared" si="71"/>
        <v>0.14748568329414932</v>
      </c>
      <c r="AL110" s="34">
        <f t="shared" si="72"/>
        <v>4.2223323754997963</v>
      </c>
      <c r="AM110" s="34">
        <f t="shared" si="73"/>
        <v>27.072268597544483</v>
      </c>
      <c r="AN110" s="34">
        <f t="shared" si="74"/>
        <v>3.4472381207485245</v>
      </c>
      <c r="AO110" s="34">
        <f t="shared" si="75"/>
        <v>4.8163945347223507</v>
      </c>
      <c r="AS110">
        <f t="shared" si="65"/>
        <v>1.3023681946998409</v>
      </c>
      <c r="AT110">
        <f t="shared" si="66"/>
        <v>37.285187758427703</v>
      </c>
      <c r="AU110">
        <f t="shared" si="67"/>
        <v>220.81529839995071</v>
      </c>
      <c r="AV110">
        <f t="shared" si="68"/>
        <v>30.440739655154225</v>
      </c>
      <c r="AW110">
        <f t="shared" si="69"/>
        <v>42.486828452175033</v>
      </c>
    </row>
    <row r="111" spans="1:49" x14ac:dyDescent="0.25">
      <c r="A111">
        <v>6</v>
      </c>
      <c r="B111">
        <v>9</v>
      </c>
      <c r="C111" s="6">
        <v>5.3381670382151768E-2</v>
      </c>
      <c r="D111">
        <v>6.1554260821650146</v>
      </c>
      <c r="E111">
        <v>118.70610747938994</v>
      </c>
      <c r="F111">
        <v>17.006207318687572</v>
      </c>
      <c r="G111" s="7">
        <v>25.205112175039407</v>
      </c>
      <c r="J111">
        <v>11</v>
      </c>
      <c r="K111">
        <f>VLOOKUP(K$3,$B$203:$G$222,6,FALSE)</f>
        <v>30.65590031356092</v>
      </c>
      <c r="L111">
        <f t="shared" ref="L111:AD111" si="110">VLOOKUP(L$3,$B$203:$G$222,6,FALSE)</f>
        <v>20.04316135135112</v>
      </c>
      <c r="M111">
        <f t="shared" si="110"/>
        <v>36.054839832000852</v>
      </c>
      <c r="N111">
        <f t="shared" si="110"/>
        <v>21.982361052333221</v>
      </c>
      <c r="O111">
        <f t="shared" si="110"/>
        <v>47.55382396534624</v>
      </c>
      <c r="P111">
        <f t="shared" si="110"/>
        <v>34.308249005829232</v>
      </c>
      <c r="Q111">
        <f t="shared" si="110"/>
        <v>29.192997074482165</v>
      </c>
      <c r="R111">
        <f t="shared" si="110"/>
        <v>36.955746945345773</v>
      </c>
      <c r="S111">
        <f t="shared" si="110"/>
        <v>25.441331120024088</v>
      </c>
      <c r="T111">
        <f t="shared" si="110"/>
        <v>46.499948271557685</v>
      </c>
      <c r="U111" s="1">
        <f t="shared" si="110"/>
        <v>34.949788269617997</v>
      </c>
      <c r="V111">
        <f t="shared" si="110"/>
        <v>80.246131141272713</v>
      </c>
      <c r="W111">
        <f t="shared" si="110"/>
        <v>20.716580482680666</v>
      </c>
      <c r="X111">
        <f t="shared" si="110"/>
        <v>69.059790945650803</v>
      </c>
      <c r="Y111">
        <f t="shared" si="110"/>
        <v>67.879711363207448</v>
      </c>
      <c r="Z111">
        <f t="shared" si="110"/>
        <v>32.02508882530681</v>
      </c>
      <c r="AA111">
        <f t="shared" si="110"/>
        <v>18.298400274525846</v>
      </c>
      <c r="AB111">
        <f t="shared" si="110"/>
        <v>32.305558285378673</v>
      </c>
      <c r="AC111">
        <f t="shared" si="110"/>
        <v>52.205682335862967</v>
      </c>
      <c r="AD111">
        <f t="shared" si="110"/>
        <v>58.51908321924234</v>
      </c>
      <c r="AI111">
        <v>9</v>
      </c>
      <c r="AJ111">
        <v>6</v>
      </c>
      <c r="AK111" s="34">
        <f t="shared" si="71"/>
        <v>5.1302769707156484E-2</v>
      </c>
      <c r="AL111" s="34">
        <f t="shared" si="72"/>
        <v>5.9157086033846022</v>
      </c>
      <c r="AM111" s="34">
        <f t="shared" si="73"/>
        <v>114.08320592538618</v>
      </c>
      <c r="AN111" s="34">
        <f t="shared" si="74"/>
        <v>16.343916018680783</v>
      </c>
      <c r="AO111" s="34">
        <f t="shared" si="75"/>
        <v>24.63140624714438</v>
      </c>
      <c r="AS111">
        <f t="shared" si="65"/>
        <v>0.10468444008930824</v>
      </c>
      <c r="AT111">
        <f t="shared" si="66"/>
        <v>12.071134685549616</v>
      </c>
      <c r="AU111">
        <f t="shared" si="67"/>
        <v>232.78931340477612</v>
      </c>
      <c r="AV111">
        <f t="shared" si="68"/>
        <v>33.350123337368359</v>
      </c>
      <c r="AW111">
        <f t="shared" si="69"/>
        <v>49.836518422183786</v>
      </c>
    </row>
    <row r="112" spans="1:49" x14ac:dyDescent="0.25">
      <c r="A112">
        <v>6</v>
      </c>
      <c r="B112">
        <v>10</v>
      </c>
      <c r="C112" s="6">
        <v>4.380298824079182E-3</v>
      </c>
      <c r="D112">
        <v>2.5322863030331639</v>
      </c>
      <c r="E112">
        <v>193.79836334524168</v>
      </c>
      <c r="F112">
        <v>28.67394000061411</v>
      </c>
      <c r="G112" s="7">
        <v>45.366230502989708</v>
      </c>
      <c r="J112">
        <v>12</v>
      </c>
      <c r="K112">
        <f>VLOOKUP(K$3,$B$223:$G$242,6,FALSE)</f>
        <v>52.322340935481591</v>
      </c>
      <c r="L112">
        <f t="shared" ref="L112:AD112" si="111">VLOOKUP(L$3,$B$223:$G$242,6,FALSE)</f>
        <v>33.983706232691162</v>
      </c>
      <c r="M112">
        <f t="shared" si="111"/>
        <v>61.182790005585304</v>
      </c>
      <c r="N112">
        <f t="shared" si="111"/>
        <v>38.944009772897587</v>
      </c>
      <c r="O112">
        <f t="shared" si="111"/>
        <v>80.704585589769195</v>
      </c>
      <c r="P112">
        <f t="shared" si="111"/>
        <v>60.447830500185638</v>
      </c>
      <c r="Q112">
        <f t="shared" si="111"/>
        <v>50.41066023735528</v>
      </c>
      <c r="R112">
        <f t="shared" si="111"/>
        <v>63.165510362311089</v>
      </c>
      <c r="S112">
        <f t="shared" si="111"/>
        <v>44.064661728496844</v>
      </c>
      <c r="T112">
        <f t="shared" si="111"/>
        <v>86.386510222241796</v>
      </c>
      <c r="U112">
        <f t="shared" si="111"/>
        <v>68.875207808398883</v>
      </c>
      <c r="V112" s="1">
        <f t="shared" si="111"/>
        <v>129.29512166227957</v>
      </c>
      <c r="W112">
        <f t="shared" si="111"/>
        <v>36.120962479312446</v>
      </c>
      <c r="X112">
        <f t="shared" si="111"/>
        <v>128.62464240249079</v>
      </c>
      <c r="Y112">
        <f t="shared" si="111"/>
        <v>124.81021586387749</v>
      </c>
      <c r="Z112">
        <f t="shared" si="111"/>
        <v>57.891155000002819</v>
      </c>
      <c r="AA112">
        <f t="shared" si="111"/>
        <v>34.27624278114795</v>
      </c>
      <c r="AB112">
        <f t="shared" si="111"/>
        <v>60.155361383000553</v>
      </c>
      <c r="AC112">
        <f t="shared" si="111"/>
        <v>101.354161028815</v>
      </c>
      <c r="AD112">
        <f t="shared" si="111"/>
        <v>107.62293647829082</v>
      </c>
      <c r="AI112">
        <v>10</v>
      </c>
      <c r="AJ112">
        <v>6</v>
      </c>
      <c r="AK112" s="34">
        <f t="shared" si="71"/>
        <v>4.6615331177724357E-3</v>
      </c>
      <c r="AL112" s="34">
        <f t="shared" si="72"/>
        <v>2.6948701308642122</v>
      </c>
      <c r="AM112" s="34">
        <f t="shared" si="73"/>
        <v>218.99429885977315</v>
      </c>
      <c r="AN112" s="34">
        <f t="shared" si="74"/>
        <v>30.514932039592335</v>
      </c>
      <c r="AO112" s="34">
        <f t="shared" si="75"/>
        <v>49.486395676293228</v>
      </c>
      <c r="AS112">
        <f t="shared" si="65"/>
        <v>9.0418319418516177E-3</v>
      </c>
      <c r="AT112">
        <f t="shared" si="66"/>
        <v>5.2271564338973757</v>
      </c>
      <c r="AU112">
        <f t="shared" si="67"/>
        <v>412.79266220501484</v>
      </c>
      <c r="AV112">
        <f t="shared" si="68"/>
        <v>59.188872040206448</v>
      </c>
      <c r="AW112">
        <f t="shared" si="69"/>
        <v>94.852626179282936</v>
      </c>
    </row>
    <row r="113" spans="1:49" x14ac:dyDescent="0.25">
      <c r="A113">
        <v>6</v>
      </c>
      <c r="B113">
        <v>11</v>
      </c>
      <c r="C113" s="6">
        <v>6.2909148645631818E-4</v>
      </c>
      <c r="D113">
        <v>0.88123504972909206</v>
      </c>
      <c r="E113">
        <v>143.73563770173348</v>
      </c>
      <c r="F113">
        <v>21.646570738703588</v>
      </c>
      <c r="G113" s="7">
        <v>37.423320860038849</v>
      </c>
      <c r="J113">
        <v>13</v>
      </c>
      <c r="K113">
        <f>VLOOKUP(K$3,$B$243:$G$262,6,FALSE)</f>
        <v>15.69372596622407</v>
      </c>
      <c r="L113">
        <f t="shared" ref="L113:AD113" si="112">VLOOKUP(L$3,$B$243:$G$262,6,FALSE)</f>
        <v>10.713891040947331</v>
      </c>
      <c r="M113">
        <f t="shared" si="112"/>
        <v>18.941018538332578</v>
      </c>
      <c r="N113">
        <f t="shared" si="112"/>
        <v>12.401102531134983</v>
      </c>
      <c r="O113">
        <f t="shared" si="112"/>
        <v>25.160140257016252</v>
      </c>
      <c r="P113">
        <f t="shared" si="112"/>
        <v>17.751141920137727</v>
      </c>
      <c r="Q113">
        <f t="shared" si="112"/>
        <v>15.772674542970147</v>
      </c>
      <c r="R113">
        <f t="shared" si="112"/>
        <v>19.002143433751421</v>
      </c>
      <c r="S113">
        <f t="shared" si="112"/>
        <v>14.090262012343333</v>
      </c>
      <c r="T113">
        <f t="shared" si="112"/>
        <v>27.801066900171172</v>
      </c>
      <c r="U113">
        <f t="shared" si="112"/>
        <v>23.088772255613122</v>
      </c>
      <c r="V113">
        <f t="shared" si="112"/>
        <v>48.331104725225998</v>
      </c>
      <c r="W113" s="1">
        <f t="shared" si="112"/>
        <v>9.9157846257563467</v>
      </c>
      <c r="X113">
        <f t="shared" si="112"/>
        <v>41.7755103680513</v>
      </c>
      <c r="Y113">
        <f t="shared" si="112"/>
        <v>43.003825730172224</v>
      </c>
      <c r="Z113">
        <f t="shared" si="112"/>
        <v>19.216847302031216</v>
      </c>
      <c r="AA113">
        <f t="shared" si="112"/>
        <v>11.450957332680439</v>
      </c>
      <c r="AB113">
        <f t="shared" si="112"/>
        <v>20.249848627459841</v>
      </c>
      <c r="AC113">
        <f t="shared" si="112"/>
        <v>34.749838672548506</v>
      </c>
      <c r="AD113">
        <f t="shared" si="112"/>
        <v>36.740849778927341</v>
      </c>
      <c r="AI113">
        <v>11</v>
      </c>
      <c r="AJ113">
        <v>6</v>
      </c>
      <c r="AK113" s="34">
        <f t="shared" si="71"/>
        <v>5.8034991332952602E-4</v>
      </c>
      <c r="AL113" s="34">
        <f t="shared" si="72"/>
        <v>0.81295756776821471</v>
      </c>
      <c r="AM113" s="34">
        <f t="shared" si="73"/>
        <v>135.27777944276312</v>
      </c>
      <c r="AN113" s="34">
        <f t="shared" si="74"/>
        <v>19.969409414286169</v>
      </c>
      <c r="AO113" s="34">
        <f t="shared" si="75"/>
        <v>34.308249005829232</v>
      </c>
      <c r="AS113">
        <f t="shared" si="65"/>
        <v>1.2094413997858441E-3</v>
      </c>
      <c r="AT113">
        <f t="shared" si="66"/>
        <v>1.6941926174973068</v>
      </c>
      <c r="AU113">
        <f t="shared" si="67"/>
        <v>279.0134171444966</v>
      </c>
      <c r="AV113">
        <f t="shared" si="68"/>
        <v>41.615980152989756</v>
      </c>
      <c r="AW113">
        <f t="shared" si="69"/>
        <v>71.731569865868082</v>
      </c>
    </row>
    <row r="114" spans="1:49" x14ac:dyDescent="0.25">
      <c r="A114">
        <v>6</v>
      </c>
      <c r="B114">
        <v>12</v>
      </c>
      <c r="C114" s="6">
        <v>3.3982934669728215E-4</v>
      </c>
      <c r="D114">
        <v>0.95182232366141128</v>
      </c>
      <c r="E114">
        <v>280.74540915632036</v>
      </c>
      <c r="F114">
        <v>42.870213774296666</v>
      </c>
      <c r="G114" s="7">
        <v>75.437993456008769</v>
      </c>
      <c r="J114">
        <v>14</v>
      </c>
      <c r="K114">
        <f>VLOOKUP(K$3,$B$263:$G$282,6,FALSE)</f>
        <v>39.681837556769885</v>
      </c>
      <c r="L114">
        <f t="shared" ref="L114:AD114" si="113">VLOOKUP(L$3,$B$263:$G$282,6,FALSE)</f>
        <v>26.69747825839713</v>
      </c>
      <c r="M114">
        <f t="shared" si="113"/>
        <v>46.394260933295733</v>
      </c>
      <c r="N114">
        <f t="shared" si="113"/>
        <v>30.784057228893907</v>
      </c>
      <c r="O114">
        <f t="shared" si="113"/>
        <v>62.769132828328367</v>
      </c>
      <c r="P114">
        <f t="shared" si="113"/>
        <v>44.68557121796492</v>
      </c>
      <c r="Q114">
        <f t="shared" si="113"/>
        <v>39.312214076127603</v>
      </c>
      <c r="R114">
        <f t="shared" si="113"/>
        <v>49.284616653202001</v>
      </c>
      <c r="S114">
        <f t="shared" si="113"/>
        <v>35.586073174654089</v>
      </c>
      <c r="T114">
        <f t="shared" si="113"/>
        <v>69.041639591691734</v>
      </c>
      <c r="U114">
        <f t="shared" si="113"/>
        <v>58.334422806534839</v>
      </c>
      <c r="V114">
        <f t="shared" si="113"/>
        <v>124.44045102422444</v>
      </c>
      <c r="W114">
        <f t="shared" si="113"/>
        <v>30.719368766663116</v>
      </c>
      <c r="X114" s="1">
        <f t="shared" si="113"/>
        <v>96.159095699752825</v>
      </c>
      <c r="Y114">
        <f t="shared" si="113"/>
        <v>107.93790700561306</v>
      </c>
      <c r="Z114">
        <f t="shared" si="113"/>
        <v>52.677369188184024</v>
      </c>
      <c r="AA114">
        <f t="shared" si="113"/>
        <v>32.17005675465974</v>
      </c>
      <c r="AB114">
        <f t="shared" si="113"/>
        <v>56.43557507287241</v>
      </c>
      <c r="AC114">
        <f t="shared" si="113"/>
        <v>94.900188705891622</v>
      </c>
      <c r="AD114">
        <f t="shared" si="113"/>
        <v>100.31784956732037</v>
      </c>
      <c r="AI114">
        <v>12</v>
      </c>
      <c r="AJ114">
        <v>6</v>
      </c>
      <c r="AK114" s="34">
        <f t="shared" si="71"/>
        <v>2.6493952704400745E-4</v>
      </c>
      <c r="AL114" s="34">
        <f t="shared" si="72"/>
        <v>0.74206468249906232</v>
      </c>
      <c r="AM114" s="34">
        <f t="shared" si="73"/>
        <v>218.87619961177046</v>
      </c>
      <c r="AN114" s="34">
        <f t="shared" si="74"/>
        <v>33.422699575605812</v>
      </c>
      <c r="AO114" s="34">
        <f t="shared" si="75"/>
        <v>60.447830500185638</v>
      </c>
      <c r="AS114">
        <f t="shared" si="65"/>
        <v>6.047688737412896E-4</v>
      </c>
      <c r="AT114">
        <f t="shared" si="66"/>
        <v>1.6938870061604736</v>
      </c>
      <c r="AU114">
        <f t="shared" si="67"/>
        <v>499.62160876809082</v>
      </c>
      <c r="AV114">
        <f t="shared" si="68"/>
        <v>76.292913349902477</v>
      </c>
      <c r="AW114">
        <f t="shared" si="69"/>
        <v>135.8858239561944</v>
      </c>
    </row>
    <row r="115" spans="1:49" x14ac:dyDescent="0.25">
      <c r="A115">
        <v>6</v>
      </c>
      <c r="B115">
        <v>13</v>
      </c>
      <c r="C115" s="6">
        <v>8.2949421344298228E-7</v>
      </c>
      <c r="D115">
        <v>2.4409925094710599E-2</v>
      </c>
      <c r="E115">
        <v>53.786078606905811</v>
      </c>
      <c r="F115">
        <v>8.6087883312321978</v>
      </c>
      <c r="G115" s="7">
        <v>17.168689948158349</v>
      </c>
      <c r="J115">
        <v>15</v>
      </c>
      <c r="K115">
        <f>VLOOKUP(K$3,$B$283:$G$302,6,FALSE)</f>
        <v>41.464129385342133</v>
      </c>
      <c r="L115">
        <f t="shared" ref="L115:AD115" si="114">VLOOKUP(L$3,$B$283:$G$302,6,FALSE)</f>
        <v>27.515767694765319</v>
      </c>
      <c r="M115">
        <f t="shared" si="114"/>
        <v>48.717507053355334</v>
      </c>
      <c r="N115">
        <f t="shared" si="114"/>
        <v>30.393455216807681</v>
      </c>
      <c r="O115">
        <f t="shared" si="114"/>
        <v>61.836180501068476</v>
      </c>
      <c r="P115">
        <f t="shared" si="114"/>
        <v>44.971128963707955</v>
      </c>
      <c r="Q115">
        <f t="shared" si="114"/>
        <v>39.751938462516314</v>
      </c>
      <c r="R115">
        <f t="shared" si="114"/>
        <v>48.560500937422304</v>
      </c>
      <c r="S115">
        <f t="shared" si="114"/>
        <v>36.568240659155485</v>
      </c>
      <c r="T115">
        <f t="shared" si="114"/>
        <v>71.711449728862149</v>
      </c>
      <c r="U115">
        <f t="shared" si="114"/>
        <v>61.31050735566857</v>
      </c>
      <c r="V115">
        <f t="shared" si="114"/>
        <v>129.18562958530163</v>
      </c>
      <c r="W115">
        <f t="shared" si="114"/>
        <v>33.041845780636919</v>
      </c>
      <c r="X115">
        <f t="shared" si="114"/>
        <v>113.50862812646864</v>
      </c>
      <c r="Y115" s="1">
        <f t="shared" si="114"/>
        <v>95.575434386297701</v>
      </c>
      <c r="Z115">
        <f t="shared" si="114"/>
        <v>53.654987422535264</v>
      </c>
      <c r="AA115">
        <f t="shared" si="114"/>
        <v>34.557781826989149</v>
      </c>
      <c r="AB115">
        <f t="shared" si="114"/>
        <v>60.962782117514905</v>
      </c>
      <c r="AC115">
        <f t="shared" si="114"/>
        <v>104.06354766314107</v>
      </c>
      <c r="AD115">
        <f t="shared" si="114"/>
        <v>110.00377740769081</v>
      </c>
      <c r="AI115">
        <v>13</v>
      </c>
      <c r="AJ115">
        <v>6</v>
      </c>
      <c r="AK115" s="34">
        <f t="shared" si="71"/>
        <v>8.5423291750321771E-7</v>
      </c>
      <c r="AL115" s="34">
        <f t="shared" si="72"/>
        <v>2.5137922835097574E-2</v>
      </c>
      <c r="AM115" s="34">
        <f t="shared" si="73"/>
        <v>55.390186097534219</v>
      </c>
      <c r="AN115" s="34">
        <f t="shared" si="74"/>
        <v>8.8655354711062486</v>
      </c>
      <c r="AO115" s="34">
        <f t="shared" si="75"/>
        <v>17.751141920137727</v>
      </c>
      <c r="AS115">
        <f t="shared" si="65"/>
        <v>1.6837271309462E-6</v>
      </c>
      <c r="AT115">
        <f t="shared" si="66"/>
        <v>4.9547847929808174E-2</v>
      </c>
      <c r="AU115">
        <f t="shared" si="67"/>
        <v>109.17626470444003</v>
      </c>
      <c r="AV115">
        <f t="shared" si="68"/>
        <v>17.474323802338446</v>
      </c>
      <c r="AW115">
        <f t="shared" si="69"/>
        <v>34.919831868296072</v>
      </c>
    </row>
    <row r="116" spans="1:49" x14ac:dyDescent="0.25">
      <c r="A116">
        <v>6</v>
      </c>
      <c r="B116">
        <v>14</v>
      </c>
      <c r="C116" s="6">
        <v>3.6640539151207972E-7</v>
      </c>
      <c r="D116">
        <v>3.0997004147416601E-2</v>
      </c>
      <c r="E116">
        <v>168.47297452019595</v>
      </c>
      <c r="F116">
        <v>27.54066907442968</v>
      </c>
      <c r="G116" s="7">
        <v>60.05910261936279</v>
      </c>
      <c r="J116">
        <v>16</v>
      </c>
      <c r="K116">
        <f>VLOOKUP(K$3,$B$303:$G$322,6,FALSE)</f>
        <v>29.106731411233721</v>
      </c>
      <c r="L116">
        <f t="shared" ref="L116:AD116" si="115">VLOOKUP(L$3,$B$303:$G$322,6,FALSE)</f>
        <v>19.037917774487244</v>
      </c>
      <c r="M116">
        <f t="shared" si="115"/>
        <v>34.189353466647795</v>
      </c>
      <c r="N116">
        <f t="shared" si="115"/>
        <v>22.122438558662541</v>
      </c>
      <c r="O116">
        <f t="shared" si="115"/>
        <v>46.55725774984743</v>
      </c>
      <c r="P116">
        <f t="shared" si="115"/>
        <v>32.900862328390282</v>
      </c>
      <c r="Q116">
        <f t="shared" si="115"/>
        <v>28.255613313972098</v>
      </c>
      <c r="R116">
        <f t="shared" si="115"/>
        <v>35.57216425606331</v>
      </c>
      <c r="S116">
        <f t="shared" si="115"/>
        <v>25.73003319410865</v>
      </c>
      <c r="T116">
        <f t="shared" si="115"/>
        <v>50.887315574623891</v>
      </c>
      <c r="U116">
        <f t="shared" si="115"/>
        <v>43.420793641146979</v>
      </c>
      <c r="V116">
        <f t="shared" si="115"/>
        <v>95.717936215299503</v>
      </c>
      <c r="W116">
        <f t="shared" si="115"/>
        <v>24.263496219422503</v>
      </c>
      <c r="X116">
        <f t="shared" si="115"/>
        <v>87.757699642988726</v>
      </c>
      <c r="Y116">
        <f t="shared" si="115"/>
        <v>84.346358548847377</v>
      </c>
      <c r="Z116" s="1">
        <f t="shared" si="115"/>
        <v>34.146749443916541</v>
      </c>
      <c r="AA116">
        <f t="shared" si="115"/>
        <v>24.576074041645555</v>
      </c>
      <c r="AB116">
        <f t="shared" si="115"/>
        <v>45.655883752517141</v>
      </c>
      <c r="AC116">
        <f t="shared" si="115"/>
        <v>79.498363058411911</v>
      </c>
      <c r="AD116">
        <f t="shared" si="115"/>
        <v>86.464009793898185</v>
      </c>
      <c r="AI116">
        <v>14</v>
      </c>
      <c r="AJ116">
        <v>6</v>
      </c>
      <c r="AK116" s="34">
        <f t="shared" si="71"/>
        <v>2.8322026567133611E-7</v>
      </c>
      <c r="AL116" s="34">
        <f t="shared" si="72"/>
        <v>2.3959745006528945E-2</v>
      </c>
      <c r="AM116" s="34">
        <f t="shared" si="73"/>
        <v>139.66684661143762</v>
      </c>
      <c r="AN116" s="34">
        <f t="shared" si="74"/>
        <v>21.288102720969835</v>
      </c>
      <c r="AO116" s="34">
        <f t="shared" si="75"/>
        <v>44.68557121796492</v>
      </c>
      <c r="AS116">
        <f t="shared" si="65"/>
        <v>6.4962565718341577E-7</v>
      </c>
      <c r="AT116">
        <f t="shared" si="66"/>
        <v>5.495674915394555E-2</v>
      </c>
      <c r="AU116">
        <f t="shared" si="67"/>
        <v>308.13982113163354</v>
      </c>
      <c r="AV116">
        <f t="shared" si="68"/>
        <v>48.828771795399518</v>
      </c>
      <c r="AW116">
        <f t="shared" si="69"/>
        <v>104.74467383732771</v>
      </c>
    </row>
    <row r="117" spans="1:49" x14ac:dyDescent="0.25">
      <c r="A117">
        <v>6</v>
      </c>
      <c r="B117">
        <v>15</v>
      </c>
      <c r="C117" s="6">
        <v>1.4980364616538374E-8</v>
      </c>
      <c r="D117">
        <v>6.472361410059798E-3</v>
      </c>
      <c r="E117">
        <v>141.83040012931465</v>
      </c>
      <c r="F117">
        <v>23.953954561626858</v>
      </c>
      <c r="G117" s="7">
        <v>56.113553345067743</v>
      </c>
      <c r="J117">
        <v>17</v>
      </c>
      <c r="K117">
        <f>VLOOKUP(K$3,$B$323:$G$342,6,FALSE)</f>
        <v>14.363871135465972</v>
      </c>
      <c r="L117">
        <f t="shared" ref="L117:AD117" si="116">VLOOKUP(L$3,$B$323:$G$342,6,FALSE)</f>
        <v>9.0645402046334151</v>
      </c>
      <c r="M117">
        <f t="shared" si="116"/>
        <v>15.896799475522554</v>
      </c>
      <c r="N117">
        <f t="shared" si="116"/>
        <v>10.534099562875761</v>
      </c>
      <c r="O117">
        <f t="shared" si="116"/>
        <v>23.002665342667072</v>
      </c>
      <c r="P117">
        <f t="shared" si="116"/>
        <v>15.574231096918481</v>
      </c>
      <c r="Q117">
        <f t="shared" si="116"/>
        <v>13.705871219376688</v>
      </c>
      <c r="R117">
        <f t="shared" si="116"/>
        <v>17.443272201732093</v>
      </c>
      <c r="S117">
        <f t="shared" si="116"/>
        <v>12.459983508783507</v>
      </c>
      <c r="T117">
        <f t="shared" si="116"/>
        <v>23.878703519814291</v>
      </c>
      <c r="U117">
        <f t="shared" si="116"/>
        <v>21.221731444597591</v>
      </c>
      <c r="V117">
        <f t="shared" si="116"/>
        <v>46.940652410582608</v>
      </c>
      <c r="W117">
        <f t="shared" si="116"/>
        <v>11.955564568214552</v>
      </c>
      <c r="X117">
        <f t="shared" si="116"/>
        <v>44.493794276144925</v>
      </c>
      <c r="Y117">
        <f t="shared" si="116"/>
        <v>45.158045271615869</v>
      </c>
      <c r="Z117">
        <f t="shared" si="116"/>
        <v>20.718516907344565</v>
      </c>
      <c r="AA117" s="1">
        <f t="shared" si="116"/>
        <v>10.133208635992995</v>
      </c>
      <c r="AB117">
        <f t="shared" si="116"/>
        <v>23.038683869515147</v>
      </c>
      <c r="AC117">
        <f t="shared" si="116"/>
        <v>41.835192161528177</v>
      </c>
      <c r="AD117">
        <f t="shared" si="116"/>
        <v>45.66325743384828</v>
      </c>
      <c r="AI117">
        <v>15</v>
      </c>
      <c r="AJ117">
        <v>6</v>
      </c>
      <c r="AK117" s="34">
        <f t="shared" si="71"/>
        <v>1.2179326771430549E-8</v>
      </c>
      <c r="AL117" s="34">
        <f t="shared" si="72"/>
        <v>5.2621552688302238E-3</v>
      </c>
      <c r="AM117" s="34">
        <f t="shared" si="73"/>
        <v>130.01263628823486</v>
      </c>
      <c r="AN117" s="34">
        <f t="shared" si="74"/>
        <v>19.47502931617349</v>
      </c>
      <c r="AO117" s="34">
        <f t="shared" si="75"/>
        <v>44.971128963707955</v>
      </c>
      <c r="AS117">
        <f t="shared" si="65"/>
        <v>2.7159691387968923E-8</v>
      </c>
      <c r="AT117">
        <f t="shared" si="66"/>
        <v>1.1734516678890021E-2</v>
      </c>
      <c r="AU117">
        <f t="shared" si="67"/>
        <v>271.84303641754951</v>
      </c>
      <c r="AV117">
        <f t="shared" si="68"/>
        <v>43.428983877800349</v>
      </c>
      <c r="AW117">
        <f t="shared" si="69"/>
        <v>101.0846823087757</v>
      </c>
    </row>
    <row r="118" spans="1:49" x14ac:dyDescent="0.25">
      <c r="A118">
        <v>6</v>
      </c>
      <c r="B118">
        <v>16</v>
      </c>
      <c r="C118" s="6">
        <v>1.2346422257254426E-9</v>
      </c>
      <c r="D118">
        <v>1.3020021658548379E-3</v>
      </c>
      <c r="E118">
        <v>61.186639299076845</v>
      </c>
      <c r="F118">
        <v>10.519984439371024</v>
      </c>
      <c r="G118" s="7">
        <v>26.001768460676352</v>
      </c>
      <c r="J118">
        <v>18</v>
      </c>
      <c r="K118">
        <f>VLOOKUP(K$3,$B$343:$G$362,6,FALSE)</f>
        <v>3.1496191765351194</v>
      </c>
      <c r="L118">
        <f t="shared" ref="L118:AD118" si="117">VLOOKUP(L$3,$B$343:$G$362,6,FALSE)</f>
        <v>2.1093172802864997</v>
      </c>
      <c r="M118">
        <f t="shared" si="117"/>
        <v>3.714960074231366</v>
      </c>
      <c r="N118">
        <f t="shared" si="117"/>
        <v>2.3487648207657292</v>
      </c>
      <c r="O118">
        <f t="shared" si="117"/>
        <v>4.9647091929148486</v>
      </c>
      <c r="P118">
        <f t="shared" si="117"/>
        <v>3.4072318945136528</v>
      </c>
      <c r="Q118">
        <f t="shared" si="117"/>
        <v>3.0570826759445549</v>
      </c>
      <c r="R118">
        <f t="shared" si="117"/>
        <v>3.9348983401725435</v>
      </c>
      <c r="S118">
        <f t="shared" si="117"/>
        <v>2.8923999134754332</v>
      </c>
      <c r="T118">
        <f t="shared" si="117"/>
        <v>5.5505757564940383</v>
      </c>
      <c r="U118">
        <f t="shared" si="117"/>
        <v>4.8238111048549079</v>
      </c>
      <c r="V118">
        <f t="shared" si="117"/>
        <v>10.320977897215482</v>
      </c>
      <c r="W118">
        <f t="shared" si="117"/>
        <v>2.6774720786620065</v>
      </c>
      <c r="X118">
        <f t="shared" si="117"/>
        <v>9.9989859258602891</v>
      </c>
      <c r="Y118">
        <f t="shared" si="117"/>
        <v>10.178526961403769</v>
      </c>
      <c r="Z118">
        <f t="shared" si="117"/>
        <v>4.8794162928444367</v>
      </c>
      <c r="AA118">
        <f t="shared" si="117"/>
        <v>2.9517307763605842</v>
      </c>
      <c r="AB118" s="1">
        <f t="shared" si="117"/>
        <v>4.8046203947466921</v>
      </c>
      <c r="AC118">
        <f t="shared" si="117"/>
        <v>9.2402122109936524</v>
      </c>
      <c r="AD118">
        <f t="shared" si="117"/>
        <v>10.88709013362749</v>
      </c>
      <c r="AF118" t="s">
        <v>11</v>
      </c>
      <c r="AG118">
        <f>SUM(K101,L102,M103,N104,O105,P106,Q107,R108,S109,T110,U111,V112,W113,X114,Y115,Z116,AA117,AB118,AC119,AD120)</f>
        <v>991.81106583161636</v>
      </c>
      <c r="AI118">
        <v>16</v>
      </c>
      <c r="AJ118">
        <v>6</v>
      </c>
      <c r="AK118" s="34">
        <f t="shared" si="71"/>
        <v>1.5777388510980477E-9</v>
      </c>
      <c r="AL118" s="34">
        <f t="shared" si="72"/>
        <v>1.6638175485015325E-3</v>
      </c>
      <c r="AM118" s="34">
        <f t="shared" si="73"/>
        <v>78.189888518962576</v>
      </c>
      <c r="AN118" s="34">
        <f t="shared" si="74"/>
        <v>13.443399081211696</v>
      </c>
      <c r="AO118" s="34">
        <f t="shared" si="75"/>
        <v>32.900862328390282</v>
      </c>
      <c r="AS118">
        <f t="shared" si="65"/>
        <v>2.8123810768234904E-9</v>
      </c>
      <c r="AT118">
        <f t="shared" si="66"/>
        <v>2.9658197143563707E-3</v>
      </c>
      <c r="AU118">
        <f t="shared" si="67"/>
        <v>139.37652781803942</v>
      </c>
      <c r="AV118">
        <f t="shared" si="68"/>
        <v>23.96338352058272</v>
      </c>
      <c r="AW118">
        <f t="shared" si="69"/>
        <v>58.902630789066635</v>
      </c>
    </row>
    <row r="119" spans="1:49" x14ac:dyDescent="0.25">
      <c r="A119">
        <v>6</v>
      </c>
      <c r="B119">
        <v>17</v>
      </c>
      <c r="C119" s="6">
        <v>7.5415421676639709E-12</v>
      </c>
      <c r="D119">
        <v>8.2829448030707304E-5</v>
      </c>
      <c r="E119">
        <v>28.86182906868051</v>
      </c>
      <c r="F119">
        <v>5.2003841760956462</v>
      </c>
      <c r="G119" s="7">
        <v>14.227664224808716</v>
      </c>
      <c r="J119">
        <v>19</v>
      </c>
      <c r="K119">
        <f>VLOOKUP(K$3,$B$363:$G$382,6,FALSE)</f>
        <v>26.288810214604435</v>
      </c>
      <c r="L119">
        <f t="shared" ref="L119:AD119" si="118">VLOOKUP(L$3,$B$363:$G$382,6,FALSE)</f>
        <v>16.885657547222635</v>
      </c>
      <c r="M119">
        <f t="shared" si="118"/>
        <v>31.520286907485339</v>
      </c>
      <c r="N119">
        <f t="shared" si="118"/>
        <v>20.377161170263502</v>
      </c>
      <c r="O119">
        <f t="shared" si="118"/>
        <v>43.067474860753705</v>
      </c>
      <c r="P119">
        <f t="shared" si="118"/>
        <v>31.820349279077409</v>
      </c>
      <c r="Q119">
        <f t="shared" si="118"/>
        <v>25.860065222434528</v>
      </c>
      <c r="R119">
        <f t="shared" si="118"/>
        <v>32.041856169647858</v>
      </c>
      <c r="S119">
        <f t="shared" si="118"/>
        <v>23.668167928194134</v>
      </c>
      <c r="T119">
        <f t="shared" si="118"/>
        <v>47.769347928876122</v>
      </c>
      <c r="U119">
        <f t="shared" si="118"/>
        <v>40.47520247647936</v>
      </c>
      <c r="V119">
        <f t="shared" si="118"/>
        <v>88.053006287146687</v>
      </c>
      <c r="W119">
        <f t="shared" si="118"/>
        <v>23.039145984465979</v>
      </c>
      <c r="X119">
        <f t="shared" si="118"/>
        <v>83.866402589472017</v>
      </c>
      <c r="Y119">
        <f t="shared" si="118"/>
        <v>88.786326940002922</v>
      </c>
      <c r="Z119">
        <f t="shared" si="118"/>
        <v>42.551312276970116</v>
      </c>
      <c r="AA119">
        <f t="shared" si="118"/>
        <v>26.174413709401907</v>
      </c>
      <c r="AB119">
        <f t="shared" si="118"/>
        <v>47.68744899641576</v>
      </c>
      <c r="AC119" s="1">
        <f t="shared" si="118"/>
        <v>72.465511940385497</v>
      </c>
      <c r="AD119">
        <f t="shared" si="118"/>
        <v>94.988307020713506</v>
      </c>
      <c r="AI119">
        <v>17</v>
      </c>
      <c r="AJ119">
        <v>6</v>
      </c>
      <c r="AK119" s="34">
        <f t="shared" si="71"/>
        <v>8.1218502688845353E-12</v>
      </c>
      <c r="AL119" s="34">
        <f t="shared" si="72"/>
        <v>8.9203025031700989E-5</v>
      </c>
      <c r="AM119" s="34">
        <f t="shared" si="73"/>
        <v>28.407444180350399</v>
      </c>
      <c r="AN119" s="34">
        <f t="shared" si="74"/>
        <v>5.6005443820263539</v>
      </c>
      <c r="AO119" s="34">
        <f t="shared" si="75"/>
        <v>15.574231096918481</v>
      </c>
      <c r="AS119">
        <f t="shared" si="65"/>
        <v>1.5663392436548505E-11</v>
      </c>
      <c r="AT119">
        <f t="shared" si="66"/>
        <v>1.7203247306240828E-4</v>
      </c>
      <c r="AU119">
        <f t="shared" si="67"/>
        <v>57.26927324903091</v>
      </c>
      <c r="AV119">
        <f t="shared" si="68"/>
        <v>10.800928558121999</v>
      </c>
      <c r="AW119">
        <f t="shared" si="69"/>
        <v>29.801895321727198</v>
      </c>
    </row>
    <row r="120" spans="1:49" x14ac:dyDescent="0.25">
      <c r="A120">
        <v>6</v>
      </c>
      <c r="B120">
        <v>18</v>
      </c>
      <c r="C120" s="6">
        <v>1.2495614227545576E-12</v>
      </c>
      <c r="D120">
        <v>4.6559018513926353E-5</v>
      </c>
      <c r="E120">
        <v>46.104028087478902</v>
      </c>
      <c r="F120">
        <v>8.5125736238033678</v>
      </c>
      <c r="G120" s="7">
        <v>25.068926946031912</v>
      </c>
      <c r="J120">
        <v>20</v>
      </c>
      <c r="K120">
        <f>VLOOKUP(K$3,$B$383:$G$402,6,FALSE)</f>
        <v>34.177289646985408</v>
      </c>
      <c r="L120">
        <f t="shared" ref="L120:AD120" si="119">VLOOKUP(L$3,$B$383:$G$402,6,FALSE)</f>
        <v>23.603047411475469</v>
      </c>
      <c r="M120">
        <f t="shared" si="119"/>
        <v>45.198054559587561</v>
      </c>
      <c r="N120">
        <f t="shared" si="119"/>
        <v>25.115292692003973</v>
      </c>
      <c r="O120">
        <f t="shared" si="119"/>
        <v>57.55363340073356</v>
      </c>
      <c r="P120">
        <f t="shared" si="119"/>
        <v>41.80119813533156</v>
      </c>
      <c r="Q120">
        <f t="shared" si="119"/>
        <v>35.786843792410821</v>
      </c>
      <c r="R120">
        <f t="shared" si="119"/>
        <v>44.254014947540718</v>
      </c>
      <c r="S120">
        <f t="shared" si="119"/>
        <v>31.266097277555161</v>
      </c>
      <c r="T120">
        <f t="shared" si="119"/>
        <v>64.450087896742957</v>
      </c>
      <c r="U120">
        <f t="shared" si="119"/>
        <v>55.428503525817142</v>
      </c>
      <c r="V120">
        <f t="shared" si="119"/>
        <v>123.31843411584754</v>
      </c>
      <c r="W120">
        <f t="shared" si="119"/>
        <v>31.807924034048714</v>
      </c>
      <c r="X120">
        <f t="shared" si="119"/>
        <v>112.72319104371007</v>
      </c>
      <c r="Y120">
        <f t="shared" si="119"/>
        <v>117.91978450080857</v>
      </c>
      <c r="Z120">
        <f t="shared" si="119"/>
        <v>58.184902393588729</v>
      </c>
      <c r="AA120">
        <f t="shared" si="119"/>
        <v>36.315572748603145</v>
      </c>
      <c r="AB120">
        <f t="shared" si="119"/>
        <v>67.959441687137527</v>
      </c>
      <c r="AC120">
        <f t="shared" si="119"/>
        <v>116.81721131484301</v>
      </c>
      <c r="AD120" s="1">
        <f t="shared" si="119"/>
        <v>119.51123043448827</v>
      </c>
      <c r="AI120">
        <v>18</v>
      </c>
      <c r="AJ120">
        <v>6</v>
      </c>
      <c r="AK120" s="34">
        <f t="shared" si="71"/>
        <v>1.7096003450697823E-13</v>
      </c>
      <c r="AL120" s="34">
        <f t="shared" si="72"/>
        <v>6.3700201261057668E-6</v>
      </c>
      <c r="AM120" s="34">
        <f t="shared" si="73"/>
        <v>6.7651350825084506</v>
      </c>
      <c r="AN120" s="34">
        <f t="shared" si="74"/>
        <v>1.1646565378599019</v>
      </c>
      <c r="AO120" s="34">
        <f t="shared" si="75"/>
        <v>3.4072318945136528</v>
      </c>
      <c r="AS120">
        <f t="shared" si="65"/>
        <v>1.4205214572615358E-12</v>
      </c>
      <c r="AT120">
        <f t="shared" si="66"/>
        <v>5.292903864003212E-5</v>
      </c>
      <c r="AU120">
        <f t="shared" si="67"/>
        <v>52.869163169987353</v>
      </c>
      <c r="AV120">
        <f t="shared" si="68"/>
        <v>9.6772301616632692</v>
      </c>
      <c r="AW120">
        <f t="shared" si="69"/>
        <v>28.476158840545565</v>
      </c>
    </row>
    <row r="121" spans="1:49" x14ac:dyDescent="0.25">
      <c r="A121">
        <v>6</v>
      </c>
      <c r="B121">
        <v>19</v>
      </c>
      <c r="C121" s="6">
        <v>6.1133169018220372E-12</v>
      </c>
      <c r="D121">
        <v>1.3576695082770723E-4</v>
      </c>
      <c r="E121">
        <v>86.374546244869563</v>
      </c>
      <c r="F121">
        <v>15.783859549791279</v>
      </c>
      <c r="G121" s="7">
        <v>45.295143330343471</v>
      </c>
      <c r="J121" t="s">
        <v>12</v>
      </c>
      <c r="AI121">
        <v>19</v>
      </c>
      <c r="AJ121">
        <v>6</v>
      </c>
      <c r="AK121" s="34">
        <f t="shared" si="71"/>
        <v>4.2136472281610412E-12</v>
      </c>
      <c r="AL121" s="34">
        <f t="shared" si="72"/>
        <v>9.3578338113069488E-5</v>
      </c>
      <c r="AM121" s="34">
        <f t="shared" si="73"/>
        <v>65.140868725824177</v>
      </c>
      <c r="AN121" s="34">
        <f t="shared" si="74"/>
        <v>10.879137644874753</v>
      </c>
      <c r="AO121" s="34">
        <f t="shared" si="75"/>
        <v>31.820349279077409</v>
      </c>
      <c r="AS121">
        <f t="shared" si="65"/>
        <v>1.0326964129983078E-11</v>
      </c>
      <c r="AT121">
        <f t="shared" si="66"/>
        <v>2.2934528894077673E-4</v>
      </c>
      <c r="AU121">
        <f t="shared" si="67"/>
        <v>151.51541497069374</v>
      </c>
      <c r="AV121">
        <f t="shared" si="68"/>
        <v>26.662997194666033</v>
      </c>
      <c r="AW121">
        <f t="shared" si="69"/>
        <v>77.115492609420883</v>
      </c>
    </row>
    <row r="122" spans="1:49" x14ac:dyDescent="0.25">
      <c r="A122">
        <v>6</v>
      </c>
      <c r="B122">
        <v>20</v>
      </c>
      <c r="C122" s="30">
        <v>3.8600073576091803E-13</v>
      </c>
      <c r="D122" s="31">
        <v>3.7088848479323146E-5</v>
      </c>
      <c r="E122" s="31">
        <v>82.553046984398392</v>
      </c>
      <c r="F122" s="31">
        <v>15.533999883515587</v>
      </c>
      <c r="G122" s="32">
        <v>47.598257103303332</v>
      </c>
      <c r="AI122">
        <v>20</v>
      </c>
      <c r="AJ122">
        <v>6</v>
      </c>
      <c r="AK122" s="34">
        <f t="shared" si="71"/>
        <v>3.3670439427141134E-13</v>
      </c>
      <c r="AL122" s="34">
        <f t="shared" si="72"/>
        <v>3.2352213621658704E-5</v>
      </c>
      <c r="AM122" s="34">
        <f t="shared" si="73"/>
        <v>82.831397134421607</v>
      </c>
      <c r="AN122" s="34">
        <f t="shared" si="74"/>
        <v>13.550145211720228</v>
      </c>
      <c r="AO122" s="34">
        <f t="shared" si="75"/>
        <v>41.80119813533156</v>
      </c>
      <c r="AS122">
        <f t="shared" si="65"/>
        <v>7.2270513003232943E-13</v>
      </c>
      <c r="AT122">
        <f t="shared" si="66"/>
        <v>6.9441062100981856E-5</v>
      </c>
      <c r="AU122">
        <f t="shared" si="67"/>
        <v>165.38444411882</v>
      </c>
      <c r="AV122">
        <f t="shared" si="68"/>
        <v>29.084145095235815</v>
      </c>
      <c r="AW122">
        <f t="shared" si="69"/>
        <v>89.399455238634886</v>
      </c>
    </row>
    <row r="123" spans="1:49" x14ac:dyDescent="0.25">
      <c r="A123">
        <v>7</v>
      </c>
      <c r="B123">
        <v>1</v>
      </c>
      <c r="C123" s="27">
        <v>7.1575399004492768E-5</v>
      </c>
      <c r="D123" s="28">
        <v>0.32648238621035863</v>
      </c>
      <c r="E123" s="28">
        <v>147.58740924014165</v>
      </c>
      <c r="F123" s="28">
        <v>22.531254321130234</v>
      </c>
      <c r="G123" s="29">
        <v>41.662160441487323</v>
      </c>
      <c r="AI123">
        <v>1</v>
      </c>
      <c r="AJ123">
        <v>7</v>
      </c>
      <c r="AK123" s="34">
        <f t="shared" si="71"/>
        <v>9.9922804642727038E-5</v>
      </c>
      <c r="AL123" s="34">
        <f t="shared" si="72"/>
        <v>0.45578559323911383</v>
      </c>
      <c r="AM123" s="34">
        <f t="shared" si="73"/>
        <v>214.44796338147725</v>
      </c>
      <c r="AN123" s="34">
        <f t="shared" si="74"/>
        <v>31.454747793226783</v>
      </c>
      <c r="AO123" s="34">
        <f t="shared" si="75"/>
        <v>58.465629630518229</v>
      </c>
      <c r="AS123">
        <f t="shared" si="65"/>
        <v>1.7149820364721982E-4</v>
      </c>
      <c r="AT123">
        <f t="shared" si="66"/>
        <v>0.78226797944947246</v>
      </c>
      <c r="AU123">
        <f t="shared" si="67"/>
        <v>362.03537262161888</v>
      </c>
      <c r="AV123">
        <f t="shared" si="68"/>
        <v>53.986002114357021</v>
      </c>
      <c r="AW123">
        <f t="shared" si="69"/>
        <v>100.12779007200555</v>
      </c>
    </row>
    <row r="124" spans="1:49" ht="14.45" customHeight="1" x14ac:dyDescent="0.25">
      <c r="A124">
        <v>7</v>
      </c>
      <c r="B124">
        <v>2</v>
      </c>
      <c r="C124" s="6">
        <v>3.1471667184193125E-4</v>
      </c>
      <c r="D124">
        <v>0.52489990759238736</v>
      </c>
      <c r="E124">
        <v>100.38827837679274</v>
      </c>
      <c r="F124">
        <v>15.020357940294931</v>
      </c>
      <c r="G124" s="7">
        <v>26.5474206472296</v>
      </c>
      <c r="J124" s="3" t="s">
        <v>21</v>
      </c>
      <c r="K124" s="5" t="s">
        <v>22</v>
      </c>
      <c r="L124" s="5" t="s">
        <v>23</v>
      </c>
      <c r="M124" s="5" t="s">
        <v>24</v>
      </c>
      <c r="N124" s="5" t="s">
        <v>25</v>
      </c>
      <c r="O124" s="5" t="s">
        <v>26</v>
      </c>
      <c r="AF124" s="76" t="s">
        <v>27</v>
      </c>
      <c r="AG124" s="77">
        <f>SUM(AG4,AG28,AG53,AG77,AG101,)</f>
        <v>53498.604782545954</v>
      </c>
      <c r="AI124">
        <v>2</v>
      </c>
      <c r="AJ124">
        <v>7</v>
      </c>
      <c r="AK124" s="34">
        <f t="shared" si="71"/>
        <v>3.6435678128366714E-4</v>
      </c>
      <c r="AL124" s="34">
        <f t="shared" si="72"/>
        <v>0.60769211782499322</v>
      </c>
      <c r="AM124" s="34">
        <f t="shared" si="73"/>
        <v>124.6495534522272</v>
      </c>
      <c r="AN124" s="34">
        <f t="shared" si="74"/>
        <v>17.389511781578488</v>
      </c>
      <c r="AO124" s="34">
        <f t="shared" si="75"/>
        <v>30.17221831827451</v>
      </c>
      <c r="AS124">
        <f t="shared" si="65"/>
        <v>6.7907345312559833E-4</v>
      </c>
      <c r="AT124">
        <f t="shared" si="66"/>
        <v>1.1325920254173805</v>
      </c>
      <c r="AU124">
        <f t="shared" si="67"/>
        <v>225.03783182901992</v>
      </c>
      <c r="AV124">
        <f t="shared" si="68"/>
        <v>32.40986972187342</v>
      </c>
      <c r="AW124">
        <f t="shared" si="69"/>
        <v>56.71963896550411</v>
      </c>
    </row>
    <row r="125" spans="1:49" x14ac:dyDescent="0.25">
      <c r="A125">
        <v>7</v>
      </c>
      <c r="B125">
        <v>3</v>
      </c>
      <c r="C125" s="6">
        <v>7.7507655199841414E-3</v>
      </c>
      <c r="D125">
        <v>3.3310359698177163</v>
      </c>
      <c r="E125">
        <v>199.82853435521761</v>
      </c>
      <c r="F125">
        <v>29.098884350187383</v>
      </c>
      <c r="G125" s="7">
        <v>47.383702996669989</v>
      </c>
      <c r="J125" s="26" t="s">
        <v>28</v>
      </c>
      <c r="K125" s="2">
        <f>AG7</f>
        <v>4.1548635628427005E-2</v>
      </c>
      <c r="L125" s="2">
        <f>AG31</f>
        <v>0.14597739293113474</v>
      </c>
      <c r="M125" s="2">
        <f>AG56</f>
        <v>0.58740232692826488</v>
      </c>
      <c r="N125" s="2">
        <f>AG80</f>
        <v>8.222537913017787E-2</v>
      </c>
      <c r="O125" s="2">
        <f>AG104</f>
        <v>0.14284626538199555</v>
      </c>
      <c r="AF125" s="76"/>
      <c r="AG125" s="77"/>
      <c r="AI125">
        <v>3</v>
      </c>
      <c r="AJ125">
        <v>7</v>
      </c>
      <c r="AK125" s="34">
        <f t="shared" si="71"/>
        <v>6.9098604974002524E-3</v>
      </c>
      <c r="AL125" s="34">
        <f t="shared" si="72"/>
        <v>2.9696413604458867</v>
      </c>
      <c r="AM125" s="34">
        <f t="shared" si="73"/>
        <v>213.28248429667079</v>
      </c>
      <c r="AN125" s="34">
        <f t="shared" si="74"/>
        <v>25.941854513770611</v>
      </c>
      <c r="AO125" s="34">
        <f t="shared" si="75"/>
        <v>42.743165602641646</v>
      </c>
      <c r="AS125">
        <f t="shared" si="65"/>
        <v>1.4660626017384394E-2</v>
      </c>
      <c r="AT125">
        <f t="shared" si="66"/>
        <v>6.3006773302636034</v>
      </c>
      <c r="AU125">
        <f t="shared" si="67"/>
        <v>413.1110186518884</v>
      </c>
      <c r="AV125">
        <f t="shared" si="68"/>
        <v>55.040738863957998</v>
      </c>
      <c r="AW125">
        <f t="shared" si="69"/>
        <v>90.126868599311635</v>
      </c>
    </row>
    <row r="126" spans="1:49" x14ac:dyDescent="0.25">
      <c r="A126">
        <v>7</v>
      </c>
      <c r="B126">
        <v>4</v>
      </c>
      <c r="C126" s="6">
        <v>3.8819105576433061E-2</v>
      </c>
      <c r="D126">
        <v>5.6827832277413304</v>
      </c>
      <c r="E126">
        <v>135.74985993824075</v>
      </c>
      <c r="F126">
        <v>19.346563913236256</v>
      </c>
      <c r="G126" s="7">
        <v>29.318849944340947</v>
      </c>
      <c r="J126" s="26" t="s">
        <v>29</v>
      </c>
      <c r="AI126">
        <v>4</v>
      </c>
      <c r="AJ126">
        <v>7</v>
      </c>
      <c r="AK126" s="34">
        <f t="shared" si="71"/>
        <v>3.9242017046965609E-2</v>
      </c>
      <c r="AL126" s="34">
        <f t="shared" si="72"/>
        <v>5.7446938301592505</v>
      </c>
      <c r="AM126" s="34">
        <f t="shared" si="73"/>
        <v>137.22877533411534</v>
      </c>
      <c r="AN126" s="34">
        <f t="shared" si="74"/>
        <v>19.557333421518432</v>
      </c>
      <c r="AO126" s="34">
        <f t="shared" si="75"/>
        <v>29.901533772901285</v>
      </c>
      <c r="AS126">
        <f t="shared" si="65"/>
        <v>7.8061122623398677E-2</v>
      </c>
      <c r="AT126">
        <f t="shared" si="66"/>
        <v>11.427477057900582</v>
      </c>
      <c r="AU126">
        <f t="shared" si="67"/>
        <v>272.97863527235609</v>
      </c>
      <c r="AV126">
        <f t="shared" si="68"/>
        <v>38.903897334754689</v>
      </c>
      <c r="AW126">
        <f t="shared" si="69"/>
        <v>59.220383717242228</v>
      </c>
    </row>
    <row r="127" spans="1:49" x14ac:dyDescent="0.25">
      <c r="A127">
        <v>7</v>
      </c>
      <c r="B127">
        <v>5</v>
      </c>
      <c r="C127" s="6">
        <v>1.8184273979776924</v>
      </c>
      <c r="D127">
        <v>52.791271782960912</v>
      </c>
      <c r="E127">
        <v>316.20969541774394</v>
      </c>
      <c r="F127">
        <v>43.630143960822764</v>
      </c>
      <c r="G127" s="7">
        <v>60.992519210070384</v>
      </c>
      <c r="J127" s="26" t="s">
        <v>30</v>
      </c>
      <c r="AF127" s="76" t="s">
        <v>10</v>
      </c>
      <c r="AG127" s="77">
        <f>AG124/$AG$124</f>
        <v>1</v>
      </c>
      <c r="AI127">
        <v>5</v>
      </c>
      <c r="AJ127">
        <v>7</v>
      </c>
      <c r="AK127" s="34">
        <f t="shared" si="71"/>
        <v>1.4113853671936225</v>
      </c>
      <c r="AL127" s="34">
        <f t="shared" si="72"/>
        <v>40.974321324500117</v>
      </c>
      <c r="AM127" s="34">
        <f t="shared" si="73"/>
        <v>260.60485068035479</v>
      </c>
      <c r="AN127" s="34">
        <f t="shared" si="74"/>
        <v>33.863846763054482</v>
      </c>
      <c r="AO127" s="34">
        <f t="shared" si="75"/>
        <v>47.032822208425777</v>
      </c>
      <c r="AS127">
        <f t="shared" si="65"/>
        <v>3.2298127651713147</v>
      </c>
      <c r="AT127">
        <f t="shared" si="66"/>
        <v>93.765593107461029</v>
      </c>
      <c r="AU127">
        <f t="shared" si="67"/>
        <v>576.81454609809873</v>
      </c>
      <c r="AV127">
        <f t="shared" si="68"/>
        <v>77.493990723877246</v>
      </c>
      <c r="AW127">
        <f t="shared" si="69"/>
        <v>108.02534141849617</v>
      </c>
    </row>
    <row r="128" spans="1:49" x14ac:dyDescent="0.25">
      <c r="A128">
        <v>7</v>
      </c>
      <c r="B128">
        <v>6</v>
      </c>
      <c r="C128" s="6">
        <v>11.236637961667302</v>
      </c>
      <c r="D128">
        <v>102.54893185549969</v>
      </c>
      <c r="E128">
        <v>228.37346777911375</v>
      </c>
      <c r="F128">
        <v>30.789715966178264</v>
      </c>
      <c r="G128" s="7">
        <v>39.653050670218889</v>
      </c>
      <c r="J128" s="26" t="s">
        <v>31</v>
      </c>
      <c r="AF128" s="76"/>
      <c r="AG128" s="77"/>
      <c r="AI128">
        <v>6</v>
      </c>
      <c r="AJ128">
        <v>7</v>
      </c>
      <c r="AK128" s="34">
        <f t="shared" si="71"/>
        <v>8.5125463124275047</v>
      </c>
      <c r="AL128" s="34">
        <f t="shared" si="72"/>
        <v>77.688053551952649</v>
      </c>
      <c r="AM128" s="34">
        <f t="shared" si="73"/>
        <v>171.28755141378818</v>
      </c>
      <c r="AN128" s="34">
        <f t="shared" si="74"/>
        <v>23.325382912816622</v>
      </c>
      <c r="AO128" s="34">
        <f t="shared" si="75"/>
        <v>31.178533896690194</v>
      </c>
      <c r="AS128">
        <f t="shared" si="65"/>
        <v>19.749184274094809</v>
      </c>
      <c r="AT128">
        <f t="shared" si="66"/>
        <v>180.23698540745232</v>
      </c>
      <c r="AU128">
        <f t="shared" si="67"/>
        <v>399.6610191929019</v>
      </c>
      <c r="AV128">
        <f t="shared" si="68"/>
        <v>54.115098878994885</v>
      </c>
      <c r="AW128">
        <f t="shared" si="69"/>
        <v>70.831584566909086</v>
      </c>
    </row>
    <row r="129" spans="1:49" x14ac:dyDescent="0.25">
      <c r="A129">
        <v>7</v>
      </c>
      <c r="B129">
        <v>7</v>
      </c>
      <c r="C129" s="6">
        <v>120.58378053160015</v>
      </c>
      <c r="D129">
        <v>268.1407278061115</v>
      </c>
      <c r="E129">
        <v>178.55558954502953</v>
      </c>
      <c r="F129">
        <v>23.4028672264972</v>
      </c>
      <c r="G129" s="7">
        <v>28.055485568086777</v>
      </c>
      <c r="J129" s="26" t="s">
        <v>32</v>
      </c>
      <c r="AI129">
        <v>7</v>
      </c>
      <c r="AJ129">
        <v>7</v>
      </c>
      <c r="AK129" s="34">
        <f t="shared" si="71"/>
        <v>120.58378053160015</v>
      </c>
      <c r="AL129" s="34">
        <f t="shared" si="72"/>
        <v>268.1407278061115</v>
      </c>
      <c r="AM129" s="34">
        <f t="shared" si="73"/>
        <v>178.55558954502953</v>
      </c>
      <c r="AN129" s="34">
        <f t="shared" si="74"/>
        <v>23.4028672264972</v>
      </c>
      <c r="AO129" s="34">
        <f t="shared" si="75"/>
        <v>28.055485568086777</v>
      </c>
      <c r="AS129">
        <f t="shared" si="65"/>
        <v>241.16756106320031</v>
      </c>
      <c r="AT129">
        <f t="shared" si="66"/>
        <v>536.281455612223</v>
      </c>
      <c r="AU129">
        <f t="shared" si="67"/>
        <v>357.11117909005907</v>
      </c>
      <c r="AV129">
        <f t="shared" si="68"/>
        <v>46.8057344529944</v>
      </c>
      <c r="AW129">
        <f t="shared" si="69"/>
        <v>56.110971136173553</v>
      </c>
    </row>
    <row r="130" spans="1:49" x14ac:dyDescent="0.25">
      <c r="A130">
        <v>7</v>
      </c>
      <c r="B130">
        <v>8</v>
      </c>
      <c r="C130" s="6">
        <v>16.584715588899176</v>
      </c>
      <c r="D130">
        <v>122.18389779338652</v>
      </c>
      <c r="E130">
        <v>226.58077199390522</v>
      </c>
      <c r="F130">
        <v>30.417485665689604</v>
      </c>
      <c r="G130" s="7">
        <v>39.844719345435891</v>
      </c>
      <c r="J130" s="26" t="s">
        <v>33</v>
      </c>
      <c r="K130" s="4"/>
      <c r="AI130">
        <v>8</v>
      </c>
      <c r="AJ130">
        <v>7</v>
      </c>
      <c r="AK130" s="34">
        <f t="shared" si="71"/>
        <v>1.6129294540148722</v>
      </c>
      <c r="AL130" s="34">
        <f t="shared" si="72"/>
        <v>11.882869290155659</v>
      </c>
      <c r="AM130" s="34">
        <f t="shared" si="73"/>
        <v>23.871183718533178</v>
      </c>
      <c r="AN130" s="34">
        <f t="shared" si="74"/>
        <v>2.9582212781571373</v>
      </c>
      <c r="AO130" s="34">
        <f t="shared" si="75"/>
        <v>3.8269784244539484</v>
      </c>
      <c r="AS130">
        <f t="shared" si="65"/>
        <v>18.197645042914047</v>
      </c>
      <c r="AT130">
        <f t="shared" si="66"/>
        <v>134.06676708354217</v>
      </c>
      <c r="AU130">
        <f t="shared" si="67"/>
        <v>250.45195571243841</v>
      </c>
      <c r="AV130">
        <f t="shared" si="68"/>
        <v>33.375706943846744</v>
      </c>
      <c r="AW130">
        <f t="shared" si="69"/>
        <v>43.671697769889839</v>
      </c>
    </row>
    <row r="131" spans="1:49" x14ac:dyDescent="0.25">
      <c r="A131">
        <v>7</v>
      </c>
      <c r="B131">
        <v>9</v>
      </c>
      <c r="C131" s="6">
        <v>0.54680849385801644</v>
      </c>
      <c r="D131">
        <v>19.868672044712703</v>
      </c>
      <c r="E131">
        <v>144.18382809030243</v>
      </c>
      <c r="F131">
        <v>19.983767331460442</v>
      </c>
      <c r="G131" s="7">
        <v>28.082216408789254</v>
      </c>
      <c r="AI131">
        <v>9</v>
      </c>
      <c r="AJ131">
        <v>7</v>
      </c>
      <c r="AK131" s="34">
        <f t="shared" si="71"/>
        <v>0.39882577111850831</v>
      </c>
      <c r="AL131" s="34">
        <f t="shared" si="72"/>
        <v>14.491615507697041</v>
      </c>
      <c r="AM131" s="34">
        <f t="shared" si="73"/>
        <v>104.11698144305423</v>
      </c>
      <c r="AN131" s="34">
        <f t="shared" si="74"/>
        <v>14.575562569611538</v>
      </c>
      <c r="AO131" s="34">
        <f t="shared" si="75"/>
        <v>20.710655488367863</v>
      </c>
      <c r="AS131">
        <f t="shared" ref="AS131:AS194" si="120">C131+AK131</f>
        <v>0.94563426497652481</v>
      </c>
      <c r="AT131">
        <f t="shared" ref="AT131:AT194" si="121">D131+AL131</f>
        <v>34.360287552409744</v>
      </c>
      <c r="AU131">
        <f t="shared" ref="AU131:AU194" si="122">E131+AM131</f>
        <v>248.30080953335664</v>
      </c>
      <c r="AV131">
        <f t="shared" ref="AV131:AV194" si="123">F131+AN131</f>
        <v>34.559329901071976</v>
      </c>
      <c r="AW131">
        <f t="shared" ref="AW131:AW194" si="124">G131+AO131</f>
        <v>48.792871897157113</v>
      </c>
    </row>
    <row r="132" spans="1:49" x14ac:dyDescent="0.25">
      <c r="A132">
        <v>7</v>
      </c>
      <c r="B132">
        <v>10</v>
      </c>
      <c r="C132" s="6">
        <v>6.1732796210293012E-2</v>
      </c>
      <c r="D132">
        <v>9.6193385272508465</v>
      </c>
      <c r="E132">
        <v>242.3849876502542</v>
      </c>
      <c r="F132">
        <v>34.586964171837309</v>
      </c>
      <c r="G132" s="7">
        <v>52.122688842526244</v>
      </c>
      <c r="AI132">
        <v>10</v>
      </c>
      <c r="AJ132">
        <v>7</v>
      </c>
      <c r="AK132" s="34">
        <f t="shared" ref="AK132:AK195" si="125">VLOOKUP($AI132,$J$4:$AD$23,$AJ132+1)</f>
        <v>4.991176819866322E-2</v>
      </c>
      <c r="AL132" s="34">
        <f t="shared" ref="AL132:AL195" si="126">VLOOKUP($AI132,$J$28:$AD$47,$AJ132+1)</f>
        <v>7.7773602407558231</v>
      </c>
      <c r="AM132" s="34">
        <f t="shared" ref="AM132:AM195" si="127">VLOOKUP($AI132,$J$53:$AD$72,$AJ132+1)</f>
        <v>206.01908248663196</v>
      </c>
      <c r="AN132" s="34">
        <f t="shared" ref="AN132:AN195" si="128">VLOOKUP($AI132,$J$77:$AD$96,$AJ132+1)</f>
        <v>27.964010127770297</v>
      </c>
      <c r="AO132" s="34">
        <f t="shared" ref="AO132:AO195" si="129">VLOOKUP($AI132,$J$101:$AD$120,$AJ132+1)</f>
        <v>42.135455827299388</v>
      </c>
      <c r="AS132">
        <f t="shared" si="120"/>
        <v>0.11164456440895623</v>
      </c>
      <c r="AT132">
        <f t="shared" si="121"/>
        <v>17.396698768006669</v>
      </c>
      <c r="AU132">
        <f t="shared" si="122"/>
        <v>448.40407013688616</v>
      </c>
      <c r="AV132">
        <f t="shared" si="123"/>
        <v>62.550974299607603</v>
      </c>
      <c r="AW132">
        <f t="shared" si="124"/>
        <v>94.25814466982564</v>
      </c>
    </row>
    <row r="133" spans="1:49" x14ac:dyDescent="0.25">
      <c r="A133">
        <v>7</v>
      </c>
      <c r="B133">
        <v>11</v>
      </c>
      <c r="C133" s="6">
        <v>9.5117808834367899E-3</v>
      </c>
      <c r="D133">
        <v>3.4720852966678688</v>
      </c>
      <c r="E133">
        <v>181.1522724920768</v>
      </c>
      <c r="F133">
        <v>26.293263781075385</v>
      </c>
      <c r="G133" s="7">
        <v>42.65429605991109</v>
      </c>
      <c r="AI133">
        <v>11</v>
      </c>
      <c r="AJ133">
        <v>7</v>
      </c>
      <c r="AK133" s="34">
        <f t="shared" si="125"/>
        <v>6.6632179127899043E-3</v>
      </c>
      <c r="AL133" s="34">
        <f t="shared" si="126"/>
        <v>2.4322743792151549</v>
      </c>
      <c r="AM133" s="34">
        <f t="shared" si="127"/>
        <v>128.17664821720351</v>
      </c>
      <c r="AN133" s="34">
        <f t="shared" si="128"/>
        <v>18.419026716316576</v>
      </c>
      <c r="AO133" s="34">
        <f t="shared" si="129"/>
        <v>29.192997074482165</v>
      </c>
      <c r="AS133">
        <f t="shared" si="120"/>
        <v>1.6174998796226695E-2</v>
      </c>
      <c r="AT133">
        <f t="shared" si="121"/>
        <v>5.9043596758830237</v>
      </c>
      <c r="AU133">
        <f t="shared" si="122"/>
        <v>309.32892070928028</v>
      </c>
      <c r="AV133">
        <f t="shared" si="123"/>
        <v>44.712290497391962</v>
      </c>
      <c r="AW133">
        <f t="shared" si="124"/>
        <v>71.847293134393254</v>
      </c>
    </row>
    <row r="134" spans="1:49" x14ac:dyDescent="0.25">
      <c r="A134">
        <v>7</v>
      </c>
      <c r="B134">
        <v>12</v>
      </c>
      <c r="C134" s="6">
        <v>1.5127862082736896E-3</v>
      </c>
      <c r="D134">
        <v>2.061124455392513</v>
      </c>
      <c r="E134">
        <v>331.60113025833192</v>
      </c>
      <c r="F134">
        <v>49.414758396763105</v>
      </c>
      <c r="G134" s="7">
        <v>86.00239855637642</v>
      </c>
      <c r="AI134">
        <v>12</v>
      </c>
      <c r="AJ134">
        <v>7</v>
      </c>
      <c r="AK134" s="34">
        <f t="shared" si="125"/>
        <v>8.9684151927902321E-4</v>
      </c>
      <c r="AL134" s="34">
        <f t="shared" si="126"/>
        <v>1.2219188527021156</v>
      </c>
      <c r="AM134" s="34">
        <f t="shared" si="127"/>
        <v>194.63063813761931</v>
      </c>
      <c r="AN134" s="34">
        <f t="shared" si="128"/>
        <v>29.295089255164026</v>
      </c>
      <c r="AO134" s="34">
        <f t="shared" si="129"/>
        <v>50.41066023735528</v>
      </c>
      <c r="AS134">
        <f t="shared" si="120"/>
        <v>2.4096277275527126E-3</v>
      </c>
      <c r="AT134">
        <f t="shared" si="121"/>
        <v>3.2830433080946286</v>
      </c>
      <c r="AU134">
        <f t="shared" si="122"/>
        <v>526.23176839595124</v>
      </c>
      <c r="AV134">
        <f t="shared" si="123"/>
        <v>78.709847651927134</v>
      </c>
      <c r="AW134">
        <f t="shared" si="124"/>
        <v>136.41305879373169</v>
      </c>
    </row>
    <row r="135" spans="1:49" x14ac:dyDescent="0.25">
      <c r="A135">
        <v>7</v>
      </c>
      <c r="B135">
        <v>13</v>
      </c>
      <c r="C135" s="6">
        <v>3.4896835420968012E-5</v>
      </c>
      <c r="D135">
        <v>0.15912771286716615</v>
      </c>
      <c r="E135">
        <v>71.914906571633921</v>
      </c>
      <c r="F135">
        <v>10.978733853333182</v>
      </c>
      <c r="G135" s="7">
        <v>19.862842576020451</v>
      </c>
      <c r="AI135">
        <v>13</v>
      </c>
      <c r="AJ135">
        <v>7</v>
      </c>
      <c r="AK135" s="34">
        <f t="shared" si="125"/>
        <v>2.724705047807749E-5</v>
      </c>
      <c r="AL135" s="34">
        <f t="shared" si="126"/>
        <v>0.12424510052701004</v>
      </c>
      <c r="AM135" s="34">
        <f t="shared" si="127"/>
        <v>55.591632389513528</v>
      </c>
      <c r="AN135" s="34">
        <f t="shared" si="128"/>
        <v>8.5720699851026634</v>
      </c>
      <c r="AO135" s="34">
        <f t="shared" si="129"/>
        <v>15.772674542970147</v>
      </c>
      <c r="AS135">
        <f t="shared" si="120"/>
        <v>6.2143885899045506E-5</v>
      </c>
      <c r="AT135">
        <f t="shared" si="121"/>
        <v>0.28337281339417619</v>
      </c>
      <c r="AU135">
        <f t="shared" si="122"/>
        <v>127.50653896114744</v>
      </c>
      <c r="AV135">
        <f t="shared" si="123"/>
        <v>19.550803838435847</v>
      </c>
      <c r="AW135">
        <f t="shared" si="124"/>
        <v>35.635517118990599</v>
      </c>
    </row>
    <row r="136" spans="1:49" x14ac:dyDescent="0.25">
      <c r="A136">
        <v>7</v>
      </c>
      <c r="B136">
        <v>14</v>
      </c>
      <c r="C136" s="6">
        <v>1.3859468635727599E-5</v>
      </c>
      <c r="D136">
        <v>0.19206782944523093</v>
      </c>
      <c r="E136">
        <v>224.53161580031633</v>
      </c>
      <c r="F136">
        <v>35.048206872746974</v>
      </c>
      <c r="G136" s="7">
        <v>67.683518727572405</v>
      </c>
      <c r="AI136">
        <v>14</v>
      </c>
      <c r="AJ136">
        <v>7</v>
      </c>
      <c r="AK136" s="34">
        <f t="shared" si="125"/>
        <v>8.1064983434096173E-6</v>
      </c>
      <c r="AL136" s="34">
        <f t="shared" si="126"/>
        <v>0.11234179189282505</v>
      </c>
      <c r="AM136" s="34">
        <f t="shared" si="127"/>
        <v>139.45108219340764</v>
      </c>
      <c r="AN136" s="34">
        <f t="shared" si="128"/>
        <v>20.499936788412462</v>
      </c>
      <c r="AO136" s="34">
        <f t="shared" si="129"/>
        <v>39.312214076127603</v>
      </c>
      <c r="AS136">
        <f t="shared" si="120"/>
        <v>2.1965966979137215E-5</v>
      </c>
      <c r="AT136">
        <f t="shared" si="121"/>
        <v>0.30440962133805599</v>
      </c>
      <c r="AU136">
        <f t="shared" si="122"/>
        <v>363.98269799372395</v>
      </c>
      <c r="AV136">
        <f t="shared" si="123"/>
        <v>55.548143661159436</v>
      </c>
      <c r="AW136">
        <f t="shared" si="124"/>
        <v>106.99573280370001</v>
      </c>
    </row>
    <row r="137" spans="1:49" x14ac:dyDescent="0.25">
      <c r="A137">
        <v>7</v>
      </c>
      <c r="B137">
        <v>15</v>
      </c>
      <c r="C137" s="6">
        <v>3.3463834731271342E-7</v>
      </c>
      <c r="D137">
        <v>3.094601991283728E-2</v>
      </c>
      <c r="E137">
        <v>183.32520013264207</v>
      </c>
      <c r="F137">
        <v>29.723290810263183</v>
      </c>
      <c r="G137" s="7">
        <v>65.294714868384432</v>
      </c>
      <c r="AI137">
        <v>15</v>
      </c>
      <c r="AJ137">
        <v>7</v>
      </c>
      <c r="AK137" s="34">
        <f t="shared" si="125"/>
        <v>2.0623383821992333E-7</v>
      </c>
      <c r="AL137" s="34">
        <f t="shared" si="126"/>
        <v>1.9071682954167352E-2</v>
      </c>
      <c r="AM137" s="34">
        <f t="shared" si="127"/>
        <v>126.11849471175316</v>
      </c>
      <c r="AN137" s="34">
        <f t="shared" si="128"/>
        <v>18.318128802492641</v>
      </c>
      <c r="AO137" s="34">
        <f t="shared" si="129"/>
        <v>39.751938462516314</v>
      </c>
      <c r="AS137">
        <f t="shared" si="120"/>
        <v>5.4087218553263675E-7</v>
      </c>
      <c r="AT137">
        <f t="shared" si="121"/>
        <v>5.0017702867004632E-2</v>
      </c>
      <c r="AU137">
        <f t="shared" si="122"/>
        <v>309.44369484439522</v>
      </c>
      <c r="AV137">
        <f t="shared" si="123"/>
        <v>48.041419612755824</v>
      </c>
      <c r="AW137">
        <f t="shared" si="124"/>
        <v>105.04665333090074</v>
      </c>
    </row>
    <row r="138" spans="1:49" x14ac:dyDescent="0.25">
      <c r="A138">
        <v>7</v>
      </c>
      <c r="B138">
        <v>16</v>
      </c>
      <c r="C138" s="6">
        <v>6.825228676687415E-9</v>
      </c>
      <c r="D138">
        <v>3.1420613459830289E-3</v>
      </c>
      <c r="E138">
        <v>73.421875546764937</v>
      </c>
      <c r="F138">
        <v>12.292538135432082</v>
      </c>
      <c r="G138" s="7">
        <v>28.834493604979464</v>
      </c>
      <c r="AI138">
        <v>16</v>
      </c>
      <c r="AJ138">
        <v>7</v>
      </c>
      <c r="AK138" s="34">
        <f t="shared" si="125"/>
        <v>6.6049261059192282E-9</v>
      </c>
      <c r="AL138" s="34">
        <f t="shared" si="126"/>
        <v>3.0406428844455082E-3</v>
      </c>
      <c r="AM138" s="34">
        <f t="shared" si="127"/>
        <v>70.345008400861559</v>
      </c>
      <c r="AN138" s="34">
        <f t="shared" si="128"/>
        <v>11.895763480576708</v>
      </c>
      <c r="AO138" s="34">
        <f t="shared" si="129"/>
        <v>28.255613313972098</v>
      </c>
      <c r="AS138">
        <f t="shared" si="120"/>
        <v>1.3430154782606643E-8</v>
      </c>
      <c r="AT138">
        <f t="shared" si="121"/>
        <v>6.1827042304285372E-3</v>
      </c>
      <c r="AU138">
        <f t="shared" si="122"/>
        <v>143.7668839476265</v>
      </c>
      <c r="AV138">
        <f t="shared" si="123"/>
        <v>24.18830161600879</v>
      </c>
      <c r="AW138">
        <f t="shared" si="124"/>
        <v>57.090106918951562</v>
      </c>
    </row>
    <row r="139" spans="1:49" x14ac:dyDescent="0.25">
      <c r="A139">
        <v>7</v>
      </c>
      <c r="B139">
        <v>17</v>
      </c>
      <c r="C139" s="6">
        <v>5.2996966583939377E-10</v>
      </c>
      <c r="D139">
        <v>6.9565949793643801E-4</v>
      </c>
      <c r="E139">
        <v>39.817481775673137</v>
      </c>
      <c r="F139">
        <v>6.807550081760982</v>
      </c>
      <c r="G139" s="7">
        <v>16.7487691999474</v>
      </c>
      <c r="AI139">
        <v>17</v>
      </c>
      <c r="AJ139">
        <v>7</v>
      </c>
      <c r="AK139" s="34">
        <f t="shared" si="125"/>
        <v>4.3397550784069334E-10</v>
      </c>
      <c r="AL139" s="34">
        <f t="shared" si="126"/>
        <v>5.6965370541161751E-4</v>
      </c>
      <c r="AM139" s="34">
        <f t="shared" si="127"/>
        <v>29.502481686263</v>
      </c>
      <c r="AN139" s="34">
        <f t="shared" si="128"/>
        <v>5.5744888704223934</v>
      </c>
      <c r="AO139" s="34">
        <f t="shared" si="129"/>
        <v>13.705871219376688</v>
      </c>
      <c r="AS139">
        <f t="shared" si="120"/>
        <v>9.6394517368008721E-10</v>
      </c>
      <c r="AT139">
        <f t="shared" si="121"/>
        <v>1.2653132033480555E-3</v>
      </c>
      <c r="AU139">
        <f t="shared" si="122"/>
        <v>69.31996346193614</v>
      </c>
      <c r="AV139">
        <f t="shared" si="123"/>
        <v>12.382038952183375</v>
      </c>
      <c r="AW139">
        <f t="shared" si="124"/>
        <v>30.454640419324086</v>
      </c>
    </row>
    <row r="140" spans="1:49" x14ac:dyDescent="0.25">
      <c r="A140">
        <v>7</v>
      </c>
      <c r="B140">
        <v>18</v>
      </c>
      <c r="C140" s="6">
        <v>1.3138725309631103E-10</v>
      </c>
      <c r="D140">
        <v>4.76704054797537E-4</v>
      </c>
      <c r="E140">
        <v>65.080530883219879</v>
      </c>
      <c r="F140">
        <v>11.35531379684177</v>
      </c>
      <c r="G140" s="7">
        <v>29.805172095846174</v>
      </c>
      <c r="AI140">
        <v>18</v>
      </c>
      <c r="AJ140">
        <v>7</v>
      </c>
      <c r="AK140" s="34">
        <f t="shared" si="125"/>
        <v>1.363078066622076E-11</v>
      </c>
      <c r="AL140" s="34">
        <f t="shared" si="126"/>
        <v>4.9455698787462885E-5</v>
      </c>
      <c r="AM140" s="34">
        <f t="shared" si="127"/>
        <v>7.1692917236481755</v>
      </c>
      <c r="AN140" s="34">
        <f t="shared" si="128"/>
        <v>1.1780579022182669</v>
      </c>
      <c r="AO140" s="34">
        <f t="shared" si="129"/>
        <v>3.0570826759445549</v>
      </c>
      <c r="AS140">
        <f t="shared" si="120"/>
        <v>1.450180337625318E-10</v>
      </c>
      <c r="AT140">
        <f t="shared" si="121"/>
        <v>5.2615975358499985E-4</v>
      </c>
      <c r="AU140">
        <f t="shared" si="122"/>
        <v>72.249822606868051</v>
      </c>
      <c r="AV140">
        <f t="shared" si="123"/>
        <v>12.533371699060037</v>
      </c>
      <c r="AW140">
        <f t="shared" si="124"/>
        <v>32.862254771790731</v>
      </c>
    </row>
    <row r="141" spans="1:49" x14ac:dyDescent="0.25">
      <c r="A141">
        <v>7</v>
      </c>
      <c r="B141">
        <v>19</v>
      </c>
      <c r="C141" s="6">
        <v>8.2268645466655781E-12</v>
      </c>
      <c r="D141">
        <v>1.6377429152456639E-4</v>
      </c>
      <c r="E141">
        <v>95.843563655478647</v>
      </c>
      <c r="F141">
        <v>17.302040405209119</v>
      </c>
      <c r="G141" s="7">
        <v>49.527684557649209</v>
      </c>
      <c r="AI141">
        <v>19</v>
      </c>
      <c r="AJ141">
        <v>7</v>
      </c>
      <c r="AK141" s="34">
        <f t="shared" si="125"/>
        <v>4.3092100424888838E-12</v>
      </c>
      <c r="AL141" s="34">
        <f t="shared" si="126"/>
        <v>8.5784543763420227E-5</v>
      </c>
      <c r="AM141" s="34">
        <f t="shared" si="127"/>
        <v>54.383834838922368</v>
      </c>
      <c r="AN141" s="34">
        <f t="shared" si="128"/>
        <v>9.0627633221328097</v>
      </c>
      <c r="AO141" s="34">
        <f t="shared" si="129"/>
        <v>25.860065222434528</v>
      </c>
      <c r="AS141">
        <f t="shared" si="120"/>
        <v>1.2536074589154462E-11</v>
      </c>
      <c r="AT141">
        <f t="shared" si="121"/>
        <v>2.495588352879866E-4</v>
      </c>
      <c r="AU141">
        <f t="shared" si="122"/>
        <v>150.22739849440103</v>
      </c>
      <c r="AV141">
        <f t="shared" si="123"/>
        <v>26.364803727341929</v>
      </c>
      <c r="AW141">
        <f t="shared" si="124"/>
        <v>75.387749780083738</v>
      </c>
    </row>
    <row r="142" spans="1:49" x14ac:dyDescent="0.25">
      <c r="A142">
        <v>7</v>
      </c>
      <c r="B142">
        <v>20</v>
      </c>
      <c r="C142" s="30">
        <v>3.9972872571925764E-12</v>
      </c>
      <c r="D142" s="31">
        <v>1.2175233663114741E-4</v>
      </c>
      <c r="E142" s="31">
        <v>102.49755604515383</v>
      </c>
      <c r="F142" s="31">
        <v>18.661299801356982</v>
      </c>
      <c r="G142" s="32">
        <v>54.608719645397365</v>
      </c>
      <c r="AI142">
        <v>20</v>
      </c>
      <c r="AJ142">
        <v>7</v>
      </c>
      <c r="AK142" s="34">
        <f t="shared" si="125"/>
        <v>2.6470773893273169E-12</v>
      </c>
      <c r="AL142" s="34">
        <f t="shared" si="126"/>
        <v>8.0626644185795009E-5</v>
      </c>
      <c r="AM142" s="34">
        <f t="shared" si="127"/>
        <v>77.29885699872132</v>
      </c>
      <c r="AN142" s="34">
        <f t="shared" si="128"/>
        <v>12.35785711190648</v>
      </c>
      <c r="AO142" s="34">
        <f t="shared" si="129"/>
        <v>35.786843792410821</v>
      </c>
      <c r="AS142">
        <f t="shared" si="120"/>
        <v>6.6443646465198929E-12</v>
      </c>
      <c r="AT142">
        <f t="shared" si="121"/>
        <v>2.0237898081694241E-4</v>
      </c>
      <c r="AU142">
        <f t="shared" si="122"/>
        <v>179.79641304387513</v>
      </c>
      <c r="AV142">
        <f t="shared" si="123"/>
        <v>31.019156913263462</v>
      </c>
      <c r="AW142">
        <f t="shared" si="124"/>
        <v>90.395563437808192</v>
      </c>
    </row>
    <row r="143" spans="1:49" x14ac:dyDescent="0.25">
      <c r="A143">
        <v>8</v>
      </c>
      <c r="B143">
        <v>1</v>
      </c>
      <c r="C143" s="27">
        <v>2.0109027708198329E-7</v>
      </c>
      <c r="D143" s="28">
        <v>6.1268229304705735E-3</v>
      </c>
      <c r="E143" s="28">
        <v>15.216971205371866</v>
      </c>
      <c r="F143" s="28">
        <v>2.2274896067790495</v>
      </c>
      <c r="G143" s="29">
        <v>4.4382772742570724</v>
      </c>
      <c r="AI143">
        <v>1</v>
      </c>
      <c r="AJ143">
        <v>8</v>
      </c>
      <c r="AK143" s="34">
        <f t="shared" si="125"/>
        <v>2.894112526180813E-6</v>
      </c>
      <c r="AL143" s="34">
        <f t="shared" si="126"/>
        <v>8.8177883317240704E-2</v>
      </c>
      <c r="AM143" s="34">
        <f t="shared" si="127"/>
        <v>210.41697846732478</v>
      </c>
      <c r="AN143" s="34">
        <f t="shared" si="128"/>
        <v>32.058265901580995</v>
      </c>
      <c r="AO143" s="34">
        <f t="shared" si="129"/>
        <v>65.915543200602755</v>
      </c>
      <c r="AS143">
        <f t="shared" si="120"/>
        <v>3.0952028032627963E-6</v>
      </c>
      <c r="AT143">
        <f t="shared" si="121"/>
        <v>9.4304706247711284E-2</v>
      </c>
      <c r="AU143">
        <f t="shared" si="122"/>
        <v>225.63394967269664</v>
      </c>
      <c r="AV143">
        <f t="shared" si="123"/>
        <v>34.285755508360047</v>
      </c>
      <c r="AW143">
        <f t="shared" si="124"/>
        <v>70.35382047485983</v>
      </c>
    </row>
    <row r="144" spans="1:49" x14ac:dyDescent="0.25">
      <c r="A144">
        <v>8</v>
      </c>
      <c r="B144">
        <v>2</v>
      </c>
      <c r="C144" s="6">
        <v>5.5287375993422231E-6</v>
      </c>
      <c r="D144">
        <v>2.419640714416078E-2</v>
      </c>
      <c r="E144">
        <v>11.437173992314188</v>
      </c>
      <c r="F144">
        <v>1.6104669198682011</v>
      </c>
      <c r="G144" s="7">
        <v>2.9071093493767699</v>
      </c>
      <c r="AI144">
        <v>2</v>
      </c>
      <c r="AJ144">
        <v>8</v>
      </c>
      <c r="AK144" s="34">
        <f t="shared" si="125"/>
        <v>6.6097064391803644E-5</v>
      </c>
      <c r="AL144" s="34">
        <f t="shared" si="126"/>
        <v>0.28927245186101247</v>
      </c>
      <c r="AM144" s="34">
        <f t="shared" si="127"/>
        <v>135.37297595073164</v>
      </c>
      <c r="AN144" s="34">
        <f t="shared" si="128"/>
        <v>19.253425179025072</v>
      </c>
      <c r="AO144" s="34">
        <f t="shared" si="129"/>
        <v>34.405107743393508</v>
      </c>
      <c r="AS144">
        <f t="shared" si="120"/>
        <v>7.1625801991145863E-5</v>
      </c>
      <c r="AT144">
        <f t="shared" si="121"/>
        <v>0.31346885900517324</v>
      </c>
      <c r="AU144">
        <f t="shared" si="122"/>
        <v>146.81014994304584</v>
      </c>
      <c r="AV144">
        <f t="shared" si="123"/>
        <v>20.863892098893274</v>
      </c>
      <c r="AW144">
        <f t="shared" si="124"/>
        <v>37.312217092770275</v>
      </c>
    </row>
    <row r="145" spans="1:49" x14ac:dyDescent="0.25">
      <c r="A145">
        <v>8</v>
      </c>
      <c r="B145">
        <v>3</v>
      </c>
      <c r="C145" s="6">
        <v>6.3886845452832517E-5</v>
      </c>
      <c r="D145">
        <v>0.10598078098315418</v>
      </c>
      <c r="E145">
        <v>21.856245724055512</v>
      </c>
      <c r="F145">
        <v>3.0184393957385178</v>
      </c>
      <c r="G145" s="7">
        <v>5.2910119859027711</v>
      </c>
      <c r="AI145">
        <v>3</v>
      </c>
      <c r="AJ145">
        <v>8</v>
      </c>
      <c r="AK145" s="34">
        <f t="shared" si="125"/>
        <v>5.8959165791187362E-4</v>
      </c>
      <c r="AL145" s="34">
        <f t="shared" si="126"/>
        <v>0.97806338572133511</v>
      </c>
      <c r="AM145" s="34">
        <f t="shared" si="127"/>
        <v>222.91787709968503</v>
      </c>
      <c r="AN145" s="34">
        <f t="shared" si="128"/>
        <v>27.856230418418381</v>
      </c>
      <c r="AO145" s="34">
        <f t="shared" si="129"/>
        <v>47.825505141252236</v>
      </c>
      <c r="AS145">
        <f t="shared" si="120"/>
        <v>6.5347850336470613E-4</v>
      </c>
      <c r="AT145">
        <f t="shared" si="121"/>
        <v>1.0840441667044893</v>
      </c>
      <c r="AU145">
        <f t="shared" si="122"/>
        <v>244.77412282374053</v>
      </c>
      <c r="AV145">
        <f t="shared" si="123"/>
        <v>30.874669814156899</v>
      </c>
      <c r="AW145">
        <f t="shared" si="124"/>
        <v>53.116517127155007</v>
      </c>
    </row>
    <row r="146" spans="1:49" x14ac:dyDescent="0.25">
      <c r="A146">
        <v>8</v>
      </c>
      <c r="B146">
        <v>4</v>
      </c>
      <c r="C146" s="6">
        <v>7.3700666506805988E-4</v>
      </c>
      <c r="D146">
        <v>0.27250212064330587</v>
      </c>
      <c r="E146">
        <v>15.571452646418736</v>
      </c>
      <c r="F146">
        <v>2.0868809815638238</v>
      </c>
      <c r="G146" s="7">
        <v>3.3290267241087714</v>
      </c>
      <c r="AI146">
        <v>4</v>
      </c>
      <c r="AJ146">
        <v>8</v>
      </c>
      <c r="AK146" s="34">
        <f t="shared" si="125"/>
        <v>7.6982280095676788E-3</v>
      </c>
      <c r="AL146" s="34">
        <f t="shared" si="126"/>
        <v>2.8463561555568369</v>
      </c>
      <c r="AM146" s="34">
        <f t="shared" si="127"/>
        <v>150.14294340322192</v>
      </c>
      <c r="AN146" s="34">
        <f t="shared" si="128"/>
        <v>21.798019456750975</v>
      </c>
      <c r="AO146" s="34">
        <f t="shared" si="129"/>
        <v>35.134855427314044</v>
      </c>
      <c r="AS146">
        <f t="shared" si="120"/>
        <v>8.4352346746357394E-3</v>
      </c>
      <c r="AT146">
        <f t="shared" si="121"/>
        <v>3.1188582762001427</v>
      </c>
      <c r="AU146">
        <f t="shared" si="122"/>
        <v>165.71439604964067</v>
      </c>
      <c r="AV146">
        <f t="shared" si="123"/>
        <v>23.884900438314798</v>
      </c>
      <c r="AW146">
        <f t="shared" si="124"/>
        <v>38.463882151422816</v>
      </c>
    </row>
    <row r="147" spans="1:49" x14ac:dyDescent="0.25">
      <c r="A147">
        <v>8</v>
      </c>
      <c r="B147">
        <v>5</v>
      </c>
      <c r="C147" s="6">
        <v>8.4306311086982319E-3</v>
      </c>
      <c r="D147">
        <v>1.2840061512326635</v>
      </c>
      <c r="E147">
        <v>34.370642823944664</v>
      </c>
      <c r="F147">
        <v>4.5253521190425028</v>
      </c>
      <c r="G147" s="7">
        <v>6.8818823235651614</v>
      </c>
      <c r="AI147">
        <v>5</v>
      </c>
      <c r="AJ147">
        <v>8</v>
      </c>
      <c r="AK147" s="34">
        <f t="shared" si="125"/>
        <v>6.7543270788434265E-2</v>
      </c>
      <c r="AL147" s="34">
        <f t="shared" si="126"/>
        <v>10.287008653153412</v>
      </c>
      <c r="AM147" s="34">
        <f t="shared" si="127"/>
        <v>269.91297740155198</v>
      </c>
      <c r="AN147" s="34">
        <f t="shared" si="128"/>
        <v>36.255540024061006</v>
      </c>
      <c r="AO147" s="34">
        <f t="shared" si="129"/>
        <v>55.0815564349897</v>
      </c>
      <c r="AS147">
        <f t="shared" si="120"/>
        <v>7.597390189713249E-2</v>
      </c>
      <c r="AT147">
        <f t="shared" si="121"/>
        <v>11.571014804386076</v>
      </c>
      <c r="AU147">
        <f t="shared" si="122"/>
        <v>304.28362022549663</v>
      </c>
      <c r="AV147">
        <f t="shared" si="123"/>
        <v>40.780892143103507</v>
      </c>
      <c r="AW147">
        <f t="shared" si="124"/>
        <v>61.963438758554858</v>
      </c>
    </row>
    <row r="148" spans="1:49" x14ac:dyDescent="0.25">
      <c r="A148">
        <v>8</v>
      </c>
      <c r="B148">
        <v>6</v>
      </c>
      <c r="C148" s="6">
        <v>0.14748568329414932</v>
      </c>
      <c r="D148">
        <v>4.2223323754997963</v>
      </c>
      <c r="E148">
        <v>27.072268597544483</v>
      </c>
      <c r="F148">
        <v>3.4472381207485245</v>
      </c>
      <c r="G148" s="7">
        <v>4.8163945347223507</v>
      </c>
      <c r="AI148">
        <v>6</v>
      </c>
      <c r="AJ148">
        <v>8</v>
      </c>
      <c r="AK148" s="34">
        <f t="shared" si="125"/>
        <v>1.1548825114056915</v>
      </c>
      <c r="AL148" s="34">
        <f t="shared" si="126"/>
        <v>33.062855382927907</v>
      </c>
      <c r="AM148" s="34">
        <f t="shared" si="127"/>
        <v>193.74302980240623</v>
      </c>
      <c r="AN148" s="34">
        <f t="shared" si="128"/>
        <v>26.993501534405699</v>
      </c>
      <c r="AO148" s="34">
        <f t="shared" si="129"/>
        <v>37.670433917452684</v>
      </c>
      <c r="AS148">
        <f t="shared" si="120"/>
        <v>1.3023681946998409</v>
      </c>
      <c r="AT148">
        <f t="shared" si="121"/>
        <v>37.285187758427703</v>
      </c>
      <c r="AU148">
        <f t="shared" si="122"/>
        <v>220.81529839995071</v>
      </c>
      <c r="AV148">
        <f t="shared" si="123"/>
        <v>30.440739655154225</v>
      </c>
      <c r="AW148">
        <f t="shared" si="124"/>
        <v>42.486828452175033</v>
      </c>
    </row>
    <row r="149" spans="1:49" x14ac:dyDescent="0.25">
      <c r="A149">
        <v>8</v>
      </c>
      <c r="B149">
        <v>7</v>
      </c>
      <c r="C149" s="6">
        <v>1.6129294540148722</v>
      </c>
      <c r="D149">
        <v>11.882869290155659</v>
      </c>
      <c r="E149">
        <v>23.871183718533178</v>
      </c>
      <c r="F149">
        <v>2.9582212781571373</v>
      </c>
      <c r="G149" s="7">
        <v>3.8269784244539484</v>
      </c>
      <c r="AI149">
        <v>7</v>
      </c>
      <c r="AJ149">
        <v>8</v>
      </c>
      <c r="AK149" s="34">
        <f t="shared" si="125"/>
        <v>16.584715588899176</v>
      </c>
      <c r="AL149" s="34">
        <f t="shared" si="126"/>
        <v>122.18389779338652</v>
      </c>
      <c r="AM149" s="34">
        <f t="shared" si="127"/>
        <v>226.58077199390522</v>
      </c>
      <c r="AN149" s="34">
        <f t="shared" si="128"/>
        <v>30.417485665689604</v>
      </c>
      <c r="AO149" s="34">
        <f t="shared" si="129"/>
        <v>39.844719345435891</v>
      </c>
      <c r="AS149">
        <f t="shared" si="120"/>
        <v>18.197645042914047</v>
      </c>
      <c r="AT149">
        <f t="shared" si="121"/>
        <v>134.06676708354217</v>
      </c>
      <c r="AU149">
        <f t="shared" si="122"/>
        <v>250.45195571243841</v>
      </c>
      <c r="AV149">
        <f t="shared" si="123"/>
        <v>33.375706943846744</v>
      </c>
      <c r="AW149">
        <f t="shared" si="124"/>
        <v>43.671697769889839</v>
      </c>
    </row>
    <row r="150" spans="1:49" x14ac:dyDescent="0.25">
      <c r="A150">
        <v>8</v>
      </c>
      <c r="B150">
        <v>8</v>
      </c>
      <c r="C150" s="6">
        <v>12.006834438011126</v>
      </c>
      <c r="D150">
        <v>32.546566576512554</v>
      </c>
      <c r="E150">
        <v>27.809409908022818</v>
      </c>
      <c r="F150">
        <v>3.3780330100146028</v>
      </c>
      <c r="G150" s="7">
        <v>4.0790988775076951</v>
      </c>
      <c r="AI150">
        <v>8</v>
      </c>
      <c r="AJ150">
        <v>8</v>
      </c>
      <c r="AK150" s="34">
        <f t="shared" si="125"/>
        <v>12.006834438011126</v>
      </c>
      <c r="AL150" s="34">
        <f t="shared" si="126"/>
        <v>32.546566576512554</v>
      </c>
      <c r="AM150" s="34">
        <f t="shared" si="127"/>
        <v>27.809409908022818</v>
      </c>
      <c r="AN150" s="34">
        <f t="shared" si="128"/>
        <v>3.3780330100146028</v>
      </c>
      <c r="AO150" s="34">
        <f t="shared" si="129"/>
        <v>4.0790988775076951</v>
      </c>
      <c r="AS150">
        <f t="shared" si="120"/>
        <v>24.013668876022251</v>
      </c>
      <c r="AT150">
        <f t="shared" si="121"/>
        <v>65.093133153025107</v>
      </c>
      <c r="AU150">
        <f t="shared" si="122"/>
        <v>55.618819816045637</v>
      </c>
      <c r="AV150">
        <f t="shared" si="123"/>
        <v>6.7560660200292055</v>
      </c>
      <c r="AW150">
        <f t="shared" si="124"/>
        <v>8.1581977550153901</v>
      </c>
    </row>
    <row r="151" spans="1:49" x14ac:dyDescent="0.25">
      <c r="A151">
        <v>8</v>
      </c>
      <c r="B151">
        <v>9</v>
      </c>
      <c r="C151" s="6">
        <v>0.97045874332216908</v>
      </c>
      <c r="D151">
        <v>8.4851374382055162</v>
      </c>
      <c r="E151">
        <v>19.7334433848138</v>
      </c>
      <c r="F151">
        <v>2.4538448077221449</v>
      </c>
      <c r="G151" s="7">
        <v>3.2468084688611722</v>
      </c>
      <c r="AI151">
        <v>9</v>
      </c>
      <c r="AJ151">
        <v>8</v>
      </c>
      <c r="AK151" s="34">
        <f t="shared" si="125"/>
        <v>7.2876181003314109</v>
      </c>
      <c r="AL151" s="34">
        <f t="shared" si="126"/>
        <v>63.718773831416769</v>
      </c>
      <c r="AM151" s="34">
        <f t="shared" si="127"/>
        <v>135.43312493653809</v>
      </c>
      <c r="AN151" s="34">
        <f t="shared" si="128"/>
        <v>18.427041808024114</v>
      </c>
      <c r="AO151" s="34">
        <f t="shared" si="129"/>
        <v>24.117006883377819</v>
      </c>
      <c r="AS151">
        <f t="shared" si="120"/>
        <v>8.2580768436535799</v>
      </c>
      <c r="AT151">
        <f t="shared" si="121"/>
        <v>72.203911269622282</v>
      </c>
      <c r="AU151">
        <f t="shared" si="122"/>
        <v>155.16656832135189</v>
      </c>
      <c r="AV151">
        <f t="shared" si="123"/>
        <v>20.88088661574626</v>
      </c>
      <c r="AW151">
        <f t="shared" si="124"/>
        <v>27.363815352238991</v>
      </c>
    </row>
    <row r="152" spans="1:49" x14ac:dyDescent="0.25">
      <c r="A152">
        <v>8</v>
      </c>
      <c r="B152">
        <v>10</v>
      </c>
      <c r="C152" s="6">
        <v>0.17329293595923778</v>
      </c>
      <c r="D152">
        <v>5.2530788764068665</v>
      </c>
      <c r="E152">
        <v>35.368467339119491</v>
      </c>
      <c r="F152">
        <v>4.5087845587462798</v>
      </c>
      <c r="G152" s="7">
        <v>6.1283100965290274</v>
      </c>
      <c r="AI152">
        <v>10</v>
      </c>
      <c r="AJ152">
        <v>8</v>
      </c>
      <c r="AK152" s="34">
        <f t="shared" si="125"/>
        <v>1.4442111247511704</v>
      </c>
      <c r="AL152" s="34">
        <f t="shared" si="126"/>
        <v>43.778789426746727</v>
      </c>
      <c r="AM152" s="34">
        <f t="shared" si="127"/>
        <v>286.04689134215886</v>
      </c>
      <c r="AN152" s="34">
        <f t="shared" si="128"/>
        <v>37.575892997619654</v>
      </c>
      <c r="AO152" s="34">
        <f t="shared" si="129"/>
        <v>54.023626833627254</v>
      </c>
      <c r="AS152">
        <f t="shared" si="120"/>
        <v>1.6175040607104081</v>
      </c>
      <c r="AT152">
        <f t="shared" si="121"/>
        <v>49.031868303153594</v>
      </c>
      <c r="AU152">
        <f t="shared" si="122"/>
        <v>321.41535868127835</v>
      </c>
      <c r="AV152">
        <f t="shared" si="123"/>
        <v>42.084677556365932</v>
      </c>
      <c r="AW152">
        <f t="shared" si="124"/>
        <v>60.151936930156282</v>
      </c>
    </row>
    <row r="153" spans="1:49" x14ac:dyDescent="0.25">
      <c r="A153">
        <v>8</v>
      </c>
      <c r="B153">
        <v>11</v>
      </c>
      <c r="C153" s="6">
        <v>7.9427901328538945E-3</v>
      </c>
      <c r="D153">
        <v>1.05814273810801</v>
      </c>
      <c r="E153">
        <v>25.261472080047735</v>
      </c>
      <c r="F153">
        <v>3.3171160118504792</v>
      </c>
      <c r="G153" s="7">
        <v>4.9451827916905211</v>
      </c>
      <c r="AI153">
        <v>11</v>
      </c>
      <c r="AJ153">
        <v>8</v>
      </c>
      <c r="AK153" s="34">
        <f t="shared" si="125"/>
        <v>5.7338173960798718E-2</v>
      </c>
      <c r="AL153" s="34">
        <f t="shared" si="126"/>
        <v>7.6386221186978709</v>
      </c>
      <c r="AM153" s="34">
        <f t="shared" si="127"/>
        <v>170.0312750173309</v>
      </c>
      <c r="AN153" s="34">
        <f t="shared" si="128"/>
        <v>23.945914691729929</v>
      </c>
      <c r="AO153" s="34">
        <f t="shared" si="129"/>
        <v>36.955746945345773</v>
      </c>
      <c r="AS153">
        <f t="shared" si="120"/>
        <v>6.528096409365261E-2</v>
      </c>
      <c r="AT153">
        <f t="shared" si="121"/>
        <v>8.6967648568058813</v>
      </c>
      <c r="AU153">
        <f t="shared" si="122"/>
        <v>195.29274709737862</v>
      </c>
      <c r="AV153">
        <f t="shared" si="123"/>
        <v>27.263030703580409</v>
      </c>
      <c r="AW153">
        <f t="shared" si="124"/>
        <v>41.900929737036293</v>
      </c>
    </row>
    <row r="154" spans="1:49" x14ac:dyDescent="0.25">
      <c r="A154">
        <v>8</v>
      </c>
      <c r="B154">
        <v>12</v>
      </c>
      <c r="C154" s="6">
        <v>1.9102227892537724E-3</v>
      </c>
      <c r="D154">
        <v>0.77047063566773599</v>
      </c>
      <c r="E154">
        <v>47.42548284815625</v>
      </c>
      <c r="F154">
        <v>6.3670137097480364</v>
      </c>
      <c r="G154" s="7">
        <v>10.180767912936327</v>
      </c>
      <c r="AI154">
        <v>12</v>
      </c>
      <c r="AJ154">
        <v>8</v>
      </c>
      <c r="AK154" s="34">
        <f t="shared" si="125"/>
        <v>1.168737565163864E-2</v>
      </c>
      <c r="AL154" s="34">
        <f t="shared" si="126"/>
        <v>4.7139945132386138</v>
      </c>
      <c r="AM154" s="34">
        <f t="shared" si="127"/>
        <v>265.19066911256937</v>
      </c>
      <c r="AN154" s="34">
        <f t="shared" si="128"/>
        <v>38.95549850184139</v>
      </c>
      <c r="AO154" s="34">
        <f t="shared" si="129"/>
        <v>63.165510362311089</v>
      </c>
      <c r="AS154">
        <f t="shared" si="120"/>
        <v>1.3597598440892414E-2</v>
      </c>
      <c r="AT154">
        <f t="shared" si="121"/>
        <v>5.4844651489063496</v>
      </c>
      <c r="AU154">
        <f t="shared" si="122"/>
        <v>312.61615196072563</v>
      </c>
      <c r="AV154">
        <f t="shared" si="123"/>
        <v>45.322512211589427</v>
      </c>
      <c r="AW154">
        <f t="shared" si="124"/>
        <v>73.346278275247414</v>
      </c>
    </row>
    <row r="155" spans="1:49" x14ac:dyDescent="0.25">
      <c r="A155">
        <v>8</v>
      </c>
      <c r="B155">
        <v>13</v>
      </c>
      <c r="C155" s="6">
        <v>2.3872610778092414E-5</v>
      </c>
      <c r="D155">
        <v>4.405368864301553E-2</v>
      </c>
      <c r="E155">
        <v>9.9515045700244666</v>
      </c>
      <c r="F155">
        <v>1.3772759896227951</v>
      </c>
      <c r="G155" s="7">
        <v>2.4288686833543673</v>
      </c>
      <c r="AI155">
        <v>13</v>
      </c>
      <c r="AJ155">
        <v>8</v>
      </c>
      <c r="AK155" s="34">
        <f t="shared" si="125"/>
        <v>1.9311551187441251E-4</v>
      </c>
      <c r="AL155" s="34">
        <f t="shared" si="126"/>
        <v>0.35636867334422911</v>
      </c>
      <c r="AM155" s="34">
        <f t="shared" si="127"/>
        <v>73.573172893655865</v>
      </c>
      <c r="AN155" s="34">
        <f t="shared" si="128"/>
        <v>11.141360289442009</v>
      </c>
      <c r="AO155" s="34">
        <f t="shared" si="129"/>
        <v>19.002143433751421</v>
      </c>
      <c r="AS155">
        <f t="shared" si="120"/>
        <v>2.1698812265250492E-4</v>
      </c>
      <c r="AT155">
        <f t="shared" si="121"/>
        <v>0.40042236198724462</v>
      </c>
      <c r="AU155">
        <f t="shared" si="122"/>
        <v>83.524677463680334</v>
      </c>
      <c r="AV155">
        <f t="shared" si="123"/>
        <v>12.518636279064804</v>
      </c>
      <c r="AW155">
        <f t="shared" si="124"/>
        <v>21.431012117105787</v>
      </c>
    </row>
    <row r="156" spans="1:49" x14ac:dyDescent="0.25">
      <c r="A156">
        <v>8</v>
      </c>
      <c r="B156">
        <v>14</v>
      </c>
      <c r="C156" s="6">
        <v>4.4691135325047957E-6</v>
      </c>
      <c r="D156">
        <v>3.6836532723455523E-2</v>
      </c>
      <c r="E156">
        <v>29.916710307139137</v>
      </c>
      <c r="F156">
        <v>4.2662427730379493</v>
      </c>
      <c r="G156" s="7">
        <v>7.8887911804846267</v>
      </c>
      <c r="AI156">
        <v>14</v>
      </c>
      <c r="AJ156">
        <v>8</v>
      </c>
      <c r="AK156" s="34">
        <f t="shared" si="125"/>
        <v>2.6926659151048104E-5</v>
      </c>
      <c r="AL156" s="34">
        <f t="shared" si="126"/>
        <v>0.2219421712464299</v>
      </c>
      <c r="AM156" s="34">
        <f t="shared" si="127"/>
        <v>176.68066767065889</v>
      </c>
      <c r="AN156" s="34">
        <f t="shared" si="128"/>
        <v>25.704351471427263</v>
      </c>
      <c r="AO156" s="34">
        <f t="shared" si="129"/>
        <v>49.284616653202001</v>
      </c>
      <c r="AS156">
        <f t="shared" si="120"/>
        <v>3.1395772683552904E-5</v>
      </c>
      <c r="AT156">
        <f t="shared" si="121"/>
        <v>0.25877870396988545</v>
      </c>
      <c r="AU156">
        <f t="shared" si="122"/>
        <v>206.59737797779803</v>
      </c>
      <c r="AV156">
        <f t="shared" si="123"/>
        <v>29.970594244465211</v>
      </c>
      <c r="AW156">
        <f t="shared" si="124"/>
        <v>57.173407833686625</v>
      </c>
    </row>
    <row r="157" spans="1:49" x14ac:dyDescent="0.25">
      <c r="A157">
        <v>8</v>
      </c>
      <c r="B157">
        <v>15</v>
      </c>
      <c r="C157" s="6">
        <v>2.6660661958770142E-7</v>
      </c>
      <c r="D157">
        <v>9.2472092263168361E-3</v>
      </c>
      <c r="E157">
        <v>25.658793141401251</v>
      </c>
      <c r="F157">
        <v>3.7657336836312405</v>
      </c>
      <c r="G157" s="7">
        <v>7.8666201906310835</v>
      </c>
      <c r="AI157">
        <v>15</v>
      </c>
      <c r="AJ157">
        <v>8</v>
      </c>
      <c r="AK157" s="34">
        <f t="shared" si="125"/>
        <v>1.6972688347691208E-6</v>
      </c>
      <c r="AL157" s="34">
        <f t="shared" si="126"/>
        <v>5.8869506138627979E-2</v>
      </c>
      <c r="AM157" s="34">
        <f t="shared" si="127"/>
        <v>168.3235059907577</v>
      </c>
      <c r="AN157" s="34">
        <f t="shared" si="128"/>
        <v>23.973382323183937</v>
      </c>
      <c r="AO157" s="34">
        <f t="shared" si="129"/>
        <v>48.560500937422304</v>
      </c>
      <c r="AS157">
        <f t="shared" si="120"/>
        <v>1.963875454356822E-6</v>
      </c>
      <c r="AT157">
        <f t="shared" si="121"/>
        <v>6.8116715364944819E-2</v>
      </c>
      <c r="AU157">
        <f t="shared" si="122"/>
        <v>193.98229913215894</v>
      </c>
      <c r="AV157">
        <f t="shared" si="123"/>
        <v>27.739116006815177</v>
      </c>
      <c r="AW157">
        <f t="shared" si="124"/>
        <v>56.427121128053386</v>
      </c>
    </row>
    <row r="158" spans="1:49" x14ac:dyDescent="0.25">
      <c r="A158">
        <v>8</v>
      </c>
      <c r="B158">
        <v>16</v>
      </c>
      <c r="C158" s="6">
        <v>2.006352704277724E-8</v>
      </c>
      <c r="D158">
        <v>1.7815274683480168E-3</v>
      </c>
      <c r="E158">
        <v>11.042513896621182</v>
      </c>
      <c r="F158">
        <v>1.6513770385909263</v>
      </c>
      <c r="G158" s="7">
        <v>3.5575495179972538</v>
      </c>
      <c r="AI158">
        <v>16</v>
      </c>
      <c r="AJ158">
        <v>8</v>
      </c>
      <c r="AK158" s="34">
        <f t="shared" si="125"/>
        <v>2.0058316576445389E-7</v>
      </c>
      <c r="AL158" s="34">
        <f t="shared" si="126"/>
        <v>1.7810648084740421E-2</v>
      </c>
      <c r="AM158" s="34">
        <f t="shared" si="127"/>
        <v>100.8947691202646</v>
      </c>
      <c r="AN158" s="34">
        <f t="shared" si="128"/>
        <v>16.509481785783063</v>
      </c>
      <c r="AO158" s="34">
        <f t="shared" si="129"/>
        <v>35.57216425606331</v>
      </c>
      <c r="AS158">
        <f t="shared" si="120"/>
        <v>2.2064669280723113E-7</v>
      </c>
      <c r="AT158">
        <f t="shared" si="121"/>
        <v>1.9592175553088439E-2</v>
      </c>
      <c r="AU158">
        <f t="shared" si="122"/>
        <v>111.93728301688579</v>
      </c>
      <c r="AV158">
        <f t="shared" si="123"/>
        <v>18.160858824373989</v>
      </c>
      <c r="AW158">
        <f t="shared" si="124"/>
        <v>39.129713774060562</v>
      </c>
    </row>
    <row r="159" spans="1:49" x14ac:dyDescent="0.25">
      <c r="A159">
        <v>8</v>
      </c>
      <c r="B159">
        <v>17</v>
      </c>
      <c r="C159" s="6">
        <v>1.3487766169041142E-9</v>
      </c>
      <c r="D159">
        <v>3.6709576486730681E-4</v>
      </c>
      <c r="E159">
        <v>5.9288855279532511</v>
      </c>
      <c r="F159">
        <v>0.9067351143310366</v>
      </c>
      <c r="G159" s="7">
        <v>2.145734617064281</v>
      </c>
      <c r="AI159">
        <v>17</v>
      </c>
      <c r="AJ159">
        <v>8</v>
      </c>
      <c r="AK159" s="34">
        <f t="shared" si="125"/>
        <v>1.1435381365016724E-8</v>
      </c>
      <c r="AL159" s="34">
        <f t="shared" si="126"/>
        <v>3.1123612436102844E-3</v>
      </c>
      <c r="AM159" s="34">
        <f t="shared" si="127"/>
        <v>41.98659762117061</v>
      </c>
      <c r="AN159" s="34">
        <f t="shared" si="128"/>
        <v>7.6876049743710642</v>
      </c>
      <c r="AO159" s="34">
        <f t="shared" si="129"/>
        <v>17.443272201732093</v>
      </c>
      <c r="AS159">
        <f t="shared" si="120"/>
        <v>1.2784157981920837E-8</v>
      </c>
      <c r="AT159">
        <f t="shared" si="121"/>
        <v>3.4794570084775911E-3</v>
      </c>
      <c r="AU159">
        <f t="shared" si="122"/>
        <v>47.915483149123858</v>
      </c>
      <c r="AV159">
        <f t="shared" si="123"/>
        <v>8.5943400887021006</v>
      </c>
      <c r="AW159">
        <f t="shared" si="124"/>
        <v>19.589006818796374</v>
      </c>
    </row>
    <row r="160" spans="1:49" x14ac:dyDescent="0.25">
      <c r="A160">
        <v>8</v>
      </c>
      <c r="B160">
        <v>18</v>
      </c>
      <c r="C160" s="6">
        <v>4.2440818043703984E-10</v>
      </c>
      <c r="D160">
        <v>2.8329095853030657E-4</v>
      </c>
      <c r="E160">
        <v>9.8524135193903319</v>
      </c>
      <c r="F160">
        <v>1.5340594602984903</v>
      </c>
      <c r="G160" s="7">
        <v>3.6977270056225011</v>
      </c>
      <c r="AI160">
        <v>18</v>
      </c>
      <c r="AJ160">
        <v>8</v>
      </c>
      <c r="AK160" s="34">
        <f t="shared" si="125"/>
        <v>4.5367680146278862E-10</v>
      </c>
      <c r="AL160" s="34">
        <f t="shared" si="126"/>
        <v>3.0282765948811178E-4</v>
      </c>
      <c r="AM160" s="34">
        <f t="shared" si="127"/>
        <v>10.323324236664098</v>
      </c>
      <c r="AN160" s="34">
        <f t="shared" si="128"/>
        <v>1.6398533800297388</v>
      </c>
      <c r="AO160" s="34">
        <f t="shared" si="129"/>
        <v>3.9348983401725435</v>
      </c>
      <c r="AS160">
        <f t="shared" si="120"/>
        <v>8.7808498189982851E-10</v>
      </c>
      <c r="AT160">
        <f t="shared" si="121"/>
        <v>5.861186180184184E-4</v>
      </c>
      <c r="AU160">
        <f t="shared" si="122"/>
        <v>20.175737756054431</v>
      </c>
      <c r="AV160">
        <f t="shared" si="123"/>
        <v>3.1739128403282288</v>
      </c>
      <c r="AW160">
        <f t="shared" si="124"/>
        <v>7.632625345795045</v>
      </c>
    </row>
    <row r="161" spans="1:49" x14ac:dyDescent="0.25">
      <c r="A161">
        <v>8</v>
      </c>
      <c r="B161">
        <v>19</v>
      </c>
      <c r="C161" s="6">
        <v>9.7080951655406544E-12</v>
      </c>
      <c r="D161">
        <v>5.9444248651945512E-5</v>
      </c>
      <c r="E161">
        <v>13.752454482385152</v>
      </c>
      <c r="F161">
        <v>2.238361951668892</v>
      </c>
      <c r="G161" s="7">
        <v>6.0049292196934454</v>
      </c>
      <c r="AI161">
        <v>19</v>
      </c>
      <c r="AJ161">
        <v>8</v>
      </c>
      <c r="AK161" s="34">
        <f t="shared" si="125"/>
        <v>5.2426684493812129E-11</v>
      </c>
      <c r="AL161" s="34">
        <f t="shared" si="126"/>
        <v>3.2101713218771313E-4</v>
      </c>
      <c r="AM161" s="34">
        <f t="shared" si="127"/>
        <v>74.267462346550403</v>
      </c>
      <c r="AN161" s="34">
        <f t="shared" si="128"/>
        <v>12.087839459963018</v>
      </c>
      <c r="AO161" s="34">
        <f t="shared" si="129"/>
        <v>32.041856169647858</v>
      </c>
      <c r="AS161">
        <f t="shared" si="120"/>
        <v>6.2134779659352783E-11</v>
      </c>
      <c r="AT161">
        <f t="shared" si="121"/>
        <v>3.8046138083965865E-4</v>
      </c>
      <c r="AU161">
        <f t="shared" si="122"/>
        <v>88.01991682893555</v>
      </c>
      <c r="AV161">
        <f t="shared" si="123"/>
        <v>14.32620141163191</v>
      </c>
      <c r="AW161">
        <f t="shared" si="124"/>
        <v>38.046785389341302</v>
      </c>
    </row>
    <row r="162" spans="1:49" x14ac:dyDescent="0.25">
      <c r="A162">
        <v>8</v>
      </c>
      <c r="B162">
        <v>20</v>
      </c>
      <c r="C162" s="30">
        <v>9.0674043869104535E-13</v>
      </c>
      <c r="D162" s="31">
        <v>1.9674365843527993E-5</v>
      </c>
      <c r="E162" s="31">
        <v>13.425917564598222</v>
      </c>
      <c r="F162" s="31">
        <v>2.2412118695259049</v>
      </c>
      <c r="G162" s="32">
        <v>6.4600920206956403</v>
      </c>
      <c r="AI162">
        <v>20</v>
      </c>
      <c r="AJ162">
        <v>8</v>
      </c>
      <c r="AK162" s="34">
        <f t="shared" si="125"/>
        <v>6.1765470157030589E-12</v>
      </c>
      <c r="AL162" s="34">
        <f t="shared" si="126"/>
        <v>1.3401811637751224E-4</v>
      </c>
      <c r="AM162" s="34">
        <f t="shared" si="127"/>
        <v>96.143840726683379</v>
      </c>
      <c r="AN162" s="34">
        <f t="shared" si="128"/>
        <v>15.266717898081113</v>
      </c>
      <c r="AO162" s="34">
        <f t="shared" si="129"/>
        <v>44.254014947540718</v>
      </c>
      <c r="AS162">
        <f t="shared" si="120"/>
        <v>7.0832874543941045E-12</v>
      </c>
      <c r="AT162">
        <f t="shared" si="121"/>
        <v>1.5369248222104023E-4</v>
      </c>
      <c r="AU162">
        <f t="shared" si="122"/>
        <v>109.5697582912816</v>
      </c>
      <c r="AV162">
        <f t="shared" si="123"/>
        <v>17.507929767607017</v>
      </c>
      <c r="AW162">
        <f t="shared" si="124"/>
        <v>50.714106968236358</v>
      </c>
    </row>
    <row r="163" spans="1:49" x14ac:dyDescent="0.25">
      <c r="A163">
        <v>9</v>
      </c>
      <c r="B163">
        <v>1</v>
      </c>
      <c r="C163" s="27">
        <v>4.0016394615842409E-7</v>
      </c>
      <c r="D163" s="28">
        <v>1.990082199342702E-2</v>
      </c>
      <c r="E163" s="28">
        <v>68.67708079160478</v>
      </c>
      <c r="F163" s="28">
        <v>11.108145853957991</v>
      </c>
      <c r="G163" s="29">
        <v>22.874098130715506</v>
      </c>
      <c r="AI163">
        <v>1</v>
      </c>
      <c r="AJ163">
        <v>9</v>
      </c>
      <c r="AK163" s="34">
        <f t="shared" si="125"/>
        <v>7.655667220058816E-7</v>
      </c>
      <c r="AL163" s="34">
        <f t="shared" si="126"/>
        <v>3.8072912877310586E-2</v>
      </c>
      <c r="AM163" s="34">
        <f t="shared" si="127"/>
        <v>138.1247931539599</v>
      </c>
      <c r="AN163" s="34">
        <f t="shared" si="128"/>
        <v>21.25135682666204</v>
      </c>
      <c r="AO163" s="34">
        <f t="shared" si="129"/>
        <v>44.200751728352856</v>
      </c>
      <c r="AS163">
        <f t="shared" si="120"/>
        <v>1.1657306681643057E-6</v>
      </c>
      <c r="AT163">
        <f t="shared" si="121"/>
        <v>5.7973734870737606E-2</v>
      </c>
      <c r="AU163">
        <f t="shared" si="122"/>
        <v>206.80187394556469</v>
      </c>
      <c r="AV163">
        <f t="shared" si="123"/>
        <v>32.359502680620032</v>
      </c>
      <c r="AW163">
        <f t="shared" si="124"/>
        <v>67.074849859068365</v>
      </c>
    </row>
    <row r="164" spans="1:49" x14ac:dyDescent="0.25">
      <c r="A164">
        <v>9</v>
      </c>
      <c r="B164">
        <v>2</v>
      </c>
      <c r="C164" s="6">
        <v>8.8235776995090621E-7</v>
      </c>
      <c r="D164">
        <v>2.2806243425357031E-2</v>
      </c>
      <c r="E164">
        <v>44.97622828870756</v>
      </c>
      <c r="F164">
        <v>7.1800637332018429</v>
      </c>
      <c r="G164" s="7">
        <v>14.721256243200303</v>
      </c>
      <c r="AI164">
        <v>2</v>
      </c>
      <c r="AJ164">
        <v>9</v>
      </c>
      <c r="AK164" s="34">
        <f t="shared" si="125"/>
        <v>1.4006440974356902E-6</v>
      </c>
      <c r="AL164" s="34">
        <f t="shared" si="126"/>
        <v>3.6202356148782089E-2</v>
      </c>
      <c r="AM164" s="34">
        <f t="shared" si="127"/>
        <v>77.340980254991962</v>
      </c>
      <c r="AN164" s="34">
        <f t="shared" si="128"/>
        <v>11.397546697730983</v>
      </c>
      <c r="AO164" s="34">
        <f t="shared" si="129"/>
        <v>23.054600005483564</v>
      </c>
      <c r="AS164">
        <f t="shared" si="120"/>
        <v>2.2830018673865965E-6</v>
      </c>
      <c r="AT164">
        <f t="shared" si="121"/>
        <v>5.900859957413912E-2</v>
      </c>
      <c r="AU164">
        <f t="shared" si="122"/>
        <v>122.31720854369952</v>
      </c>
      <c r="AV164">
        <f t="shared" si="123"/>
        <v>18.577610430932825</v>
      </c>
      <c r="AW164">
        <f t="shared" si="124"/>
        <v>37.775856248683866</v>
      </c>
    </row>
    <row r="165" spans="1:49" x14ac:dyDescent="0.25">
      <c r="A165">
        <v>9</v>
      </c>
      <c r="B165">
        <v>3</v>
      </c>
      <c r="C165" s="6">
        <v>1.7965150862901471E-5</v>
      </c>
      <c r="D165">
        <v>0.13208243125411551</v>
      </c>
      <c r="E165">
        <v>88.909615139838465</v>
      </c>
      <c r="F165">
        <v>13.841211337630654</v>
      </c>
      <c r="G165" s="7">
        <v>26.17425082493504</v>
      </c>
      <c r="AI165">
        <v>3</v>
      </c>
      <c r="AJ165">
        <v>9</v>
      </c>
      <c r="AK165" s="34">
        <f t="shared" si="125"/>
        <v>2.1988458298182577E-5</v>
      </c>
      <c r="AL165" s="34">
        <f t="shared" si="126"/>
        <v>0.16166237922060106</v>
      </c>
      <c r="AM165" s="34">
        <f t="shared" si="127"/>
        <v>131.59172911283065</v>
      </c>
      <c r="AN165" s="34">
        <f t="shared" si="128"/>
        <v>16.940959784663324</v>
      </c>
      <c r="AO165" s="34">
        <f t="shared" si="129"/>
        <v>31.983744926231047</v>
      </c>
      <c r="AS165">
        <f t="shared" si="120"/>
        <v>3.9953609161084045E-5</v>
      </c>
      <c r="AT165">
        <f t="shared" si="121"/>
        <v>0.29374481047471657</v>
      </c>
      <c r="AU165">
        <f t="shared" si="122"/>
        <v>220.50134425266913</v>
      </c>
      <c r="AV165">
        <f t="shared" si="123"/>
        <v>30.782171122293978</v>
      </c>
      <c r="AW165">
        <f t="shared" si="124"/>
        <v>58.157995751166084</v>
      </c>
    </row>
    <row r="166" spans="1:49" x14ac:dyDescent="0.25">
      <c r="A166">
        <v>9</v>
      </c>
      <c r="B166">
        <v>4</v>
      </c>
      <c r="C166" s="6">
        <v>2.1948273738822642E-4</v>
      </c>
      <c r="D166">
        <v>0.34979446754888205</v>
      </c>
      <c r="E166">
        <v>63.70818449143561</v>
      </c>
      <c r="F166">
        <v>9.6192356958402563</v>
      </c>
      <c r="G166" s="7">
        <v>16.602654051054149</v>
      </c>
      <c r="AI166">
        <v>4</v>
      </c>
      <c r="AJ166">
        <v>9</v>
      </c>
      <c r="AK166" s="34">
        <f t="shared" si="125"/>
        <v>3.0441862473462567E-4</v>
      </c>
      <c r="AL166" s="34">
        <f t="shared" si="126"/>
        <v>0.48515865993898155</v>
      </c>
      <c r="AM166" s="34">
        <f t="shared" si="127"/>
        <v>89.250164535556522</v>
      </c>
      <c r="AN166" s="34">
        <f t="shared" si="128"/>
        <v>13.341707581978566</v>
      </c>
      <c r="AO166" s="34">
        <f t="shared" si="129"/>
        <v>22.673375682091624</v>
      </c>
      <c r="AS166">
        <f t="shared" si="120"/>
        <v>5.2390136212285211E-4</v>
      </c>
      <c r="AT166">
        <f t="shared" si="121"/>
        <v>0.83495312748786366</v>
      </c>
      <c r="AU166">
        <f t="shared" si="122"/>
        <v>152.95834902699212</v>
      </c>
      <c r="AV166">
        <f t="shared" si="123"/>
        <v>22.960943277818821</v>
      </c>
      <c r="AW166">
        <f t="shared" si="124"/>
        <v>39.276029733145776</v>
      </c>
    </row>
    <row r="167" spans="1:49" x14ac:dyDescent="0.25">
      <c r="A167">
        <v>9</v>
      </c>
      <c r="B167">
        <v>5</v>
      </c>
      <c r="C167" s="6">
        <v>7.6751362730633878E-3</v>
      </c>
      <c r="D167">
        <v>2.853836267537408</v>
      </c>
      <c r="E167">
        <v>149.75861969956193</v>
      </c>
      <c r="F167">
        <v>21.963207948709325</v>
      </c>
      <c r="G167" s="7">
        <v>34.58783519473694</v>
      </c>
      <c r="AI167">
        <v>5</v>
      </c>
      <c r="AJ167">
        <v>9</v>
      </c>
      <c r="AK167" s="34">
        <f t="shared" si="125"/>
        <v>8.1460729229956667E-3</v>
      </c>
      <c r="AL167" s="34">
        <f t="shared" si="126"/>
        <v>3.0289440497934854</v>
      </c>
      <c r="AM167" s="34">
        <f t="shared" si="127"/>
        <v>170.47262188238307</v>
      </c>
      <c r="AN167" s="34">
        <f t="shared" si="128"/>
        <v>23.310842597156139</v>
      </c>
      <c r="AO167" s="34">
        <f t="shared" si="129"/>
        <v>37.394758722140807</v>
      </c>
      <c r="AS167">
        <f t="shared" si="120"/>
        <v>1.5821209196059054E-2</v>
      </c>
      <c r="AT167">
        <f t="shared" si="121"/>
        <v>5.8827803173308935</v>
      </c>
      <c r="AU167">
        <f t="shared" si="122"/>
        <v>320.23124158194503</v>
      </c>
      <c r="AV167">
        <f t="shared" si="123"/>
        <v>45.274050545865464</v>
      </c>
      <c r="AW167">
        <f t="shared" si="124"/>
        <v>71.982593916877747</v>
      </c>
    </row>
    <row r="168" spans="1:49" x14ac:dyDescent="0.25">
      <c r="A168">
        <v>9</v>
      </c>
      <c r="B168">
        <v>6</v>
      </c>
      <c r="C168" s="6">
        <v>5.1302769707156484E-2</v>
      </c>
      <c r="D168">
        <v>5.9157086033846022</v>
      </c>
      <c r="E168">
        <v>114.08320592538618</v>
      </c>
      <c r="F168">
        <v>16.343916018680783</v>
      </c>
      <c r="G168" s="7">
        <v>24.63140624714438</v>
      </c>
      <c r="AI168">
        <v>6</v>
      </c>
      <c r="AJ168">
        <v>9</v>
      </c>
      <c r="AK168" s="34">
        <f t="shared" si="125"/>
        <v>5.3381670382151768E-2</v>
      </c>
      <c r="AL168" s="34">
        <f t="shared" si="126"/>
        <v>6.1554260821650146</v>
      </c>
      <c r="AM168" s="34">
        <f t="shared" si="127"/>
        <v>118.70610747938994</v>
      </c>
      <c r="AN168" s="34">
        <f t="shared" si="128"/>
        <v>17.006207318687572</v>
      </c>
      <c r="AO168" s="34">
        <f t="shared" si="129"/>
        <v>25.205112175039407</v>
      </c>
      <c r="AS168">
        <f t="shared" si="120"/>
        <v>0.10468444008930824</v>
      </c>
      <c r="AT168">
        <f t="shared" si="121"/>
        <v>12.071134685549616</v>
      </c>
      <c r="AU168">
        <f t="shared" si="122"/>
        <v>232.78931340477612</v>
      </c>
      <c r="AV168">
        <f t="shared" si="123"/>
        <v>33.350123337368359</v>
      </c>
      <c r="AW168">
        <f t="shared" si="124"/>
        <v>49.836518422183786</v>
      </c>
    </row>
    <row r="169" spans="1:49" x14ac:dyDescent="0.25">
      <c r="A169">
        <v>9</v>
      </c>
      <c r="B169">
        <v>7</v>
      </c>
      <c r="C169" s="6">
        <v>0.39882577111850831</v>
      </c>
      <c r="D169">
        <v>14.491615507697041</v>
      </c>
      <c r="E169">
        <v>104.11698144305423</v>
      </c>
      <c r="F169">
        <v>14.575562569611538</v>
      </c>
      <c r="G169" s="7">
        <v>20.710655488367863</v>
      </c>
      <c r="AI169">
        <v>7</v>
      </c>
      <c r="AJ169">
        <v>9</v>
      </c>
      <c r="AK169" s="34">
        <f t="shared" si="125"/>
        <v>0.54680849385801644</v>
      </c>
      <c r="AL169" s="34">
        <f t="shared" si="126"/>
        <v>19.868672044712703</v>
      </c>
      <c r="AM169" s="34">
        <f t="shared" si="127"/>
        <v>144.18382809030243</v>
      </c>
      <c r="AN169" s="34">
        <f t="shared" si="128"/>
        <v>19.983767331460442</v>
      </c>
      <c r="AO169" s="34">
        <f t="shared" si="129"/>
        <v>28.082216408789254</v>
      </c>
      <c r="AS169">
        <f t="shared" si="120"/>
        <v>0.94563426497652481</v>
      </c>
      <c r="AT169">
        <f t="shared" si="121"/>
        <v>34.360287552409744</v>
      </c>
      <c r="AU169">
        <f t="shared" si="122"/>
        <v>248.30080953335664</v>
      </c>
      <c r="AV169">
        <f t="shared" si="123"/>
        <v>34.559329901071976</v>
      </c>
      <c r="AW169">
        <f t="shared" si="124"/>
        <v>48.792871897157113</v>
      </c>
    </row>
    <row r="170" spans="1:49" x14ac:dyDescent="0.25">
      <c r="A170">
        <v>9</v>
      </c>
      <c r="B170">
        <v>8</v>
      </c>
      <c r="C170" s="6">
        <v>7.2876181003314109</v>
      </c>
      <c r="D170">
        <v>63.718773831416769</v>
      </c>
      <c r="E170">
        <v>135.43312493653809</v>
      </c>
      <c r="F170">
        <v>18.427041808024114</v>
      </c>
      <c r="G170" s="7">
        <v>24.117006883377819</v>
      </c>
      <c r="AI170">
        <v>8</v>
      </c>
      <c r="AJ170">
        <v>9</v>
      </c>
      <c r="AK170" s="34">
        <f t="shared" si="125"/>
        <v>0.97045874332216908</v>
      </c>
      <c r="AL170" s="34">
        <f t="shared" si="126"/>
        <v>8.4851374382055162</v>
      </c>
      <c r="AM170" s="34">
        <f t="shared" si="127"/>
        <v>19.7334433848138</v>
      </c>
      <c r="AN170" s="34">
        <f t="shared" si="128"/>
        <v>2.4538448077221449</v>
      </c>
      <c r="AO170" s="34">
        <f t="shared" si="129"/>
        <v>3.2468084688611722</v>
      </c>
      <c r="AS170">
        <f t="shared" si="120"/>
        <v>8.2580768436535799</v>
      </c>
      <c r="AT170">
        <f t="shared" si="121"/>
        <v>72.203911269622282</v>
      </c>
      <c r="AU170">
        <f t="shared" si="122"/>
        <v>155.16656832135189</v>
      </c>
      <c r="AV170">
        <f t="shared" si="123"/>
        <v>20.88088661574626</v>
      </c>
      <c r="AW170">
        <f t="shared" si="124"/>
        <v>27.363815352238991</v>
      </c>
    </row>
    <row r="171" spans="1:49" x14ac:dyDescent="0.25">
      <c r="A171">
        <v>9</v>
      </c>
      <c r="B171">
        <v>9</v>
      </c>
      <c r="C171" s="6">
        <v>69.791200536740305</v>
      </c>
      <c r="D171">
        <v>142.92943837639856</v>
      </c>
      <c r="E171">
        <v>87.825514915710073</v>
      </c>
      <c r="F171">
        <v>11.607647495501586</v>
      </c>
      <c r="G171" s="7">
        <v>13.964805052969272</v>
      </c>
      <c r="AI171">
        <v>9</v>
      </c>
      <c r="AJ171">
        <v>9</v>
      </c>
      <c r="AK171" s="34">
        <f t="shared" si="125"/>
        <v>69.791200536740305</v>
      </c>
      <c r="AL171" s="34">
        <f t="shared" si="126"/>
        <v>142.92943837639856</v>
      </c>
      <c r="AM171" s="34">
        <f t="shared" si="127"/>
        <v>87.825514915710073</v>
      </c>
      <c r="AN171" s="34">
        <f t="shared" si="128"/>
        <v>11.607647495501586</v>
      </c>
      <c r="AO171" s="34">
        <f t="shared" si="129"/>
        <v>13.964805052969272</v>
      </c>
      <c r="AS171">
        <f t="shared" si="120"/>
        <v>139.58240107348061</v>
      </c>
      <c r="AT171">
        <f t="shared" si="121"/>
        <v>285.85887675279713</v>
      </c>
      <c r="AU171">
        <f t="shared" si="122"/>
        <v>175.65102983142015</v>
      </c>
      <c r="AV171">
        <f t="shared" si="123"/>
        <v>23.215294991003173</v>
      </c>
      <c r="AW171">
        <f t="shared" si="124"/>
        <v>27.929610105938544</v>
      </c>
    </row>
    <row r="172" spans="1:49" x14ac:dyDescent="0.25">
      <c r="A172">
        <v>9</v>
      </c>
      <c r="B172">
        <v>10</v>
      </c>
      <c r="C172" s="6">
        <v>9.7563452713281151</v>
      </c>
      <c r="D172">
        <v>84.817356292549178</v>
      </c>
      <c r="E172">
        <v>179.39824956702762</v>
      </c>
      <c r="F172">
        <v>24.406147879714638</v>
      </c>
      <c r="G172" s="7">
        <v>32.499163672655591</v>
      </c>
      <c r="AI172">
        <v>10</v>
      </c>
      <c r="AJ172">
        <v>9</v>
      </c>
      <c r="AK172" s="34">
        <f t="shared" si="125"/>
        <v>10.845477537068199</v>
      </c>
      <c r="AL172" s="34">
        <f t="shared" si="126"/>
        <v>94.285791127924043</v>
      </c>
      <c r="AM172" s="34">
        <f t="shared" si="127"/>
        <v>211.75681099219196</v>
      </c>
      <c r="AN172" s="34">
        <f t="shared" si="128"/>
        <v>27.130684824541593</v>
      </c>
      <c r="AO172" s="34">
        <f t="shared" si="129"/>
        <v>35.721188596738855</v>
      </c>
      <c r="AS172">
        <f t="shared" si="120"/>
        <v>20.601822808396314</v>
      </c>
      <c r="AT172">
        <f t="shared" si="121"/>
        <v>179.10314742047322</v>
      </c>
      <c r="AU172">
        <f t="shared" si="122"/>
        <v>391.15506055921958</v>
      </c>
      <c r="AV172">
        <f t="shared" si="123"/>
        <v>51.536832704256227</v>
      </c>
      <c r="AW172">
        <f t="shared" si="124"/>
        <v>68.220352269394454</v>
      </c>
    </row>
    <row r="173" spans="1:49" x14ac:dyDescent="0.25">
      <c r="A173">
        <v>9</v>
      </c>
      <c r="B173">
        <v>11</v>
      </c>
      <c r="C173" s="6">
        <v>0.64376790501874281</v>
      </c>
      <c r="D173">
        <v>20.885696645276511</v>
      </c>
      <c r="E173">
        <v>136.19959272652298</v>
      </c>
      <c r="F173">
        <v>19.023713096949528</v>
      </c>
      <c r="G173" s="7">
        <v>27.205413425460709</v>
      </c>
      <c r="AI173">
        <v>11</v>
      </c>
      <c r="AJ173">
        <v>9</v>
      </c>
      <c r="AK173" s="34">
        <f t="shared" si="125"/>
        <v>0.61804858205411051</v>
      </c>
      <c r="AL173" s="34">
        <f t="shared" si="126"/>
        <v>20.051287267030844</v>
      </c>
      <c r="AM173" s="34">
        <f t="shared" si="127"/>
        <v>133.39974265329653</v>
      </c>
      <c r="AN173" s="34">
        <f t="shared" si="128"/>
        <v>18.263692261315128</v>
      </c>
      <c r="AO173" s="34">
        <f t="shared" si="129"/>
        <v>25.441331120024088</v>
      </c>
      <c r="AS173">
        <f t="shared" si="120"/>
        <v>1.2618164870728532</v>
      </c>
      <c r="AT173">
        <f t="shared" si="121"/>
        <v>40.936983912307355</v>
      </c>
      <c r="AU173">
        <f t="shared" si="122"/>
        <v>269.59933537981954</v>
      </c>
      <c r="AV173">
        <f t="shared" si="123"/>
        <v>37.287405358264657</v>
      </c>
      <c r="AW173">
        <f t="shared" si="124"/>
        <v>52.646744545484793</v>
      </c>
    </row>
    <row r="174" spans="1:49" x14ac:dyDescent="0.25">
      <c r="A174">
        <v>9</v>
      </c>
      <c r="B174">
        <v>12</v>
      </c>
      <c r="C174" s="6">
        <v>5.3611191839382594E-2</v>
      </c>
      <c r="D174">
        <v>9.1486518647771895</v>
      </c>
      <c r="E174">
        <v>246.67409885159284</v>
      </c>
      <c r="F174">
        <v>35.617437334311937</v>
      </c>
      <c r="G174" s="7">
        <v>52.900289805949669</v>
      </c>
      <c r="AI174">
        <v>12</v>
      </c>
      <c r="AJ174">
        <v>9</v>
      </c>
      <c r="AK174" s="34">
        <f t="shared" si="125"/>
        <v>4.3470884942264573E-2</v>
      </c>
      <c r="AL174" s="34">
        <f t="shared" si="126"/>
        <v>7.4182270333041611</v>
      </c>
      <c r="AM174" s="34">
        <f t="shared" si="127"/>
        <v>200.01684352663858</v>
      </c>
      <c r="AN174" s="34">
        <f t="shared" si="128"/>
        <v>28.880565180063787</v>
      </c>
      <c r="AO174" s="34">
        <f t="shared" si="129"/>
        <v>44.064661728496844</v>
      </c>
      <c r="AS174">
        <f t="shared" si="120"/>
        <v>9.7082076781647167E-2</v>
      </c>
      <c r="AT174">
        <f t="shared" si="121"/>
        <v>16.566878898081349</v>
      </c>
      <c r="AU174">
        <f t="shared" si="122"/>
        <v>446.6909423782314</v>
      </c>
      <c r="AV174">
        <f t="shared" si="123"/>
        <v>64.498002514375727</v>
      </c>
      <c r="AW174">
        <f t="shared" si="124"/>
        <v>96.964951534446513</v>
      </c>
    </row>
    <row r="175" spans="1:49" x14ac:dyDescent="0.25">
      <c r="A175">
        <v>9</v>
      </c>
      <c r="B175">
        <v>13</v>
      </c>
      <c r="C175" s="6">
        <v>2.5193160022737257E-3</v>
      </c>
      <c r="D175">
        <v>1.0018127070636487</v>
      </c>
      <c r="E175">
        <v>55.677779867292251</v>
      </c>
      <c r="F175">
        <v>8.1765307277895296</v>
      </c>
      <c r="G175" s="7">
        <v>12.943173189558719</v>
      </c>
      <c r="AI175">
        <v>13</v>
      </c>
      <c r="AJ175">
        <v>9</v>
      </c>
      <c r="AK175" s="34">
        <f t="shared" si="125"/>
        <v>2.6958983626021037E-3</v>
      </c>
      <c r="AL175" s="34">
        <f t="shared" si="126"/>
        <v>1.0720311521735926</v>
      </c>
      <c r="AM175" s="34">
        <f t="shared" si="127"/>
        <v>59.580312847647647</v>
      </c>
      <c r="AN175" s="34">
        <f t="shared" si="128"/>
        <v>8.749635131487798</v>
      </c>
      <c r="AO175" s="34">
        <f t="shared" si="129"/>
        <v>14.090262012343333</v>
      </c>
      <c r="AS175">
        <f t="shared" si="120"/>
        <v>5.2152143648758293E-3</v>
      </c>
      <c r="AT175">
        <f t="shared" si="121"/>
        <v>2.0738438592372415</v>
      </c>
      <c r="AU175">
        <f t="shared" si="122"/>
        <v>115.25809271493989</v>
      </c>
      <c r="AV175">
        <f t="shared" si="123"/>
        <v>16.926165859277326</v>
      </c>
      <c r="AW175">
        <f t="shared" si="124"/>
        <v>27.033435201902051</v>
      </c>
    </row>
    <row r="176" spans="1:49" x14ac:dyDescent="0.25">
      <c r="A176">
        <v>9</v>
      </c>
      <c r="B176">
        <v>14</v>
      </c>
      <c r="C176" s="6">
        <v>4.0585570190634278E-4</v>
      </c>
      <c r="D176">
        <v>0.77837525300479626</v>
      </c>
      <c r="E176">
        <v>166.08003075987943</v>
      </c>
      <c r="F176">
        <v>25.169283336311789</v>
      </c>
      <c r="G176" s="7">
        <v>43.507453382450564</v>
      </c>
      <c r="AI176">
        <v>14</v>
      </c>
      <c r="AJ176">
        <v>9</v>
      </c>
      <c r="AK176" s="34">
        <f t="shared" si="125"/>
        <v>3.2465214871828962E-4</v>
      </c>
      <c r="AL176" s="34">
        <f t="shared" si="126"/>
        <v>0.62263803911140803</v>
      </c>
      <c r="AM176" s="34">
        <f t="shared" si="127"/>
        <v>142.48352803442714</v>
      </c>
      <c r="AN176" s="34">
        <f t="shared" si="128"/>
        <v>20.133416577497542</v>
      </c>
      <c r="AO176" s="34">
        <f t="shared" si="129"/>
        <v>35.586073174654089</v>
      </c>
      <c r="AS176">
        <f t="shared" si="120"/>
        <v>7.3050785062463239E-4</v>
      </c>
      <c r="AT176">
        <f t="shared" si="121"/>
        <v>1.4010132921162044</v>
      </c>
      <c r="AU176">
        <f t="shared" si="122"/>
        <v>308.56355879430657</v>
      </c>
      <c r="AV176">
        <f t="shared" si="123"/>
        <v>45.302699913809334</v>
      </c>
      <c r="AW176">
        <f t="shared" si="124"/>
        <v>79.093526557104653</v>
      </c>
    </row>
    <row r="177" spans="1:49" x14ac:dyDescent="0.25">
      <c r="A177">
        <v>9</v>
      </c>
      <c r="B177">
        <v>15</v>
      </c>
      <c r="C177" s="6">
        <v>9.1715962443312532E-5</v>
      </c>
      <c r="D177">
        <v>0.37589227058626484</v>
      </c>
      <c r="E177">
        <v>153.52239337795902</v>
      </c>
      <c r="F177">
        <v>23.622245975473085</v>
      </c>
      <c r="G177" s="7">
        <v>42.800725759165665</v>
      </c>
      <c r="AI177">
        <v>15</v>
      </c>
      <c r="AJ177">
        <v>9</v>
      </c>
      <c r="AK177" s="34">
        <f t="shared" si="125"/>
        <v>7.723436889467338E-5</v>
      </c>
      <c r="AL177" s="34">
        <f t="shared" si="126"/>
        <v>0.3165403438802688</v>
      </c>
      <c r="AM177" s="34">
        <f t="shared" si="127"/>
        <v>145.76482800273592</v>
      </c>
      <c r="AN177" s="34">
        <f t="shared" si="128"/>
        <v>19.8923852641033</v>
      </c>
      <c r="AO177" s="34">
        <f t="shared" si="129"/>
        <v>36.568240659155485</v>
      </c>
      <c r="AS177">
        <f t="shared" si="120"/>
        <v>1.6895033133798592E-4</v>
      </c>
      <c r="AT177">
        <f t="shared" si="121"/>
        <v>0.69243261446653359</v>
      </c>
      <c r="AU177">
        <f t="shared" si="122"/>
        <v>299.28722138069497</v>
      </c>
      <c r="AV177">
        <f t="shared" si="123"/>
        <v>43.514631239576389</v>
      </c>
      <c r="AW177">
        <f t="shared" si="124"/>
        <v>79.368966418321151</v>
      </c>
    </row>
    <row r="178" spans="1:49" x14ac:dyDescent="0.25">
      <c r="A178">
        <v>9</v>
      </c>
      <c r="B178">
        <v>16</v>
      </c>
      <c r="C178" s="6">
        <v>1.0202207534448325E-6</v>
      </c>
      <c r="D178">
        <v>2.8334214590295108E-2</v>
      </c>
      <c r="E178">
        <v>59.418718643041096</v>
      </c>
      <c r="F178">
        <v>9.4993241667673658</v>
      </c>
      <c r="G178" s="7">
        <v>19.518643349600566</v>
      </c>
      <c r="AI178">
        <v>16</v>
      </c>
      <c r="AJ178">
        <v>9</v>
      </c>
      <c r="AK178" s="34">
        <f t="shared" si="125"/>
        <v>1.3551447037193878E-6</v>
      </c>
      <c r="AL178" s="34">
        <f t="shared" si="126"/>
        <v>3.7635933896107802E-2</v>
      </c>
      <c r="AM178" s="34">
        <f t="shared" si="127"/>
        <v>78.925038134174429</v>
      </c>
      <c r="AN178" s="34">
        <f t="shared" si="128"/>
        <v>12.617817065612629</v>
      </c>
      <c r="AO178" s="34">
        <f t="shared" si="129"/>
        <v>25.73003319410865</v>
      </c>
      <c r="AS178">
        <f t="shared" si="120"/>
        <v>2.3753654571642203E-6</v>
      </c>
      <c r="AT178">
        <f t="shared" si="121"/>
        <v>6.597014848640291E-2</v>
      </c>
      <c r="AU178">
        <f t="shared" si="122"/>
        <v>138.34375677721553</v>
      </c>
      <c r="AV178">
        <f t="shared" si="123"/>
        <v>22.117141232379993</v>
      </c>
      <c r="AW178">
        <f t="shared" si="124"/>
        <v>45.248676543709216</v>
      </c>
    </row>
    <row r="179" spans="1:49" x14ac:dyDescent="0.25">
      <c r="A179">
        <v>9</v>
      </c>
      <c r="B179">
        <v>17</v>
      </c>
      <c r="C179" s="6">
        <v>3.2390321981760109E-8</v>
      </c>
      <c r="D179">
        <v>4.0492932287022106E-3</v>
      </c>
      <c r="E179">
        <v>30.732858881306054</v>
      </c>
      <c r="F179">
        <v>5.0633660670266849</v>
      </c>
      <c r="G179" s="7">
        <v>11.036359757158516</v>
      </c>
      <c r="AI179">
        <v>17</v>
      </c>
      <c r="AJ179">
        <v>9</v>
      </c>
      <c r="AK179" s="34">
        <f t="shared" si="125"/>
        <v>3.6366999107676629E-8</v>
      </c>
      <c r="AL179" s="34">
        <f t="shared" si="126"/>
        <v>4.5464396222384216E-3</v>
      </c>
      <c r="AM179" s="34">
        <f t="shared" si="127"/>
        <v>31.536149015769364</v>
      </c>
      <c r="AN179" s="34">
        <f t="shared" si="128"/>
        <v>5.685013855221742</v>
      </c>
      <c r="AO179" s="34">
        <f t="shared" si="129"/>
        <v>12.459983508783507</v>
      </c>
      <c r="AS179">
        <f t="shared" si="120"/>
        <v>6.8757321089436738E-8</v>
      </c>
      <c r="AT179">
        <f t="shared" si="121"/>
        <v>8.5957328509406322E-3</v>
      </c>
      <c r="AU179">
        <f t="shared" si="122"/>
        <v>62.269007897075419</v>
      </c>
      <c r="AV179">
        <f t="shared" si="123"/>
        <v>10.748379922248427</v>
      </c>
      <c r="AW179">
        <f t="shared" si="124"/>
        <v>23.496343265942023</v>
      </c>
    </row>
    <row r="180" spans="1:49" x14ac:dyDescent="0.25">
      <c r="A180">
        <v>9</v>
      </c>
      <c r="B180">
        <v>18</v>
      </c>
      <c r="C180" s="6">
        <v>5.7642188811284208E-8</v>
      </c>
      <c r="D180">
        <v>7.2969902670235558E-3</v>
      </c>
      <c r="E180">
        <v>55.978098025113759</v>
      </c>
      <c r="F180">
        <v>9.2249344771871495</v>
      </c>
      <c r="G180" s="7">
        <v>20.446305421211342</v>
      </c>
      <c r="AI180">
        <v>18</v>
      </c>
      <c r="AJ180">
        <v>9</v>
      </c>
      <c r="AK180" s="34">
        <f t="shared" si="125"/>
        <v>8.1840717687294846E-9</v>
      </c>
      <c r="AL180" s="34">
        <f t="shared" si="126"/>
        <v>1.0360309570574551E-3</v>
      </c>
      <c r="AM180" s="34">
        <f t="shared" si="127"/>
        <v>8.5240839368605759</v>
      </c>
      <c r="AN180" s="34">
        <f t="shared" si="128"/>
        <v>1.3097616065604198</v>
      </c>
      <c r="AO180" s="34">
        <f t="shared" si="129"/>
        <v>2.8923999134754332</v>
      </c>
      <c r="AS180">
        <f t="shared" si="120"/>
        <v>6.5826260580013686E-8</v>
      </c>
      <c r="AT180">
        <f t="shared" si="121"/>
        <v>8.3330212240810102E-3</v>
      </c>
      <c r="AU180">
        <f t="shared" si="122"/>
        <v>64.50218196197433</v>
      </c>
      <c r="AV180">
        <f t="shared" si="123"/>
        <v>10.534696083747569</v>
      </c>
      <c r="AW180">
        <f t="shared" si="124"/>
        <v>23.338705334686775</v>
      </c>
    </row>
    <row r="181" spans="1:49" x14ac:dyDescent="0.25">
      <c r="A181">
        <v>9</v>
      </c>
      <c r="B181">
        <v>19</v>
      </c>
      <c r="C181" s="6">
        <v>1.5697679097869396E-9</v>
      </c>
      <c r="D181">
        <v>1.6678047129460342E-3</v>
      </c>
      <c r="E181">
        <v>78.878670146672533</v>
      </c>
      <c r="F181">
        <v>13.563846328114723</v>
      </c>
      <c r="G181" s="7">
        <v>33.466138518115542</v>
      </c>
      <c r="AI181">
        <v>19</v>
      </c>
      <c r="AJ181">
        <v>9</v>
      </c>
      <c r="AK181" s="34">
        <f t="shared" si="125"/>
        <v>1.1268810799657533E-9</v>
      </c>
      <c r="AL181" s="34">
        <f t="shared" si="126"/>
        <v>1.1972582471453939E-3</v>
      </c>
      <c r="AM181" s="34">
        <f t="shared" si="127"/>
        <v>61.956763636108711</v>
      </c>
      <c r="AN181" s="34">
        <f t="shared" si="128"/>
        <v>9.737007428563123</v>
      </c>
      <c r="AO181" s="34">
        <f t="shared" si="129"/>
        <v>23.668167928194134</v>
      </c>
      <c r="AS181">
        <f t="shared" si="120"/>
        <v>2.6966489897526929E-9</v>
      </c>
      <c r="AT181">
        <f t="shared" si="121"/>
        <v>2.8650629600914281E-3</v>
      </c>
      <c r="AU181">
        <f t="shared" si="122"/>
        <v>140.83543378278125</v>
      </c>
      <c r="AV181">
        <f t="shared" si="123"/>
        <v>23.300853756677846</v>
      </c>
      <c r="AW181">
        <f t="shared" si="124"/>
        <v>57.134306446309679</v>
      </c>
    </row>
    <row r="182" spans="1:49" x14ac:dyDescent="0.25">
      <c r="A182">
        <v>9</v>
      </c>
      <c r="B182">
        <v>20</v>
      </c>
      <c r="C182" s="30">
        <v>4.3358455017334706E-11</v>
      </c>
      <c r="D182" s="31">
        <v>3.0357957790361299E-4</v>
      </c>
      <c r="E182" s="31">
        <v>71.984175481254425</v>
      </c>
      <c r="F182" s="31">
        <v>12.853994074939287</v>
      </c>
      <c r="G182" s="32">
        <v>35.338298451228574</v>
      </c>
      <c r="AI182">
        <v>20</v>
      </c>
      <c r="AJ182">
        <v>9</v>
      </c>
      <c r="AK182" s="34">
        <f t="shared" si="125"/>
        <v>3.9377559887055245E-11</v>
      </c>
      <c r="AL182" s="34">
        <f t="shared" si="126"/>
        <v>2.7570684897806381E-4</v>
      </c>
      <c r="AM182" s="34">
        <f t="shared" si="127"/>
        <v>75.199207545147118</v>
      </c>
      <c r="AN182" s="34">
        <f t="shared" si="128"/>
        <v>11.673822816597424</v>
      </c>
      <c r="AO182" s="34">
        <f t="shared" si="129"/>
        <v>31.266097277555161</v>
      </c>
      <c r="AS182">
        <f t="shared" si="120"/>
        <v>8.2736014904389951E-11</v>
      </c>
      <c r="AT182">
        <f t="shared" si="121"/>
        <v>5.7928642688167675E-4</v>
      </c>
      <c r="AU182">
        <f t="shared" si="122"/>
        <v>147.18338302640154</v>
      </c>
      <c r="AV182">
        <f t="shared" si="123"/>
        <v>24.527816891536709</v>
      </c>
      <c r="AW182">
        <f t="shared" si="124"/>
        <v>66.604395728783743</v>
      </c>
    </row>
    <row r="183" spans="1:49" x14ac:dyDescent="0.25">
      <c r="A183">
        <v>10</v>
      </c>
      <c r="B183">
        <v>1</v>
      </c>
      <c r="C183" s="27">
        <v>5.5704957323114877E-8</v>
      </c>
      <c r="D183" s="28">
        <v>1.1118157617794552E-2</v>
      </c>
      <c r="E183" s="28">
        <v>133.66843735775308</v>
      </c>
      <c r="F183" s="28">
        <v>20.934908518996739</v>
      </c>
      <c r="G183" s="29">
        <v>46.219820975454823</v>
      </c>
      <c r="AI183">
        <v>1</v>
      </c>
      <c r="AJ183">
        <v>10</v>
      </c>
      <c r="AK183" s="34">
        <f t="shared" si="125"/>
        <v>9.6119825276266086E-8</v>
      </c>
      <c r="AL183" s="34">
        <f t="shared" si="126"/>
        <v>1.9184564874856303E-2</v>
      </c>
      <c r="AM183" s="34">
        <f t="shared" si="127"/>
        <v>228.35212268232118</v>
      </c>
      <c r="AN183" s="34">
        <f t="shared" si="128"/>
        <v>36.123530933674907</v>
      </c>
      <c r="AO183" s="34">
        <f t="shared" si="129"/>
        <v>80.407380753219428</v>
      </c>
      <c r="AS183">
        <f t="shared" si="120"/>
        <v>1.5182478259938098E-7</v>
      </c>
      <c r="AT183">
        <f t="shared" si="121"/>
        <v>3.0302722492650855E-2</v>
      </c>
      <c r="AU183">
        <f t="shared" si="122"/>
        <v>362.02056004007426</v>
      </c>
      <c r="AV183">
        <f t="shared" si="123"/>
        <v>57.058439452671649</v>
      </c>
      <c r="AW183">
        <f t="shared" si="124"/>
        <v>126.62720172867425</v>
      </c>
    </row>
    <row r="184" spans="1:49" x14ac:dyDescent="0.25">
      <c r="A184">
        <v>10</v>
      </c>
      <c r="B184">
        <v>2</v>
      </c>
      <c r="C184" s="6">
        <v>1.5256908507867243E-7</v>
      </c>
      <c r="D184">
        <v>1.4176925785049099E-2</v>
      </c>
      <c r="E184">
        <v>88.653942715521282</v>
      </c>
      <c r="F184">
        <v>13.674132446428469</v>
      </c>
      <c r="G184" s="7">
        <v>29.522044272005793</v>
      </c>
      <c r="AI184">
        <v>2</v>
      </c>
      <c r="AJ184">
        <v>10</v>
      </c>
      <c r="AK184" s="34">
        <f t="shared" si="125"/>
        <v>2.1816085196243751E-7</v>
      </c>
      <c r="AL184" s="34">
        <f t="shared" si="126"/>
        <v>2.0271801498185089E-2</v>
      </c>
      <c r="AM184" s="34">
        <f t="shared" si="127"/>
        <v>129.32849493772596</v>
      </c>
      <c r="AN184" s="34">
        <f t="shared" si="128"/>
        <v>19.552849666901881</v>
      </c>
      <c r="AO184" s="34">
        <f t="shared" si="129"/>
        <v>42.551078522011373</v>
      </c>
      <c r="AS184">
        <f t="shared" si="120"/>
        <v>3.7072993704110997E-7</v>
      </c>
      <c r="AT184">
        <f t="shared" si="121"/>
        <v>3.4448727283234185E-2</v>
      </c>
      <c r="AU184">
        <f t="shared" si="122"/>
        <v>217.98243765324725</v>
      </c>
      <c r="AV184">
        <f t="shared" si="123"/>
        <v>33.226982113330351</v>
      </c>
      <c r="AW184">
        <f t="shared" si="124"/>
        <v>72.073122794017166</v>
      </c>
    </row>
    <row r="185" spans="1:49" x14ac:dyDescent="0.25">
      <c r="A185">
        <v>10</v>
      </c>
      <c r="B185">
        <v>3</v>
      </c>
      <c r="C185" s="6">
        <v>4.933910929542271E-6</v>
      </c>
      <c r="D185">
        <v>0.10296562599954905</v>
      </c>
      <c r="E185">
        <v>179.57372857923144</v>
      </c>
      <c r="F185">
        <v>26.882659810716209</v>
      </c>
      <c r="G185" s="7">
        <v>53.765825312018386</v>
      </c>
      <c r="AI185">
        <v>3</v>
      </c>
      <c r="AJ185">
        <v>10</v>
      </c>
      <c r="AK185" s="34">
        <f t="shared" si="125"/>
        <v>5.4524696892411922E-6</v>
      </c>
      <c r="AL185" s="34">
        <f t="shared" si="126"/>
        <v>0.11378741181458045</v>
      </c>
      <c r="AM185" s="34">
        <f t="shared" si="127"/>
        <v>225.99718924590226</v>
      </c>
      <c r="AN185" s="34">
        <f t="shared" si="128"/>
        <v>29.708053079448415</v>
      </c>
      <c r="AO185" s="34">
        <f t="shared" si="129"/>
        <v>59.019513826730964</v>
      </c>
      <c r="AS185">
        <f t="shared" si="120"/>
        <v>1.0386380618783463E-5</v>
      </c>
      <c r="AT185">
        <f t="shared" si="121"/>
        <v>0.2167530378141295</v>
      </c>
      <c r="AU185">
        <f t="shared" si="122"/>
        <v>405.57091782513373</v>
      </c>
      <c r="AV185">
        <f t="shared" si="123"/>
        <v>56.590712890164625</v>
      </c>
      <c r="AW185">
        <f t="shared" si="124"/>
        <v>112.78533913874935</v>
      </c>
    </row>
    <row r="186" spans="1:49" x14ac:dyDescent="0.25">
      <c r="A186">
        <v>10</v>
      </c>
      <c r="B186">
        <v>4</v>
      </c>
      <c r="C186" s="6">
        <v>1.6439101121284241E-5</v>
      </c>
      <c r="D186">
        <v>0.14423106225003657</v>
      </c>
      <c r="E186">
        <v>119.91003962917873</v>
      </c>
      <c r="F186">
        <v>17.642437113578751</v>
      </c>
      <c r="G186" s="7">
        <v>33.88560000470995</v>
      </c>
      <c r="AI186">
        <v>4</v>
      </c>
      <c r="AJ186">
        <v>10</v>
      </c>
      <c r="AK186" s="34">
        <f t="shared" si="125"/>
        <v>2.057806285315266E-5</v>
      </c>
      <c r="AL186" s="34">
        <f t="shared" si="126"/>
        <v>0.18054489977651308</v>
      </c>
      <c r="AM186" s="34">
        <f t="shared" si="127"/>
        <v>142.77995635651723</v>
      </c>
      <c r="AN186" s="34">
        <f t="shared" si="128"/>
        <v>22.084369280749037</v>
      </c>
      <c r="AO186" s="34">
        <f t="shared" si="129"/>
        <v>41.61924265354326</v>
      </c>
      <c r="AS186">
        <f t="shared" si="120"/>
        <v>3.7017163974436902E-5</v>
      </c>
      <c r="AT186">
        <f t="shared" si="121"/>
        <v>0.32477596202654968</v>
      </c>
      <c r="AU186">
        <f t="shared" si="122"/>
        <v>262.68999598569599</v>
      </c>
      <c r="AV186">
        <f t="shared" si="123"/>
        <v>39.726806394327788</v>
      </c>
      <c r="AW186">
        <f t="shared" si="124"/>
        <v>75.50484265825321</v>
      </c>
    </row>
    <row r="187" spans="1:49" x14ac:dyDescent="0.25">
      <c r="A187">
        <v>10</v>
      </c>
      <c r="B187">
        <v>5</v>
      </c>
      <c r="C187" s="6">
        <v>2.1579373309470774E-3</v>
      </c>
      <c r="D187">
        <v>2.2531583643448907</v>
      </c>
      <c r="E187">
        <v>303.53072108633097</v>
      </c>
      <c r="F187">
        <v>42.797374619407044</v>
      </c>
      <c r="G187" s="7">
        <v>71.445409209051107</v>
      </c>
      <c r="AI187">
        <v>5</v>
      </c>
      <c r="AJ187">
        <v>10</v>
      </c>
      <c r="AK187" s="34">
        <f t="shared" si="125"/>
        <v>2.067651243597543E-3</v>
      </c>
      <c r="AL187" s="34">
        <f t="shared" si="126"/>
        <v>2.1588883176766234</v>
      </c>
      <c r="AM187" s="34">
        <f t="shared" si="127"/>
        <v>293.7541814618836</v>
      </c>
      <c r="AN187" s="34">
        <f t="shared" si="128"/>
        <v>41.006772340182053</v>
      </c>
      <c r="AO187" s="34">
        <f t="shared" si="129"/>
        <v>69.507405783461024</v>
      </c>
      <c r="AS187">
        <f t="shared" si="120"/>
        <v>4.2255885745446208E-3</v>
      </c>
      <c r="AT187">
        <f t="shared" si="121"/>
        <v>4.4120466820215141</v>
      </c>
      <c r="AU187">
        <f t="shared" si="122"/>
        <v>597.28490254821463</v>
      </c>
      <c r="AV187">
        <f t="shared" si="123"/>
        <v>83.804146959589104</v>
      </c>
      <c r="AW187">
        <f t="shared" si="124"/>
        <v>140.95281499251212</v>
      </c>
    </row>
    <row r="188" spans="1:49" x14ac:dyDescent="0.25">
      <c r="A188">
        <v>10</v>
      </c>
      <c r="B188">
        <v>6</v>
      </c>
      <c r="C188" s="6">
        <v>4.6615331177724357E-3</v>
      </c>
      <c r="D188">
        <v>2.6948701308642122</v>
      </c>
      <c r="E188">
        <v>218.99429885977315</v>
      </c>
      <c r="F188">
        <v>30.514932039592335</v>
      </c>
      <c r="G188" s="7">
        <v>49.486395676293228</v>
      </c>
      <c r="AI188">
        <v>6</v>
      </c>
      <c r="AJ188">
        <v>10</v>
      </c>
      <c r="AK188" s="34">
        <f t="shared" si="125"/>
        <v>4.380298824079182E-3</v>
      </c>
      <c r="AL188" s="34">
        <f t="shared" si="126"/>
        <v>2.5322863030331639</v>
      </c>
      <c r="AM188" s="34">
        <f t="shared" si="127"/>
        <v>193.79836334524168</v>
      </c>
      <c r="AN188" s="34">
        <f t="shared" si="128"/>
        <v>28.67394000061411</v>
      </c>
      <c r="AO188" s="34">
        <f t="shared" si="129"/>
        <v>45.366230502989708</v>
      </c>
      <c r="AS188">
        <f t="shared" si="120"/>
        <v>9.0418319418516177E-3</v>
      </c>
      <c r="AT188">
        <f t="shared" si="121"/>
        <v>5.2271564338973757</v>
      </c>
      <c r="AU188">
        <f t="shared" si="122"/>
        <v>412.79266220501484</v>
      </c>
      <c r="AV188">
        <f t="shared" si="123"/>
        <v>59.188872040206448</v>
      </c>
      <c r="AW188">
        <f t="shared" si="124"/>
        <v>94.852626179282936</v>
      </c>
    </row>
    <row r="189" spans="1:49" x14ac:dyDescent="0.25">
      <c r="A189">
        <v>10</v>
      </c>
      <c r="B189">
        <v>7</v>
      </c>
      <c r="C189" s="6">
        <v>4.991176819866322E-2</v>
      </c>
      <c r="D189">
        <v>7.7773602407558231</v>
      </c>
      <c r="E189">
        <v>206.01908248663196</v>
      </c>
      <c r="F189">
        <v>27.964010127770297</v>
      </c>
      <c r="G189" s="7">
        <v>42.135455827299388</v>
      </c>
      <c r="AI189">
        <v>7</v>
      </c>
      <c r="AJ189">
        <v>10</v>
      </c>
      <c r="AK189" s="34">
        <f t="shared" si="125"/>
        <v>6.1732796210293012E-2</v>
      </c>
      <c r="AL189" s="34">
        <f t="shared" si="126"/>
        <v>9.6193385272508465</v>
      </c>
      <c r="AM189" s="34">
        <f t="shared" si="127"/>
        <v>242.3849876502542</v>
      </c>
      <c r="AN189" s="34">
        <f t="shared" si="128"/>
        <v>34.586964171837309</v>
      </c>
      <c r="AO189" s="34">
        <f t="shared" si="129"/>
        <v>52.122688842526244</v>
      </c>
      <c r="AS189">
        <f t="shared" si="120"/>
        <v>0.11164456440895623</v>
      </c>
      <c r="AT189">
        <f t="shared" si="121"/>
        <v>17.396698768006669</v>
      </c>
      <c r="AU189">
        <f t="shared" si="122"/>
        <v>448.40407013688616</v>
      </c>
      <c r="AV189">
        <f t="shared" si="123"/>
        <v>62.550974299607603</v>
      </c>
      <c r="AW189">
        <f t="shared" si="124"/>
        <v>94.25814466982564</v>
      </c>
    </row>
    <row r="190" spans="1:49" x14ac:dyDescent="0.25">
      <c r="A190">
        <v>10</v>
      </c>
      <c r="B190">
        <v>8</v>
      </c>
      <c r="C190" s="6">
        <v>1.4442111247511704</v>
      </c>
      <c r="D190">
        <v>43.778789426746727</v>
      </c>
      <c r="E190">
        <v>286.04689134215886</v>
      </c>
      <c r="F190">
        <v>37.575892997619654</v>
      </c>
      <c r="G190" s="7">
        <v>54.023626833627254</v>
      </c>
      <c r="AI190">
        <v>8</v>
      </c>
      <c r="AJ190">
        <v>10</v>
      </c>
      <c r="AK190" s="34">
        <f t="shared" si="125"/>
        <v>0.17329293595923778</v>
      </c>
      <c r="AL190" s="34">
        <f t="shared" si="126"/>
        <v>5.2530788764068665</v>
      </c>
      <c r="AM190" s="34">
        <f t="shared" si="127"/>
        <v>35.368467339119491</v>
      </c>
      <c r="AN190" s="34">
        <f t="shared" si="128"/>
        <v>4.5087845587462798</v>
      </c>
      <c r="AO190" s="34">
        <f t="shared" si="129"/>
        <v>6.1283100965290274</v>
      </c>
      <c r="AS190">
        <f t="shared" si="120"/>
        <v>1.6175040607104081</v>
      </c>
      <c r="AT190">
        <f t="shared" si="121"/>
        <v>49.031868303153594</v>
      </c>
      <c r="AU190">
        <f t="shared" si="122"/>
        <v>321.41535868127835</v>
      </c>
      <c r="AV190">
        <f t="shared" si="123"/>
        <v>42.084677556365932</v>
      </c>
      <c r="AW190">
        <f t="shared" si="124"/>
        <v>60.151936930156282</v>
      </c>
    </row>
    <row r="191" spans="1:49" x14ac:dyDescent="0.25">
      <c r="A191">
        <v>10</v>
      </c>
      <c r="B191">
        <v>9</v>
      </c>
      <c r="C191" s="6">
        <v>10.845477537068199</v>
      </c>
      <c r="D191">
        <v>94.285791127924043</v>
      </c>
      <c r="E191">
        <v>211.75681099219196</v>
      </c>
      <c r="F191">
        <v>27.130684824541593</v>
      </c>
      <c r="G191" s="7">
        <v>35.721188596738855</v>
      </c>
      <c r="AI191">
        <v>9</v>
      </c>
      <c r="AJ191">
        <v>10</v>
      </c>
      <c r="AK191" s="34">
        <f t="shared" si="125"/>
        <v>9.7563452713281151</v>
      </c>
      <c r="AL191" s="34">
        <f t="shared" si="126"/>
        <v>84.817356292549178</v>
      </c>
      <c r="AM191" s="34">
        <f t="shared" si="127"/>
        <v>179.39824956702762</v>
      </c>
      <c r="AN191" s="34">
        <f t="shared" si="128"/>
        <v>24.406147879714638</v>
      </c>
      <c r="AO191" s="34">
        <f t="shared" si="129"/>
        <v>32.499163672655591</v>
      </c>
      <c r="AS191">
        <f t="shared" si="120"/>
        <v>20.601822808396314</v>
      </c>
      <c r="AT191">
        <f t="shared" si="121"/>
        <v>179.10314742047322</v>
      </c>
      <c r="AU191">
        <f t="shared" si="122"/>
        <v>391.15506055921958</v>
      </c>
      <c r="AV191">
        <f t="shared" si="123"/>
        <v>51.536832704256227</v>
      </c>
      <c r="AW191">
        <f t="shared" si="124"/>
        <v>68.220352269394454</v>
      </c>
    </row>
    <row r="192" spans="1:49" x14ac:dyDescent="0.25">
      <c r="A192">
        <v>10</v>
      </c>
      <c r="B192">
        <v>10</v>
      </c>
      <c r="C192" s="6">
        <v>211.76682465315653</v>
      </c>
      <c r="D192">
        <v>515.98192322980742</v>
      </c>
      <c r="E192">
        <v>390.57609915308694</v>
      </c>
      <c r="F192">
        <v>48.78435998334048</v>
      </c>
      <c r="G192" s="7">
        <v>59.048960428681013</v>
      </c>
      <c r="AI192">
        <v>10</v>
      </c>
      <c r="AJ192">
        <v>10</v>
      </c>
      <c r="AK192" s="34">
        <f t="shared" si="125"/>
        <v>211.76682465315653</v>
      </c>
      <c r="AL192" s="34">
        <f t="shared" si="126"/>
        <v>515.98192322980742</v>
      </c>
      <c r="AM192" s="34">
        <f t="shared" si="127"/>
        <v>390.57609915308694</v>
      </c>
      <c r="AN192" s="34">
        <f t="shared" si="128"/>
        <v>48.78435998334048</v>
      </c>
      <c r="AO192" s="34">
        <f t="shared" si="129"/>
        <v>59.048960428681013</v>
      </c>
      <c r="AS192">
        <f t="shared" si="120"/>
        <v>423.53364930631307</v>
      </c>
      <c r="AT192">
        <f t="shared" si="121"/>
        <v>1031.9638464596148</v>
      </c>
      <c r="AU192">
        <f t="shared" si="122"/>
        <v>781.15219830617389</v>
      </c>
      <c r="AV192">
        <f t="shared" si="123"/>
        <v>97.568719966680959</v>
      </c>
      <c r="AW192">
        <f t="shared" si="124"/>
        <v>118.09792085736203</v>
      </c>
    </row>
    <row r="193" spans="1:49" x14ac:dyDescent="0.25">
      <c r="A193">
        <v>10</v>
      </c>
      <c r="B193">
        <v>11</v>
      </c>
      <c r="C193" s="6">
        <v>26.095899413791841</v>
      </c>
      <c r="D193">
        <v>180.13700302641433</v>
      </c>
      <c r="E193">
        <v>332.16308549574654</v>
      </c>
      <c r="F193">
        <v>42.36150646824796</v>
      </c>
      <c r="G193" s="7">
        <v>55.895545484460285</v>
      </c>
      <c r="AI193">
        <v>11</v>
      </c>
      <c r="AJ193">
        <v>10</v>
      </c>
      <c r="AK193" s="34">
        <f t="shared" si="125"/>
        <v>22.55158314555845</v>
      </c>
      <c r="AL193" s="34">
        <f t="shared" si="126"/>
        <v>155.67099401045775</v>
      </c>
      <c r="AM193" s="34">
        <f t="shared" si="127"/>
        <v>275.79370698138905</v>
      </c>
      <c r="AN193" s="34">
        <f t="shared" si="128"/>
        <v>36.608013394813824</v>
      </c>
      <c r="AO193" s="34">
        <f t="shared" si="129"/>
        <v>46.499948271557685</v>
      </c>
      <c r="AS193">
        <f t="shared" si="120"/>
        <v>48.647482559350294</v>
      </c>
      <c r="AT193">
        <f t="shared" si="121"/>
        <v>335.80799703687205</v>
      </c>
      <c r="AU193">
        <f t="shared" si="122"/>
        <v>607.95679247713565</v>
      </c>
      <c r="AV193">
        <f t="shared" si="123"/>
        <v>78.969519863061777</v>
      </c>
      <c r="AW193">
        <f t="shared" si="124"/>
        <v>102.39549375601797</v>
      </c>
    </row>
    <row r="194" spans="1:49" x14ac:dyDescent="0.25">
      <c r="A194">
        <v>10</v>
      </c>
      <c r="B194">
        <v>12</v>
      </c>
      <c r="C194" s="6">
        <v>2.0456974082495463</v>
      </c>
      <c r="D194">
        <v>79.135036882508615</v>
      </c>
      <c r="E194">
        <v>636.91571425328527</v>
      </c>
      <c r="F194">
        <v>84.075978266578275</v>
      </c>
      <c r="G194" s="7">
        <v>118.87404927986388</v>
      </c>
      <c r="AI194">
        <v>12</v>
      </c>
      <c r="AJ194">
        <v>10</v>
      </c>
      <c r="AK194" s="34">
        <f t="shared" si="125"/>
        <v>1.4986723808437603</v>
      </c>
      <c r="AL194" s="34">
        <f t="shared" si="126"/>
        <v>57.974113695704879</v>
      </c>
      <c r="AM194" s="34">
        <f t="shared" si="127"/>
        <v>439.42989982502519</v>
      </c>
      <c r="AN194" s="34">
        <f t="shared" si="128"/>
        <v>61.59383397193541</v>
      </c>
      <c r="AO194" s="34">
        <f t="shared" si="129"/>
        <v>86.386510222241796</v>
      </c>
      <c r="AS194">
        <f t="shared" si="120"/>
        <v>3.5443697890933068</v>
      </c>
      <c r="AT194">
        <f t="shared" si="121"/>
        <v>137.1091505782135</v>
      </c>
      <c r="AU194">
        <f t="shared" si="122"/>
        <v>1076.3456140783105</v>
      </c>
      <c r="AV194">
        <f t="shared" si="123"/>
        <v>145.66981223851369</v>
      </c>
      <c r="AW194">
        <f t="shared" si="124"/>
        <v>205.26055950210568</v>
      </c>
    </row>
    <row r="195" spans="1:49" x14ac:dyDescent="0.25">
      <c r="A195">
        <v>10</v>
      </c>
      <c r="B195">
        <v>13</v>
      </c>
      <c r="C195" s="6">
        <v>6.6123163808215521E-2</v>
      </c>
      <c r="D195">
        <v>7.2629836900718932</v>
      </c>
      <c r="E195">
        <v>142.6735012824231</v>
      </c>
      <c r="F195">
        <v>19.230827174120922</v>
      </c>
      <c r="G195" s="7">
        <v>28.85943627784874</v>
      </c>
      <c r="AI195">
        <v>13</v>
      </c>
      <c r="AJ195">
        <v>10</v>
      </c>
      <c r="AK195" s="34">
        <f t="shared" si="125"/>
        <v>6.3926955797632801E-2</v>
      </c>
      <c r="AL195" s="34">
        <f t="shared" si="126"/>
        <v>7.0217516914468421</v>
      </c>
      <c r="AM195" s="34">
        <f t="shared" si="127"/>
        <v>129.90206320233324</v>
      </c>
      <c r="AN195" s="34">
        <f t="shared" si="128"/>
        <v>18.592096444108744</v>
      </c>
      <c r="AO195" s="34">
        <f t="shared" si="129"/>
        <v>27.801066900171172</v>
      </c>
      <c r="AS195">
        <f t="shared" ref="AS195:AS258" si="130">C195+AK195</f>
        <v>0.13005011960584834</v>
      </c>
      <c r="AT195">
        <f t="shared" ref="AT195:AT258" si="131">D195+AL195</f>
        <v>14.284735381518736</v>
      </c>
      <c r="AU195">
        <f t="shared" ref="AU195:AU258" si="132">E195+AM195</f>
        <v>272.57556448475634</v>
      </c>
      <c r="AV195">
        <f t="shared" ref="AV195:AV258" si="133">F195+AN195</f>
        <v>37.822923618229666</v>
      </c>
      <c r="AW195">
        <f t="shared" ref="AW195:AW258" si="134">G195+AO195</f>
        <v>56.660503178019908</v>
      </c>
    </row>
    <row r="196" spans="1:49" x14ac:dyDescent="0.25">
      <c r="A196">
        <v>10</v>
      </c>
      <c r="B196">
        <v>14</v>
      </c>
      <c r="C196" s="6">
        <v>9.868135884187024E-3</v>
      </c>
      <c r="D196">
        <v>5.4564083361843512</v>
      </c>
      <c r="E196">
        <v>426.84325162917366</v>
      </c>
      <c r="F196">
        <v>59.423916436737379</v>
      </c>
      <c r="G196" s="7">
        <v>95.261825273918859</v>
      </c>
      <c r="AI196">
        <v>14</v>
      </c>
      <c r="AJ196">
        <v>10</v>
      </c>
      <c r="AK196" s="34">
        <f t="shared" ref="AK196:AK259" si="135">VLOOKUP($AI196,$J$4:$AD$23,$AJ196+1)</f>
        <v>7.1312236092470286E-3</v>
      </c>
      <c r="AL196" s="34">
        <f t="shared" ref="AL196:AL259" si="136">VLOOKUP($AI196,$J$28:$AD$47,$AJ196+1)</f>
        <v>3.9430818956437359</v>
      </c>
      <c r="AM196" s="34">
        <f t="shared" ref="AM196:AM259" si="137">VLOOKUP($AI196,$J$53:$AD$72,$AJ196+1)</f>
        <v>311.55899762696725</v>
      </c>
      <c r="AN196" s="34">
        <f t="shared" ref="AN196:AN259" si="138">VLOOKUP($AI196,$J$77:$AD$96,$AJ196+1)</f>
        <v>42.942784819839929</v>
      </c>
      <c r="AO196" s="34">
        <f t="shared" ref="AO196:AO259" si="139">VLOOKUP($AI196,$J$101:$AD$120,$AJ196+1)</f>
        <v>69.041639591691734</v>
      </c>
      <c r="AS196">
        <f t="shared" si="130"/>
        <v>1.6999359493434053E-2</v>
      </c>
      <c r="AT196">
        <f t="shared" si="131"/>
        <v>9.3994902318280875</v>
      </c>
      <c r="AU196">
        <f t="shared" si="132"/>
        <v>738.40224925614098</v>
      </c>
      <c r="AV196">
        <f t="shared" si="133"/>
        <v>102.3667012565773</v>
      </c>
      <c r="AW196">
        <f t="shared" si="134"/>
        <v>164.30346486561058</v>
      </c>
    </row>
    <row r="197" spans="1:49" x14ac:dyDescent="0.25">
      <c r="A197">
        <v>10</v>
      </c>
      <c r="B197">
        <v>15</v>
      </c>
      <c r="C197" s="6">
        <v>9.1721961323007559E-4</v>
      </c>
      <c r="D197">
        <v>1.7061024246624592</v>
      </c>
      <c r="E197">
        <v>376.55808541379912</v>
      </c>
      <c r="F197">
        <v>53.710850496377546</v>
      </c>
      <c r="G197" s="7">
        <v>93.204094557692457</v>
      </c>
      <c r="AI197">
        <v>15</v>
      </c>
      <c r="AJ197">
        <v>10</v>
      </c>
      <c r="AK197" s="34">
        <f t="shared" si="135"/>
        <v>6.9697733387858504E-4</v>
      </c>
      <c r="AL197" s="34">
        <f t="shared" si="136"/>
        <v>1.296434029662155</v>
      </c>
      <c r="AM197" s="34">
        <f t="shared" si="137"/>
        <v>303.83301836209387</v>
      </c>
      <c r="AN197" s="34">
        <f t="shared" si="138"/>
        <v>40.813830013386585</v>
      </c>
      <c r="AO197" s="34">
        <f t="shared" si="139"/>
        <v>71.711449728862149</v>
      </c>
      <c r="AS197">
        <f t="shared" si="130"/>
        <v>1.6141969471086606E-3</v>
      </c>
      <c r="AT197">
        <f t="shared" si="131"/>
        <v>3.0025364543246145</v>
      </c>
      <c r="AU197">
        <f t="shared" si="132"/>
        <v>680.39110377589304</v>
      </c>
      <c r="AV197">
        <f t="shared" si="133"/>
        <v>94.524680509764124</v>
      </c>
      <c r="AW197">
        <f t="shared" si="134"/>
        <v>164.91554428655462</v>
      </c>
    </row>
    <row r="198" spans="1:49" x14ac:dyDescent="0.25">
      <c r="A198">
        <v>10</v>
      </c>
      <c r="B198">
        <v>16</v>
      </c>
      <c r="C198" s="6">
        <v>6.8060976228700209E-5</v>
      </c>
      <c r="D198">
        <v>0.32631278429702421</v>
      </c>
      <c r="E198">
        <v>161.82309830399578</v>
      </c>
      <c r="F198">
        <v>23.523105001910285</v>
      </c>
      <c r="G198" s="7">
        <v>43.407518089556191</v>
      </c>
      <c r="AI198">
        <v>16</v>
      </c>
      <c r="AJ198">
        <v>10</v>
      </c>
      <c r="AK198" s="34">
        <f t="shared" si="135"/>
        <v>8.1641637445178402E-5</v>
      </c>
      <c r="AL198" s="34">
        <f t="shared" si="136"/>
        <v>0.39142415383208101</v>
      </c>
      <c r="AM198" s="34">
        <f t="shared" si="137"/>
        <v>182.80849597446084</v>
      </c>
      <c r="AN198" s="34">
        <f t="shared" si="138"/>
        <v>28.216827271146212</v>
      </c>
      <c r="AO198" s="34">
        <f t="shared" si="139"/>
        <v>50.887315574623891</v>
      </c>
      <c r="AS198">
        <f t="shared" si="130"/>
        <v>1.4970261367387862E-4</v>
      </c>
      <c r="AT198">
        <f t="shared" si="131"/>
        <v>0.71773693812910522</v>
      </c>
      <c r="AU198">
        <f t="shared" si="132"/>
        <v>344.63159427845665</v>
      </c>
      <c r="AV198">
        <f t="shared" si="133"/>
        <v>51.739932273056496</v>
      </c>
      <c r="AW198">
        <f t="shared" si="134"/>
        <v>94.294833664180089</v>
      </c>
    </row>
    <row r="199" spans="1:49" x14ac:dyDescent="0.25">
      <c r="A199">
        <v>10</v>
      </c>
      <c r="B199">
        <v>17</v>
      </c>
      <c r="C199" s="6">
        <v>4.1203953321835099E-7</v>
      </c>
      <c r="D199">
        <v>2.0686475760012302E-2</v>
      </c>
      <c r="E199">
        <v>76.419279976174479</v>
      </c>
      <c r="F199">
        <v>11.642796609372777</v>
      </c>
      <c r="G199" s="7">
        <v>24.624903811388357</v>
      </c>
      <c r="AI199">
        <v>17</v>
      </c>
      <c r="AJ199">
        <v>10</v>
      </c>
      <c r="AK199" s="34">
        <f t="shared" si="135"/>
        <v>4.1889302390899539E-7</v>
      </c>
      <c r="AL199" s="34">
        <f t="shared" si="136"/>
        <v>2.1030555775675152E-2</v>
      </c>
      <c r="AM199" s="34">
        <f t="shared" si="137"/>
        <v>66.868720072139993</v>
      </c>
      <c r="AN199" s="34">
        <f t="shared" si="138"/>
        <v>11.836452294671103</v>
      </c>
      <c r="AO199" s="34">
        <f t="shared" si="139"/>
        <v>23.878703519814291</v>
      </c>
      <c r="AS199">
        <f t="shared" si="130"/>
        <v>8.3093255712734632E-7</v>
      </c>
      <c r="AT199">
        <f t="shared" si="131"/>
        <v>4.1717031535687454E-2</v>
      </c>
      <c r="AU199">
        <f t="shared" si="132"/>
        <v>143.28800004831447</v>
      </c>
      <c r="AV199">
        <f t="shared" si="133"/>
        <v>23.479248904043878</v>
      </c>
      <c r="AW199">
        <f t="shared" si="134"/>
        <v>48.503607331202645</v>
      </c>
    </row>
    <row r="200" spans="1:49" x14ac:dyDescent="0.25">
      <c r="A200">
        <v>10</v>
      </c>
      <c r="B200">
        <v>18</v>
      </c>
      <c r="C200" s="6">
        <v>1.7593243674879918E-7</v>
      </c>
      <c r="D200">
        <v>1.854385235875004E-2</v>
      </c>
      <c r="E200">
        <v>129.1568318726398</v>
      </c>
      <c r="F200">
        <v>19.971646998920921</v>
      </c>
      <c r="G200" s="7">
        <v>42.642470657884324</v>
      </c>
      <c r="AI200">
        <v>18</v>
      </c>
      <c r="AJ200">
        <v>10</v>
      </c>
      <c r="AK200" s="34">
        <f t="shared" si="135"/>
        <v>2.2489306994914271E-8</v>
      </c>
      <c r="AL200" s="34">
        <f t="shared" si="136"/>
        <v>2.3704462705746109E-3</v>
      </c>
      <c r="AM200" s="34">
        <f t="shared" si="137"/>
        <v>16.6759461235158</v>
      </c>
      <c r="AN200" s="34">
        <f t="shared" si="138"/>
        <v>2.5529601525050003</v>
      </c>
      <c r="AO200" s="34">
        <f t="shared" si="139"/>
        <v>5.5505757564940383</v>
      </c>
      <c r="AS200">
        <f t="shared" si="130"/>
        <v>1.9842174374371345E-7</v>
      </c>
      <c r="AT200">
        <f t="shared" si="131"/>
        <v>2.0914298629324649E-2</v>
      </c>
      <c r="AU200">
        <f t="shared" si="132"/>
        <v>145.83277799615558</v>
      </c>
      <c r="AV200">
        <f t="shared" si="133"/>
        <v>22.524607151425922</v>
      </c>
      <c r="AW200">
        <f t="shared" si="134"/>
        <v>48.193046414378365</v>
      </c>
    </row>
    <row r="201" spans="1:49" x14ac:dyDescent="0.25">
      <c r="A201">
        <v>10</v>
      </c>
      <c r="B201">
        <v>19</v>
      </c>
      <c r="C201" s="6">
        <v>6.4337670029949177E-8</v>
      </c>
      <c r="D201">
        <v>1.5155518328984381E-2</v>
      </c>
      <c r="E201">
        <v>209.94144530415988</v>
      </c>
      <c r="F201">
        <v>32.989801990524626</v>
      </c>
      <c r="G201" s="7">
        <v>73.129647501122236</v>
      </c>
      <c r="AI201">
        <v>19</v>
      </c>
      <c r="AJ201">
        <v>10</v>
      </c>
      <c r="AK201" s="34">
        <f t="shared" si="135"/>
        <v>4.1534960194588033E-8</v>
      </c>
      <c r="AL201" s="34">
        <f t="shared" si="136"/>
        <v>9.7840635234333288E-3</v>
      </c>
      <c r="AM201" s="34">
        <f t="shared" si="137"/>
        <v>139.661109143521</v>
      </c>
      <c r="AN201" s="34">
        <f t="shared" si="138"/>
        <v>21.297478007300217</v>
      </c>
      <c r="AO201" s="34">
        <f t="shared" si="139"/>
        <v>47.769347928876122</v>
      </c>
      <c r="AS201">
        <f t="shared" si="130"/>
        <v>1.058726302245372E-7</v>
      </c>
      <c r="AT201">
        <f t="shared" si="131"/>
        <v>2.4939581852417708E-2</v>
      </c>
      <c r="AU201">
        <f t="shared" si="132"/>
        <v>349.60255444768086</v>
      </c>
      <c r="AV201">
        <f t="shared" si="133"/>
        <v>54.287279997824839</v>
      </c>
      <c r="AW201">
        <f t="shared" si="134"/>
        <v>120.89899542999837</v>
      </c>
    </row>
    <row r="202" spans="1:49" x14ac:dyDescent="0.25">
      <c r="A202">
        <v>10</v>
      </c>
      <c r="B202">
        <v>20</v>
      </c>
      <c r="C202" s="30">
        <v>3.3387104196648568E-9</v>
      </c>
      <c r="D202" s="31">
        <v>3.7586049349228666E-3</v>
      </c>
      <c r="E202" s="31">
        <v>198.3315807071053</v>
      </c>
      <c r="F202" s="31">
        <v>32.155868845200196</v>
      </c>
      <c r="G202" s="32">
        <v>79.769049065141957</v>
      </c>
      <c r="AI202">
        <v>20</v>
      </c>
      <c r="AJ202">
        <v>10</v>
      </c>
      <c r="AK202" s="34">
        <f t="shared" si="135"/>
        <v>2.7260202323289238E-9</v>
      </c>
      <c r="AL202" s="34">
        <f t="shared" si="136"/>
        <v>3.0688594726821445E-3</v>
      </c>
      <c r="AM202" s="34">
        <f t="shared" si="137"/>
        <v>175.42268504117101</v>
      </c>
      <c r="AN202" s="34">
        <f t="shared" si="138"/>
        <v>26.254912239118418</v>
      </c>
      <c r="AO202" s="34">
        <f t="shared" si="139"/>
        <v>64.450087896742957</v>
      </c>
      <c r="AS202">
        <f t="shared" si="130"/>
        <v>6.0647306519937809E-9</v>
      </c>
      <c r="AT202">
        <f t="shared" si="131"/>
        <v>6.8274644076050106E-3</v>
      </c>
      <c r="AU202">
        <f t="shared" si="132"/>
        <v>373.75426574827634</v>
      </c>
      <c r="AV202">
        <f t="shared" si="133"/>
        <v>58.410781084318614</v>
      </c>
      <c r="AW202">
        <f t="shared" si="134"/>
        <v>144.21913696188491</v>
      </c>
    </row>
    <row r="203" spans="1:49" x14ac:dyDescent="0.25">
      <c r="A203">
        <v>11</v>
      </c>
      <c r="B203">
        <v>1</v>
      </c>
      <c r="C203" s="27">
        <v>1.3317585072225733E-9</v>
      </c>
      <c r="D203" s="28">
        <v>1.4908615001947682E-3</v>
      </c>
      <c r="E203" s="28">
        <v>75.222513763728927</v>
      </c>
      <c r="F203" s="28">
        <v>12.692269205138221</v>
      </c>
      <c r="G203" s="29">
        <v>30.65590031356092</v>
      </c>
      <c r="AI203">
        <v>1</v>
      </c>
      <c r="AJ203">
        <v>11</v>
      </c>
      <c r="AK203" s="34">
        <f t="shared" si="135"/>
        <v>2.6575917996180484E-9</v>
      </c>
      <c r="AL203" s="34">
        <f t="shared" si="136"/>
        <v>2.9750899099169046E-3</v>
      </c>
      <c r="AM203" s="34">
        <f t="shared" si="137"/>
        <v>154.6818908208615</v>
      </c>
      <c r="AN203" s="34">
        <f t="shared" si="138"/>
        <v>25.328068396174068</v>
      </c>
      <c r="AO203" s="34">
        <f t="shared" si="139"/>
        <v>61.675553653569921</v>
      </c>
      <c r="AS203">
        <f t="shared" si="130"/>
        <v>3.9893503068406217E-9</v>
      </c>
      <c r="AT203">
        <f t="shared" si="131"/>
        <v>4.465951410111673E-3</v>
      </c>
      <c r="AU203">
        <f t="shared" si="132"/>
        <v>229.90440458459042</v>
      </c>
      <c r="AV203">
        <f t="shared" si="133"/>
        <v>38.020337601312292</v>
      </c>
      <c r="AW203">
        <f t="shared" si="134"/>
        <v>92.331453967130841</v>
      </c>
    </row>
    <row r="204" spans="1:49" x14ac:dyDescent="0.25">
      <c r="A204">
        <v>11</v>
      </c>
      <c r="B204">
        <v>2</v>
      </c>
      <c r="C204" s="6">
        <v>6.9665564573891487E-9</v>
      </c>
      <c r="D204">
        <v>2.6102876463816654E-3</v>
      </c>
      <c r="E204">
        <v>51.663262917749925</v>
      </c>
      <c r="F204">
        <v>8.5283778176123803</v>
      </c>
      <c r="G204" s="7">
        <v>20.04316135135112</v>
      </c>
      <c r="AI204">
        <v>2</v>
      </c>
      <c r="AJ204">
        <v>11</v>
      </c>
      <c r="AK204" s="34">
        <f t="shared" si="135"/>
        <v>1.1543919339210412E-8</v>
      </c>
      <c r="AL204" s="34">
        <f t="shared" si="136"/>
        <v>4.3253722590601432E-3</v>
      </c>
      <c r="AM204" s="34">
        <f t="shared" si="137"/>
        <v>90.902247932214877</v>
      </c>
      <c r="AN204" s="34">
        <f t="shared" si="138"/>
        <v>14.131932501086055</v>
      </c>
      <c r="AO204" s="34">
        <f t="shared" si="139"/>
        <v>32.577880439023225</v>
      </c>
      <c r="AS204">
        <f t="shared" si="130"/>
        <v>1.8510475796599561E-8</v>
      </c>
      <c r="AT204">
        <f t="shared" si="131"/>
        <v>6.9356599054418086E-3</v>
      </c>
      <c r="AU204">
        <f t="shared" si="132"/>
        <v>142.5655108499648</v>
      </c>
      <c r="AV204">
        <f t="shared" si="133"/>
        <v>22.660310318698436</v>
      </c>
      <c r="AW204">
        <f t="shared" si="134"/>
        <v>52.621041790374349</v>
      </c>
    </row>
    <row r="205" spans="1:49" x14ac:dyDescent="0.25">
      <c r="A205">
        <v>11</v>
      </c>
      <c r="B205">
        <v>3</v>
      </c>
      <c r="C205" s="6">
        <v>3.3310866088045719E-7</v>
      </c>
      <c r="D205">
        <v>2.2993302647719045E-2</v>
      </c>
      <c r="E205">
        <v>107.14329198995638</v>
      </c>
      <c r="F205">
        <v>17.098440078981582</v>
      </c>
      <c r="G205" s="7">
        <v>36.054839832000852</v>
      </c>
      <c r="AI205">
        <v>3</v>
      </c>
      <c r="AJ205">
        <v>11</v>
      </c>
      <c r="AK205" s="34">
        <f t="shared" si="135"/>
        <v>4.2559075692855656E-7</v>
      </c>
      <c r="AL205" s="34">
        <f t="shared" si="136"/>
        <v>2.9377011850322144E-2</v>
      </c>
      <c r="AM205" s="34">
        <f t="shared" si="137"/>
        <v>162.25620371497973</v>
      </c>
      <c r="AN205" s="34">
        <f t="shared" si="138"/>
        <v>21.845538438650255</v>
      </c>
      <c r="AO205" s="34">
        <f t="shared" si="139"/>
        <v>46.171282390210422</v>
      </c>
      <c r="AS205">
        <f t="shared" si="130"/>
        <v>7.5869941780901381E-7</v>
      </c>
      <c r="AT205">
        <f t="shared" si="131"/>
        <v>5.2370314498041193E-2</v>
      </c>
      <c r="AU205">
        <f t="shared" si="132"/>
        <v>269.3994957049361</v>
      </c>
      <c r="AV205">
        <f t="shared" si="133"/>
        <v>38.943978517631834</v>
      </c>
      <c r="AW205">
        <f t="shared" si="134"/>
        <v>82.226122222211274</v>
      </c>
    </row>
    <row r="206" spans="1:49" x14ac:dyDescent="0.25">
      <c r="A206">
        <v>11</v>
      </c>
      <c r="B206">
        <v>4</v>
      </c>
      <c r="C206" s="6">
        <v>7.5473431602882222E-7</v>
      </c>
      <c r="D206">
        <v>2.6690805714042188E-2</v>
      </c>
      <c r="E206">
        <v>70.208938625162972</v>
      </c>
      <c r="F206">
        <v>11.055412600197297</v>
      </c>
      <c r="G206" s="7">
        <v>21.982361052333221</v>
      </c>
      <c r="AI206">
        <v>4</v>
      </c>
      <c r="AJ206">
        <v>11</v>
      </c>
      <c r="AK206" s="34">
        <f t="shared" si="135"/>
        <v>1.0874216593109817E-6</v>
      </c>
      <c r="AL206" s="34">
        <f t="shared" si="136"/>
        <v>3.8456129026472406E-2</v>
      </c>
      <c r="AM206" s="34">
        <f t="shared" si="137"/>
        <v>100.150551486637</v>
      </c>
      <c r="AN206" s="34">
        <f t="shared" si="138"/>
        <v>15.928645165267641</v>
      </c>
      <c r="AO206" s="34">
        <f t="shared" si="139"/>
        <v>33.167719328237609</v>
      </c>
      <c r="AS206">
        <f t="shared" si="130"/>
        <v>1.8421559753398038E-6</v>
      </c>
      <c r="AT206">
        <f t="shared" si="131"/>
        <v>6.5146934740514598E-2</v>
      </c>
      <c r="AU206">
        <f t="shared" si="132"/>
        <v>170.35949011179997</v>
      </c>
      <c r="AV206">
        <f t="shared" si="133"/>
        <v>26.984057765464939</v>
      </c>
      <c r="AW206">
        <f t="shared" si="134"/>
        <v>55.150080380570827</v>
      </c>
    </row>
    <row r="207" spans="1:49" x14ac:dyDescent="0.25">
      <c r="A207">
        <v>11</v>
      </c>
      <c r="B207">
        <v>5</v>
      </c>
      <c r="C207" s="6">
        <v>4.1039600109901711E-5</v>
      </c>
      <c r="D207">
        <v>0.27065040900447901</v>
      </c>
      <c r="E207">
        <v>169.36937482076172</v>
      </c>
      <c r="F207">
        <v>25.78874405382744</v>
      </c>
      <c r="G207" s="7">
        <v>47.55382396534624</v>
      </c>
      <c r="AI207">
        <v>5</v>
      </c>
      <c r="AJ207">
        <v>11</v>
      </c>
      <c r="AK207" s="34">
        <f t="shared" si="135"/>
        <v>4.545072573125569E-5</v>
      </c>
      <c r="AL207" s="34">
        <f t="shared" si="136"/>
        <v>0.29974116404089435</v>
      </c>
      <c r="AM207" s="34">
        <f t="shared" si="137"/>
        <v>197.19110032813231</v>
      </c>
      <c r="AN207" s="34">
        <f t="shared" si="138"/>
        <v>28.560637282166478</v>
      </c>
      <c r="AO207" s="34">
        <f t="shared" si="139"/>
        <v>53.374302317732429</v>
      </c>
      <c r="AS207">
        <f t="shared" si="130"/>
        <v>8.6490325841157408E-5</v>
      </c>
      <c r="AT207">
        <f t="shared" si="131"/>
        <v>0.57039157304537336</v>
      </c>
      <c r="AU207">
        <f t="shared" si="132"/>
        <v>366.56047514889406</v>
      </c>
      <c r="AV207">
        <f t="shared" si="133"/>
        <v>54.349381335993918</v>
      </c>
      <c r="AW207">
        <f t="shared" si="134"/>
        <v>100.92812628307867</v>
      </c>
    </row>
    <row r="208" spans="1:49" x14ac:dyDescent="0.25">
      <c r="A208">
        <v>11</v>
      </c>
      <c r="B208">
        <v>6</v>
      </c>
      <c r="C208" s="6">
        <v>5.8034991332952602E-4</v>
      </c>
      <c r="D208">
        <v>0.81295756776821471</v>
      </c>
      <c r="E208">
        <v>135.27777944276312</v>
      </c>
      <c r="F208">
        <v>19.969409414286169</v>
      </c>
      <c r="G208" s="7">
        <v>34.308249005829232</v>
      </c>
      <c r="AI208">
        <v>6</v>
      </c>
      <c r="AJ208">
        <v>11</v>
      </c>
      <c r="AK208" s="34">
        <f t="shared" si="135"/>
        <v>6.2909148645631818E-4</v>
      </c>
      <c r="AL208" s="34">
        <f t="shared" si="136"/>
        <v>0.88123504972909206</v>
      </c>
      <c r="AM208" s="34">
        <f t="shared" si="137"/>
        <v>143.73563770173348</v>
      </c>
      <c r="AN208" s="34">
        <f t="shared" si="138"/>
        <v>21.646570738703588</v>
      </c>
      <c r="AO208" s="34">
        <f t="shared" si="139"/>
        <v>37.423320860038849</v>
      </c>
      <c r="AS208">
        <f t="shared" si="130"/>
        <v>1.2094413997858441E-3</v>
      </c>
      <c r="AT208">
        <f t="shared" si="131"/>
        <v>1.6941926174973068</v>
      </c>
      <c r="AU208">
        <f t="shared" si="132"/>
        <v>279.0134171444966</v>
      </c>
      <c r="AV208">
        <f t="shared" si="133"/>
        <v>41.615980152989756</v>
      </c>
      <c r="AW208">
        <f t="shared" si="134"/>
        <v>71.731569865868082</v>
      </c>
    </row>
    <row r="209" spans="1:49" x14ac:dyDescent="0.25">
      <c r="A209">
        <v>11</v>
      </c>
      <c r="B209">
        <v>7</v>
      </c>
      <c r="C209" s="6">
        <v>6.6632179127899043E-3</v>
      </c>
      <c r="D209">
        <v>2.4322743792151549</v>
      </c>
      <c r="E209">
        <v>128.17664821720351</v>
      </c>
      <c r="F209">
        <v>18.419026716316576</v>
      </c>
      <c r="G209" s="7">
        <v>29.192997074482165</v>
      </c>
      <c r="AI209">
        <v>7</v>
      </c>
      <c r="AJ209">
        <v>11</v>
      </c>
      <c r="AK209" s="34">
        <f t="shared" si="135"/>
        <v>9.5117808834367899E-3</v>
      </c>
      <c r="AL209" s="34">
        <f t="shared" si="136"/>
        <v>3.4720852966678688</v>
      </c>
      <c r="AM209" s="34">
        <f t="shared" si="137"/>
        <v>181.1522724920768</v>
      </c>
      <c r="AN209" s="34">
        <f t="shared" si="138"/>
        <v>26.293263781075385</v>
      </c>
      <c r="AO209" s="34">
        <f t="shared" si="139"/>
        <v>42.65429605991109</v>
      </c>
      <c r="AS209">
        <f t="shared" si="130"/>
        <v>1.6174998796226695E-2</v>
      </c>
      <c r="AT209">
        <f t="shared" si="131"/>
        <v>5.9043596758830237</v>
      </c>
      <c r="AU209">
        <f t="shared" si="132"/>
        <v>309.32892070928028</v>
      </c>
      <c r="AV209">
        <f t="shared" si="133"/>
        <v>44.712290497391962</v>
      </c>
      <c r="AW209">
        <f t="shared" si="134"/>
        <v>71.847293134393254</v>
      </c>
    </row>
    <row r="210" spans="1:49" x14ac:dyDescent="0.25">
      <c r="A210">
        <v>11</v>
      </c>
      <c r="B210">
        <v>8</v>
      </c>
      <c r="C210" s="6">
        <v>5.7338173960798718E-2</v>
      </c>
      <c r="D210">
        <v>7.6386221186978709</v>
      </c>
      <c r="E210">
        <v>170.0312750173309</v>
      </c>
      <c r="F210">
        <v>23.945914691729929</v>
      </c>
      <c r="G210" s="7">
        <v>36.955746945345773</v>
      </c>
      <c r="AI210">
        <v>8</v>
      </c>
      <c r="AJ210">
        <v>11</v>
      </c>
      <c r="AK210" s="34">
        <f t="shared" si="135"/>
        <v>7.9427901328538945E-3</v>
      </c>
      <c r="AL210" s="34">
        <f t="shared" si="136"/>
        <v>1.05814273810801</v>
      </c>
      <c r="AM210" s="34">
        <f t="shared" si="137"/>
        <v>25.261472080047735</v>
      </c>
      <c r="AN210" s="34">
        <f t="shared" si="138"/>
        <v>3.3171160118504792</v>
      </c>
      <c r="AO210" s="34">
        <f t="shared" si="139"/>
        <v>4.9451827916905211</v>
      </c>
      <c r="AS210">
        <f t="shared" si="130"/>
        <v>6.528096409365261E-2</v>
      </c>
      <c r="AT210">
        <f t="shared" si="131"/>
        <v>8.6967648568058813</v>
      </c>
      <c r="AU210">
        <f t="shared" si="132"/>
        <v>195.29274709737862</v>
      </c>
      <c r="AV210">
        <f t="shared" si="133"/>
        <v>27.263030703580409</v>
      </c>
      <c r="AW210">
        <f t="shared" si="134"/>
        <v>41.900929737036293</v>
      </c>
    </row>
    <row r="211" spans="1:49" x14ac:dyDescent="0.25">
      <c r="A211">
        <v>11</v>
      </c>
      <c r="B211">
        <v>9</v>
      </c>
      <c r="C211" s="6">
        <v>0.61804858205411051</v>
      </c>
      <c r="D211">
        <v>20.051287267030844</v>
      </c>
      <c r="E211">
        <v>133.39974265329653</v>
      </c>
      <c r="F211">
        <v>18.263692261315128</v>
      </c>
      <c r="G211" s="7">
        <v>25.441331120024088</v>
      </c>
      <c r="AI211">
        <v>9</v>
      </c>
      <c r="AJ211">
        <v>11</v>
      </c>
      <c r="AK211" s="34">
        <f t="shared" si="135"/>
        <v>0.64376790501874281</v>
      </c>
      <c r="AL211" s="34">
        <f t="shared" si="136"/>
        <v>20.885696645276511</v>
      </c>
      <c r="AM211" s="34">
        <f t="shared" si="137"/>
        <v>136.19959272652298</v>
      </c>
      <c r="AN211" s="34">
        <f t="shared" si="138"/>
        <v>19.023713096949528</v>
      </c>
      <c r="AO211" s="34">
        <f t="shared" si="139"/>
        <v>27.205413425460709</v>
      </c>
      <c r="AS211">
        <f t="shared" si="130"/>
        <v>1.2618164870728532</v>
      </c>
      <c r="AT211">
        <f t="shared" si="131"/>
        <v>40.936983912307355</v>
      </c>
      <c r="AU211">
        <f t="shared" si="132"/>
        <v>269.59933537981954</v>
      </c>
      <c r="AV211">
        <f t="shared" si="133"/>
        <v>37.287405358264657</v>
      </c>
      <c r="AW211">
        <f t="shared" si="134"/>
        <v>52.646744545484793</v>
      </c>
    </row>
    <row r="212" spans="1:49" x14ac:dyDescent="0.25">
      <c r="A212">
        <v>11</v>
      </c>
      <c r="B212">
        <v>10</v>
      </c>
      <c r="C212" s="6">
        <v>22.55158314555845</v>
      </c>
      <c r="D212">
        <v>155.67099401045775</v>
      </c>
      <c r="E212">
        <v>275.79370698138905</v>
      </c>
      <c r="F212">
        <v>36.608013394813824</v>
      </c>
      <c r="G212" s="7">
        <v>46.499948271557685</v>
      </c>
      <c r="AI212">
        <v>10</v>
      </c>
      <c r="AJ212">
        <v>11</v>
      </c>
      <c r="AK212" s="34">
        <f t="shared" si="135"/>
        <v>26.095899413791841</v>
      </c>
      <c r="AL212" s="34">
        <f t="shared" si="136"/>
        <v>180.13700302641433</v>
      </c>
      <c r="AM212" s="34">
        <f t="shared" si="137"/>
        <v>332.16308549574654</v>
      </c>
      <c r="AN212" s="34">
        <f t="shared" si="138"/>
        <v>42.36150646824796</v>
      </c>
      <c r="AO212" s="34">
        <f t="shared" si="139"/>
        <v>55.895545484460285</v>
      </c>
      <c r="AS212">
        <f t="shared" si="130"/>
        <v>48.647482559350294</v>
      </c>
      <c r="AT212">
        <f t="shared" si="131"/>
        <v>335.80799703687205</v>
      </c>
      <c r="AU212">
        <f t="shared" si="132"/>
        <v>607.95679247713565</v>
      </c>
      <c r="AV212">
        <f t="shared" si="133"/>
        <v>78.969519863061777</v>
      </c>
      <c r="AW212">
        <f t="shared" si="134"/>
        <v>102.39549375601797</v>
      </c>
    </row>
    <row r="213" spans="1:49" x14ac:dyDescent="0.25">
      <c r="A213">
        <v>11</v>
      </c>
      <c r="B213">
        <v>11</v>
      </c>
      <c r="C213" s="6">
        <v>83.081946197981651</v>
      </c>
      <c r="D213">
        <v>250.72321217406062</v>
      </c>
      <c r="E213">
        <v>218.94403559369405</v>
      </c>
      <c r="F213">
        <v>28.584991837678199</v>
      </c>
      <c r="G213" s="7">
        <v>34.949788269617997</v>
      </c>
      <c r="AI213">
        <v>11</v>
      </c>
      <c r="AJ213">
        <v>11</v>
      </c>
      <c r="AK213" s="34">
        <f t="shared" si="135"/>
        <v>83.081946197981651</v>
      </c>
      <c r="AL213" s="34">
        <f t="shared" si="136"/>
        <v>250.72321217406062</v>
      </c>
      <c r="AM213" s="34">
        <f t="shared" si="137"/>
        <v>218.94403559369405</v>
      </c>
      <c r="AN213" s="34">
        <f t="shared" si="138"/>
        <v>28.584991837678199</v>
      </c>
      <c r="AO213" s="34">
        <f t="shared" si="139"/>
        <v>34.949788269617997</v>
      </c>
      <c r="AS213">
        <f t="shared" si="130"/>
        <v>166.1638923959633</v>
      </c>
      <c r="AT213">
        <f t="shared" si="131"/>
        <v>501.44642434812124</v>
      </c>
      <c r="AU213">
        <f t="shared" si="132"/>
        <v>437.88807118738811</v>
      </c>
      <c r="AV213">
        <f t="shared" si="133"/>
        <v>57.169983675356399</v>
      </c>
      <c r="AW213">
        <f t="shared" si="134"/>
        <v>69.899576539235994</v>
      </c>
    </row>
    <row r="214" spans="1:49" x14ac:dyDescent="0.25">
      <c r="A214">
        <v>11</v>
      </c>
      <c r="B214">
        <v>12</v>
      </c>
      <c r="C214" s="6">
        <v>24.450485262732659</v>
      </c>
      <c r="D214">
        <v>215.43725870958517</v>
      </c>
      <c r="E214">
        <v>470.25102338938655</v>
      </c>
      <c r="F214">
        <v>62.725136072392658</v>
      </c>
      <c r="G214" s="7">
        <v>80.246131141272713</v>
      </c>
      <c r="AI214">
        <v>12</v>
      </c>
      <c r="AJ214">
        <v>11</v>
      </c>
      <c r="AK214" s="34">
        <f t="shared" si="135"/>
        <v>20.674008483851587</v>
      </c>
      <c r="AL214" s="34">
        <f t="shared" si="136"/>
        <v>182.16209888841718</v>
      </c>
      <c r="AM214" s="34">
        <f t="shared" si="137"/>
        <v>389.7454618345617</v>
      </c>
      <c r="AN214" s="34">
        <f t="shared" si="138"/>
        <v>53.036983985260143</v>
      </c>
      <c r="AO214" s="34">
        <f t="shared" si="139"/>
        <v>68.875207808398883</v>
      </c>
      <c r="AS214">
        <f t="shared" si="130"/>
        <v>45.12449374658425</v>
      </c>
      <c r="AT214">
        <f t="shared" si="131"/>
        <v>397.59935759800237</v>
      </c>
      <c r="AU214">
        <f t="shared" si="132"/>
        <v>859.99648522394818</v>
      </c>
      <c r="AV214">
        <f t="shared" si="133"/>
        <v>115.76212005765279</v>
      </c>
      <c r="AW214">
        <f t="shared" si="134"/>
        <v>149.12133894967161</v>
      </c>
    </row>
    <row r="215" spans="1:49" x14ac:dyDescent="0.25">
      <c r="A215">
        <v>11</v>
      </c>
      <c r="B215">
        <v>13</v>
      </c>
      <c r="C215" s="6">
        <v>0.52249795665506771</v>
      </c>
      <c r="D215">
        <v>16.547394115690665</v>
      </c>
      <c r="E215">
        <v>107.84165265207564</v>
      </c>
      <c r="F215">
        <v>14.757426576863955</v>
      </c>
      <c r="G215" s="7">
        <v>20.716580482680666</v>
      </c>
      <c r="AI215">
        <v>13</v>
      </c>
      <c r="AJ215">
        <v>11</v>
      </c>
      <c r="AK215" s="34">
        <f t="shared" si="135"/>
        <v>0.58353676476638339</v>
      </c>
      <c r="AL215" s="34">
        <f t="shared" si="136"/>
        <v>18.480479597279906</v>
      </c>
      <c r="AM215" s="34">
        <f t="shared" si="137"/>
        <v>118.05496912219532</v>
      </c>
      <c r="AN215" s="34">
        <f t="shared" si="138"/>
        <v>16.481406006005887</v>
      </c>
      <c r="AO215" s="34">
        <f t="shared" si="139"/>
        <v>23.088772255613122</v>
      </c>
      <c r="AS215">
        <f t="shared" si="130"/>
        <v>1.1060347214214512</v>
      </c>
      <c r="AT215">
        <f t="shared" si="131"/>
        <v>35.027873712970575</v>
      </c>
      <c r="AU215">
        <f t="shared" si="132"/>
        <v>225.89662177427095</v>
      </c>
      <c r="AV215">
        <f t="shared" si="133"/>
        <v>31.23883258286984</v>
      </c>
      <c r="AW215">
        <f t="shared" si="134"/>
        <v>43.805352738293792</v>
      </c>
    </row>
    <row r="216" spans="1:49" x14ac:dyDescent="0.25">
      <c r="A216">
        <v>11</v>
      </c>
      <c r="B216">
        <v>14</v>
      </c>
      <c r="C216" s="6">
        <v>7.3262282234262413E-2</v>
      </c>
      <c r="D216">
        <v>12.165741413526002</v>
      </c>
      <c r="E216">
        <v>326.93749106411286</v>
      </c>
      <c r="F216">
        <v>46.246735770486339</v>
      </c>
      <c r="G216" s="7">
        <v>69.059790945650803</v>
      </c>
      <c r="AI216">
        <v>14</v>
      </c>
      <c r="AJ216">
        <v>11</v>
      </c>
      <c r="AK216" s="34">
        <f t="shared" si="135"/>
        <v>6.1149988054800673E-2</v>
      </c>
      <c r="AL216" s="34">
        <f t="shared" si="136"/>
        <v>10.154405779171789</v>
      </c>
      <c r="AM216" s="34">
        <f t="shared" si="137"/>
        <v>286.87677013328806</v>
      </c>
      <c r="AN216" s="34">
        <f t="shared" si="138"/>
        <v>38.600863277723612</v>
      </c>
      <c r="AO216" s="34">
        <f t="shared" si="139"/>
        <v>58.334422806534839</v>
      </c>
      <c r="AS216">
        <f t="shared" si="130"/>
        <v>0.13441227028906308</v>
      </c>
      <c r="AT216">
        <f t="shared" si="131"/>
        <v>22.320147192697789</v>
      </c>
      <c r="AU216">
        <f t="shared" si="132"/>
        <v>613.81426119740092</v>
      </c>
      <c r="AV216">
        <f t="shared" si="133"/>
        <v>84.847599048209958</v>
      </c>
      <c r="AW216">
        <f t="shared" si="134"/>
        <v>127.39421375218564</v>
      </c>
    </row>
    <row r="217" spans="1:49" x14ac:dyDescent="0.25">
      <c r="A217">
        <v>11</v>
      </c>
      <c r="B217">
        <v>15</v>
      </c>
      <c r="C217" s="6">
        <v>1.6091571031643687E-2</v>
      </c>
      <c r="D217">
        <v>5.8065125327108795</v>
      </c>
      <c r="E217">
        <v>302.98893732598873</v>
      </c>
      <c r="F217">
        <v>43.529562923574971</v>
      </c>
      <c r="G217" s="7">
        <v>67.879711363207448</v>
      </c>
      <c r="AI217">
        <v>15</v>
      </c>
      <c r="AJ217">
        <v>11</v>
      </c>
      <c r="AK217" s="34">
        <f t="shared" si="135"/>
        <v>1.4115489756184717E-2</v>
      </c>
      <c r="AL217" s="34">
        <f t="shared" si="136"/>
        <v>5.0934596760914621</v>
      </c>
      <c r="AM217" s="34">
        <f t="shared" si="137"/>
        <v>293.73366533759281</v>
      </c>
      <c r="AN217" s="34">
        <f t="shared" si="138"/>
        <v>38.184034258099288</v>
      </c>
      <c r="AO217" s="34">
        <f t="shared" si="139"/>
        <v>61.31050735566857</v>
      </c>
      <c r="AS217">
        <f t="shared" si="130"/>
        <v>3.0207060787828404E-2</v>
      </c>
      <c r="AT217">
        <f t="shared" si="131"/>
        <v>10.899972208802343</v>
      </c>
      <c r="AU217">
        <f t="shared" si="132"/>
        <v>596.72260266358148</v>
      </c>
      <c r="AV217">
        <f t="shared" si="133"/>
        <v>81.71359718167426</v>
      </c>
      <c r="AW217">
        <f t="shared" si="134"/>
        <v>129.19021871887603</v>
      </c>
    </row>
    <row r="218" spans="1:49" x14ac:dyDescent="0.25">
      <c r="A218">
        <v>11</v>
      </c>
      <c r="B218">
        <v>16</v>
      </c>
      <c r="C218" s="6">
        <v>4.6978417752037394E-4</v>
      </c>
      <c r="D218">
        <v>0.70354330323758718</v>
      </c>
      <c r="E218">
        <v>123.95293459197471</v>
      </c>
      <c r="F218">
        <v>18.322125697548557</v>
      </c>
      <c r="G218" s="7">
        <v>32.02508882530681</v>
      </c>
      <c r="AI218">
        <v>16</v>
      </c>
      <c r="AJ218">
        <v>11</v>
      </c>
      <c r="AK218" s="34">
        <f t="shared" si="135"/>
        <v>6.5125443799995107E-4</v>
      </c>
      <c r="AL218" s="34">
        <f t="shared" si="136"/>
        <v>0.97531104810091884</v>
      </c>
      <c r="AM218" s="34">
        <f t="shared" si="137"/>
        <v>168.43146800141031</v>
      </c>
      <c r="AN218" s="34">
        <f t="shared" si="138"/>
        <v>25.399675521434425</v>
      </c>
      <c r="AO218" s="34">
        <f t="shared" si="139"/>
        <v>43.420793641146979</v>
      </c>
      <c r="AS218">
        <f t="shared" si="130"/>
        <v>1.121038615520325E-3</v>
      </c>
      <c r="AT218">
        <f t="shared" si="131"/>
        <v>1.6788543513385061</v>
      </c>
      <c r="AU218">
        <f t="shared" si="132"/>
        <v>292.384402593385</v>
      </c>
      <c r="AV218">
        <f t="shared" si="133"/>
        <v>43.721801218982982</v>
      </c>
      <c r="AW218">
        <f t="shared" si="134"/>
        <v>75.445882466453781</v>
      </c>
    </row>
    <row r="219" spans="1:49" x14ac:dyDescent="0.25">
      <c r="A219">
        <v>11</v>
      </c>
      <c r="B219">
        <v>17</v>
      </c>
      <c r="C219" s="6">
        <v>1.2323596232026272E-5</v>
      </c>
      <c r="D219">
        <v>9.1617719347136653E-2</v>
      </c>
      <c r="E219">
        <v>63.518003200031245</v>
      </c>
      <c r="F219">
        <v>9.6946664885323148</v>
      </c>
      <c r="G219" s="7">
        <v>18.298400274525846</v>
      </c>
      <c r="AI219">
        <v>17</v>
      </c>
      <c r="AJ219">
        <v>11</v>
      </c>
      <c r="AK219" s="34">
        <f t="shared" si="135"/>
        <v>1.4458825746384587E-5</v>
      </c>
      <c r="AL219" s="34">
        <f t="shared" si="136"/>
        <v>0.10749172679634356</v>
      </c>
      <c r="AM219" s="34">
        <f t="shared" si="137"/>
        <v>66.760565514918753</v>
      </c>
      <c r="AN219" s="34">
        <f t="shared" si="138"/>
        <v>11.374398413242664</v>
      </c>
      <c r="AO219" s="34">
        <f t="shared" si="139"/>
        <v>21.221731444597591</v>
      </c>
      <c r="AS219">
        <f t="shared" si="130"/>
        <v>2.6782421978410861E-5</v>
      </c>
      <c r="AT219">
        <f t="shared" si="131"/>
        <v>0.1991094461434802</v>
      </c>
      <c r="AU219">
        <f t="shared" si="132"/>
        <v>130.27856871494998</v>
      </c>
      <c r="AV219">
        <f t="shared" si="133"/>
        <v>21.069064901774979</v>
      </c>
      <c r="AW219">
        <f t="shared" si="134"/>
        <v>39.520131719123441</v>
      </c>
    </row>
    <row r="220" spans="1:49" x14ac:dyDescent="0.25">
      <c r="A220">
        <v>11</v>
      </c>
      <c r="B220">
        <v>18</v>
      </c>
      <c r="C220" s="6">
        <v>9.3946842276835078E-6</v>
      </c>
      <c r="D220">
        <v>0.10909563648280179</v>
      </c>
      <c r="E220">
        <v>110.74493106046002</v>
      </c>
      <c r="F220">
        <v>17.054286600913827</v>
      </c>
      <c r="G220" s="7">
        <v>32.305558285378673</v>
      </c>
      <c r="AI220">
        <v>18</v>
      </c>
      <c r="AJ220">
        <v>11</v>
      </c>
      <c r="AK220" s="34">
        <f t="shared" si="135"/>
        <v>1.3888284155122703E-6</v>
      </c>
      <c r="AL220" s="34">
        <f t="shared" si="136"/>
        <v>1.6127750149306726E-2</v>
      </c>
      <c r="AM220" s="34">
        <f t="shared" si="137"/>
        <v>17.210955732576519</v>
      </c>
      <c r="AN220" s="34">
        <f t="shared" si="138"/>
        <v>2.5211574187714381</v>
      </c>
      <c r="AO220" s="34">
        <f t="shared" si="139"/>
        <v>4.8238111048549079</v>
      </c>
      <c r="AS220">
        <f t="shared" si="130"/>
        <v>1.0783512643195779E-5</v>
      </c>
      <c r="AT220">
        <f t="shared" si="131"/>
        <v>0.12522338663210852</v>
      </c>
      <c r="AU220">
        <f t="shared" si="132"/>
        <v>127.95588679303654</v>
      </c>
      <c r="AV220">
        <f t="shared" si="133"/>
        <v>19.575444019685264</v>
      </c>
      <c r="AW220">
        <f t="shared" si="134"/>
        <v>37.129369390233578</v>
      </c>
    </row>
    <row r="221" spans="1:49" x14ac:dyDescent="0.25">
      <c r="A221">
        <v>11</v>
      </c>
      <c r="B221">
        <v>19</v>
      </c>
      <c r="C221" s="6">
        <v>7.0819150689967623E-8</v>
      </c>
      <c r="D221">
        <v>1.3291154793747435E-2</v>
      </c>
      <c r="E221">
        <v>145.65835946093057</v>
      </c>
      <c r="F221">
        <v>23.714547944701547</v>
      </c>
      <c r="G221" s="7">
        <v>52.205682335862967</v>
      </c>
      <c r="AI221">
        <v>19</v>
      </c>
      <c r="AJ221">
        <v>11</v>
      </c>
      <c r="AK221" s="34">
        <f t="shared" si="135"/>
        <v>5.2763262083183445E-8</v>
      </c>
      <c r="AL221" s="34">
        <f t="shared" si="136"/>
        <v>9.9024723812453381E-3</v>
      </c>
      <c r="AM221" s="34">
        <f t="shared" si="137"/>
        <v>116.39034399535689</v>
      </c>
      <c r="AN221" s="34">
        <f t="shared" si="138"/>
        <v>17.668341065939423</v>
      </c>
      <c r="AO221" s="34">
        <f t="shared" si="139"/>
        <v>40.47520247647936</v>
      </c>
      <c r="AS221">
        <f t="shared" si="130"/>
        <v>1.2358241277315107E-7</v>
      </c>
      <c r="AT221">
        <f t="shared" si="131"/>
        <v>2.3193627174992772E-2</v>
      </c>
      <c r="AU221">
        <f t="shared" si="132"/>
        <v>262.04870345628746</v>
      </c>
      <c r="AV221">
        <f t="shared" si="133"/>
        <v>41.382889010640966</v>
      </c>
      <c r="AW221">
        <f t="shared" si="134"/>
        <v>92.680884812342327</v>
      </c>
    </row>
    <row r="222" spans="1:49" x14ac:dyDescent="0.25">
      <c r="A222">
        <v>11</v>
      </c>
      <c r="B222">
        <v>20</v>
      </c>
      <c r="C222" s="30">
        <v>5.9744147316668534E-8</v>
      </c>
      <c r="D222" s="31">
        <v>1.2952074768687732E-2</v>
      </c>
      <c r="E222" s="31">
        <v>160.5692499214112</v>
      </c>
      <c r="F222" s="31">
        <v>26.217691825718703</v>
      </c>
      <c r="G222" s="32">
        <v>58.51908321924234</v>
      </c>
      <c r="AI222">
        <v>20</v>
      </c>
      <c r="AJ222">
        <v>11</v>
      </c>
      <c r="AK222" s="34">
        <f t="shared" si="135"/>
        <v>5.6313621152960391E-8</v>
      </c>
      <c r="AL222" s="34">
        <f t="shared" si="136"/>
        <v>1.2208362901267865E-2</v>
      </c>
      <c r="AM222" s="34">
        <f t="shared" si="137"/>
        <v>170.64587874143646</v>
      </c>
      <c r="AN222" s="34">
        <f t="shared" si="138"/>
        <v>24.712264402285182</v>
      </c>
      <c r="AO222" s="34">
        <f t="shared" si="139"/>
        <v>55.428503525817142</v>
      </c>
      <c r="AS222">
        <f t="shared" si="130"/>
        <v>1.1605776846962892E-7</v>
      </c>
      <c r="AT222">
        <f t="shared" si="131"/>
        <v>2.5160437669955599E-2</v>
      </c>
      <c r="AU222">
        <f t="shared" si="132"/>
        <v>331.21512866284763</v>
      </c>
      <c r="AV222">
        <f t="shared" si="133"/>
        <v>50.929956228003888</v>
      </c>
      <c r="AW222">
        <f t="shared" si="134"/>
        <v>113.94758674505948</v>
      </c>
    </row>
    <row r="223" spans="1:49" x14ac:dyDescent="0.25">
      <c r="A223">
        <v>12</v>
      </c>
      <c r="B223">
        <v>1</v>
      </c>
      <c r="C223" s="27">
        <v>6.8169920070146055E-11</v>
      </c>
      <c r="D223" s="28">
        <v>4.6424893630195291E-4</v>
      </c>
      <c r="E223" s="28">
        <v>107.50302072949569</v>
      </c>
      <c r="F223" s="28">
        <v>19.18584431763615</v>
      </c>
      <c r="G223" s="29">
        <v>52.322340935481591</v>
      </c>
      <c r="AI223">
        <v>1</v>
      </c>
      <c r="AJ223">
        <v>12</v>
      </c>
      <c r="AK223" s="34">
        <f t="shared" si="135"/>
        <v>1.6113643809978654E-10</v>
      </c>
      <c r="AL223" s="34">
        <f t="shared" si="136"/>
        <v>1.0973669898737654E-3</v>
      </c>
      <c r="AM223" s="34">
        <f t="shared" si="137"/>
        <v>267.13842823009867</v>
      </c>
      <c r="AN223" s="34">
        <f t="shared" si="138"/>
        <v>45.350480271940484</v>
      </c>
      <c r="AO223" s="34">
        <f t="shared" si="139"/>
        <v>121.60544400290192</v>
      </c>
      <c r="AS223">
        <f t="shared" si="130"/>
        <v>2.2930635816993261E-10</v>
      </c>
      <c r="AT223">
        <f t="shared" si="131"/>
        <v>1.5616159261757183E-3</v>
      </c>
      <c r="AU223">
        <f t="shared" si="132"/>
        <v>374.64144895959436</v>
      </c>
      <c r="AV223">
        <f t="shared" si="133"/>
        <v>64.536324589576637</v>
      </c>
      <c r="AW223">
        <f t="shared" si="134"/>
        <v>173.92778493838352</v>
      </c>
    </row>
    <row r="224" spans="1:49" x14ac:dyDescent="0.25">
      <c r="A224">
        <v>12</v>
      </c>
      <c r="B224">
        <v>2</v>
      </c>
      <c r="C224" s="6">
        <v>2.5290994791044803E-9</v>
      </c>
      <c r="D224">
        <v>2.1297443641298537E-3</v>
      </c>
      <c r="E224">
        <v>82.571688050611684</v>
      </c>
      <c r="F224">
        <v>14.133036489479743</v>
      </c>
      <c r="G224" s="7">
        <v>33.983706232691162</v>
      </c>
      <c r="AI224">
        <v>2</v>
      </c>
      <c r="AJ224">
        <v>12</v>
      </c>
      <c r="AK224" s="34">
        <f t="shared" si="135"/>
        <v>4.9419037162089652E-9</v>
      </c>
      <c r="AL224" s="34">
        <f t="shared" si="136"/>
        <v>4.1615569789272113E-3</v>
      </c>
      <c r="AM224" s="34">
        <f t="shared" si="137"/>
        <v>174.78456955116894</v>
      </c>
      <c r="AN224" s="34">
        <f t="shared" si="138"/>
        <v>27.616195458396007</v>
      </c>
      <c r="AO224" s="34">
        <f t="shared" si="139"/>
        <v>67.062542164963887</v>
      </c>
      <c r="AS224">
        <f t="shared" si="130"/>
        <v>7.471003195313445E-9</v>
      </c>
      <c r="AT224">
        <f t="shared" si="131"/>
        <v>6.2913013430570645E-3</v>
      </c>
      <c r="AU224">
        <f t="shared" si="132"/>
        <v>257.35625760178061</v>
      </c>
      <c r="AV224">
        <f t="shared" si="133"/>
        <v>41.749231947875749</v>
      </c>
      <c r="AW224">
        <f t="shared" si="134"/>
        <v>101.04624839765505</v>
      </c>
    </row>
    <row r="225" spans="1:49" x14ac:dyDescent="0.25">
      <c r="A225">
        <v>12</v>
      </c>
      <c r="B225">
        <v>3</v>
      </c>
      <c r="C225" s="6">
        <v>3.560620810993656E-8</v>
      </c>
      <c r="D225">
        <v>1.0293176057866987E-2</v>
      </c>
      <c r="E225">
        <v>159.97207957968195</v>
      </c>
      <c r="F225">
        <v>26.801663472209498</v>
      </c>
      <c r="G225" s="7">
        <v>61.182790005585304</v>
      </c>
      <c r="AI225">
        <v>3</v>
      </c>
      <c r="AJ225">
        <v>12</v>
      </c>
      <c r="AK225" s="34">
        <f t="shared" si="135"/>
        <v>5.3800769978040644E-8</v>
      </c>
      <c r="AL225" s="34">
        <f t="shared" si="136"/>
        <v>1.5552928178225029E-2</v>
      </c>
      <c r="AM225" s="34">
        <f t="shared" si="137"/>
        <v>292.29602370115401</v>
      </c>
      <c r="AN225" s="34">
        <f t="shared" si="138"/>
        <v>40.497155076021549</v>
      </c>
      <c r="AO225" s="34">
        <f t="shared" si="139"/>
        <v>92.522045968335036</v>
      </c>
      <c r="AS225">
        <f t="shared" si="130"/>
        <v>8.940697808797721E-8</v>
      </c>
      <c r="AT225">
        <f t="shared" si="131"/>
        <v>2.5846104236092016E-2</v>
      </c>
      <c r="AU225">
        <f t="shared" si="132"/>
        <v>452.26810328083593</v>
      </c>
      <c r="AV225">
        <f t="shared" si="133"/>
        <v>67.298818548231054</v>
      </c>
      <c r="AW225">
        <f t="shared" si="134"/>
        <v>153.70483597392035</v>
      </c>
    </row>
    <row r="226" spans="1:49" x14ac:dyDescent="0.25">
      <c r="A226">
        <v>12</v>
      </c>
      <c r="B226">
        <v>4</v>
      </c>
      <c r="C226" s="6">
        <v>3.2475687007818207E-7</v>
      </c>
      <c r="D226">
        <v>2.3642965458315967E-2</v>
      </c>
      <c r="E226">
        <v>113.01973202449672</v>
      </c>
      <c r="F226">
        <v>18.420195322048951</v>
      </c>
      <c r="G226" s="7">
        <v>38.944009772897587</v>
      </c>
      <c r="AI226">
        <v>4</v>
      </c>
      <c r="AJ226">
        <v>12</v>
      </c>
      <c r="AK226" s="34">
        <f t="shared" si="135"/>
        <v>5.5412252344733375E-7</v>
      </c>
      <c r="AL226" s="34">
        <f t="shared" si="136"/>
        <v>4.0341254915981388E-2</v>
      </c>
      <c r="AM226" s="34">
        <f t="shared" si="137"/>
        <v>194.78014025542717</v>
      </c>
      <c r="AN226" s="34">
        <f t="shared" si="138"/>
        <v>31.429805047047314</v>
      </c>
      <c r="AO226" s="34">
        <f t="shared" si="139"/>
        <v>66.95319929331022</v>
      </c>
      <c r="AS226">
        <f t="shared" si="130"/>
        <v>8.7887939352551582E-7</v>
      </c>
      <c r="AT226">
        <f t="shared" si="131"/>
        <v>6.3984220374297351E-2</v>
      </c>
      <c r="AU226">
        <f t="shared" si="132"/>
        <v>307.79987227992387</v>
      </c>
      <c r="AV226">
        <f t="shared" si="133"/>
        <v>49.850000369096264</v>
      </c>
      <c r="AW226">
        <f t="shared" si="134"/>
        <v>105.89720906620781</v>
      </c>
    </row>
    <row r="227" spans="1:49" x14ac:dyDescent="0.25">
      <c r="A227">
        <v>12</v>
      </c>
      <c r="B227">
        <v>5</v>
      </c>
      <c r="C227" s="6">
        <v>2.6456385648503718E-6</v>
      </c>
      <c r="D227">
        <v>9.4595723359891415E-2</v>
      </c>
      <c r="E227">
        <v>246.2054124262971</v>
      </c>
      <c r="F227">
        <v>39.560475366747305</v>
      </c>
      <c r="G227" s="7">
        <v>80.704585589769195</v>
      </c>
      <c r="AI227">
        <v>5</v>
      </c>
      <c r="AJ227">
        <v>12</v>
      </c>
      <c r="AK227" s="34">
        <f t="shared" si="135"/>
        <v>3.4655034969487075E-6</v>
      </c>
      <c r="AL227" s="34">
        <f t="shared" si="136"/>
        <v>0.12391027801586219</v>
      </c>
      <c r="AM227" s="34">
        <f t="shared" si="137"/>
        <v>345.88683990354008</v>
      </c>
      <c r="AN227" s="34">
        <f t="shared" si="138"/>
        <v>51.819990661562535</v>
      </c>
      <c r="AO227" s="34">
        <f t="shared" si="139"/>
        <v>105.3992880685211</v>
      </c>
      <c r="AS227">
        <f t="shared" si="130"/>
        <v>6.1111420617990797E-6</v>
      </c>
      <c r="AT227">
        <f t="shared" si="131"/>
        <v>0.2185060013757536</v>
      </c>
      <c r="AU227">
        <f t="shared" si="132"/>
        <v>592.09225232983715</v>
      </c>
      <c r="AV227">
        <f t="shared" si="133"/>
        <v>91.38046602830984</v>
      </c>
      <c r="AW227">
        <f t="shared" si="134"/>
        <v>186.1038736582903</v>
      </c>
    </row>
    <row r="228" spans="1:49" x14ac:dyDescent="0.25">
      <c r="A228">
        <v>12</v>
      </c>
      <c r="B228">
        <v>6</v>
      </c>
      <c r="C228" s="6">
        <v>2.6493952704400745E-4</v>
      </c>
      <c r="D228">
        <v>0.74206468249906232</v>
      </c>
      <c r="E228">
        <v>218.87619961177046</v>
      </c>
      <c r="F228">
        <v>33.422699575605812</v>
      </c>
      <c r="G228" s="7">
        <v>60.447830500185638</v>
      </c>
      <c r="AI228">
        <v>6</v>
      </c>
      <c r="AJ228">
        <v>12</v>
      </c>
      <c r="AK228" s="34">
        <f t="shared" si="135"/>
        <v>3.3982934669728215E-4</v>
      </c>
      <c r="AL228" s="34">
        <f t="shared" si="136"/>
        <v>0.95182232366141128</v>
      </c>
      <c r="AM228" s="34">
        <f t="shared" si="137"/>
        <v>280.74540915632036</v>
      </c>
      <c r="AN228" s="34">
        <f t="shared" si="138"/>
        <v>42.870213774296666</v>
      </c>
      <c r="AO228" s="34">
        <f t="shared" si="139"/>
        <v>75.437993456008769</v>
      </c>
      <c r="AS228">
        <f t="shared" si="130"/>
        <v>6.047688737412896E-4</v>
      </c>
      <c r="AT228">
        <f t="shared" si="131"/>
        <v>1.6938870061604736</v>
      </c>
      <c r="AU228">
        <f t="shared" si="132"/>
        <v>499.62160876809082</v>
      </c>
      <c r="AV228">
        <f t="shared" si="133"/>
        <v>76.292913349902477</v>
      </c>
      <c r="AW228">
        <f t="shared" si="134"/>
        <v>135.8858239561944</v>
      </c>
    </row>
    <row r="229" spans="1:49" x14ac:dyDescent="0.25">
      <c r="A229">
        <v>12</v>
      </c>
      <c r="B229">
        <v>7</v>
      </c>
      <c r="C229" s="6">
        <v>8.9684151927902321E-4</v>
      </c>
      <c r="D229">
        <v>1.2219188527021156</v>
      </c>
      <c r="E229">
        <v>194.63063813761931</v>
      </c>
      <c r="F229">
        <v>29.295089255164026</v>
      </c>
      <c r="G229" s="7">
        <v>50.41066023735528</v>
      </c>
      <c r="AI229">
        <v>7</v>
      </c>
      <c r="AJ229">
        <v>12</v>
      </c>
      <c r="AK229" s="34">
        <f t="shared" si="135"/>
        <v>1.5127862082736896E-3</v>
      </c>
      <c r="AL229" s="34">
        <f t="shared" si="136"/>
        <v>2.061124455392513</v>
      </c>
      <c r="AM229" s="34">
        <f t="shared" si="137"/>
        <v>331.60113025833192</v>
      </c>
      <c r="AN229" s="34">
        <f t="shared" si="138"/>
        <v>49.414758396763105</v>
      </c>
      <c r="AO229" s="34">
        <f t="shared" si="139"/>
        <v>86.00239855637642</v>
      </c>
      <c r="AS229">
        <f t="shared" si="130"/>
        <v>2.4096277275527126E-3</v>
      </c>
      <c r="AT229">
        <f t="shared" si="131"/>
        <v>3.2830433080946286</v>
      </c>
      <c r="AU229">
        <f t="shared" si="132"/>
        <v>526.23176839595124</v>
      </c>
      <c r="AV229">
        <f t="shared" si="133"/>
        <v>78.709847651927134</v>
      </c>
      <c r="AW229">
        <f t="shared" si="134"/>
        <v>136.41305879373169</v>
      </c>
    </row>
    <row r="230" spans="1:49" x14ac:dyDescent="0.25">
      <c r="A230">
        <v>12</v>
      </c>
      <c r="B230">
        <v>8</v>
      </c>
      <c r="C230" s="6">
        <v>1.168737565163864E-2</v>
      </c>
      <c r="D230">
        <v>4.7139945132386138</v>
      </c>
      <c r="E230">
        <v>265.19066911256937</v>
      </c>
      <c r="F230">
        <v>38.95549850184139</v>
      </c>
      <c r="G230" s="7">
        <v>63.165510362311089</v>
      </c>
      <c r="AI230">
        <v>8</v>
      </c>
      <c r="AJ230">
        <v>12</v>
      </c>
      <c r="AK230" s="34">
        <f t="shared" si="135"/>
        <v>1.9102227892537724E-3</v>
      </c>
      <c r="AL230" s="34">
        <f t="shared" si="136"/>
        <v>0.77047063566773599</v>
      </c>
      <c r="AM230" s="34">
        <f t="shared" si="137"/>
        <v>47.42548284815625</v>
      </c>
      <c r="AN230" s="34">
        <f t="shared" si="138"/>
        <v>6.3670137097480364</v>
      </c>
      <c r="AO230" s="34">
        <f t="shared" si="139"/>
        <v>10.180767912936327</v>
      </c>
      <c r="AS230">
        <f t="shared" si="130"/>
        <v>1.3597598440892414E-2</v>
      </c>
      <c r="AT230">
        <f t="shared" si="131"/>
        <v>5.4844651489063496</v>
      </c>
      <c r="AU230">
        <f t="shared" si="132"/>
        <v>312.61615196072563</v>
      </c>
      <c r="AV230">
        <f t="shared" si="133"/>
        <v>45.322512211589427</v>
      </c>
      <c r="AW230">
        <f t="shared" si="134"/>
        <v>73.346278275247414</v>
      </c>
    </row>
    <row r="231" spans="1:49" x14ac:dyDescent="0.25">
      <c r="A231">
        <v>12</v>
      </c>
      <c r="B231">
        <v>9</v>
      </c>
      <c r="C231" s="6">
        <v>4.3470884942264573E-2</v>
      </c>
      <c r="D231">
        <v>7.4182270333041611</v>
      </c>
      <c r="E231">
        <v>200.01684352663858</v>
      </c>
      <c r="F231">
        <v>28.880565180063787</v>
      </c>
      <c r="G231" s="7">
        <v>44.064661728496844</v>
      </c>
      <c r="AI231">
        <v>9</v>
      </c>
      <c r="AJ231">
        <v>12</v>
      </c>
      <c r="AK231" s="34">
        <f t="shared" si="135"/>
        <v>5.3611191839382594E-2</v>
      </c>
      <c r="AL231" s="34">
        <f t="shared" si="136"/>
        <v>9.1486518647771895</v>
      </c>
      <c r="AM231" s="34">
        <f t="shared" si="137"/>
        <v>246.67409885159284</v>
      </c>
      <c r="AN231" s="34">
        <f t="shared" si="138"/>
        <v>35.617437334311937</v>
      </c>
      <c r="AO231" s="34">
        <f t="shared" si="139"/>
        <v>52.900289805949669</v>
      </c>
      <c r="AS231">
        <f t="shared" si="130"/>
        <v>9.7082076781647167E-2</v>
      </c>
      <c r="AT231">
        <f t="shared" si="131"/>
        <v>16.566878898081349</v>
      </c>
      <c r="AU231">
        <f t="shared" si="132"/>
        <v>446.6909423782314</v>
      </c>
      <c r="AV231">
        <f t="shared" si="133"/>
        <v>64.498002514375727</v>
      </c>
      <c r="AW231">
        <f t="shared" si="134"/>
        <v>96.964951534446513</v>
      </c>
    </row>
    <row r="232" spans="1:49" x14ac:dyDescent="0.25">
      <c r="A232">
        <v>12</v>
      </c>
      <c r="B232">
        <v>10</v>
      </c>
      <c r="C232" s="6">
        <v>1.4986723808437603</v>
      </c>
      <c r="D232">
        <v>57.974113695704879</v>
      </c>
      <c r="E232">
        <v>439.42989982502519</v>
      </c>
      <c r="F232">
        <v>61.59383397193541</v>
      </c>
      <c r="G232" s="7">
        <v>86.386510222241796</v>
      </c>
      <c r="AI232">
        <v>10</v>
      </c>
      <c r="AJ232">
        <v>12</v>
      </c>
      <c r="AK232" s="34">
        <f t="shared" si="135"/>
        <v>2.0456974082495463</v>
      </c>
      <c r="AL232" s="34">
        <f t="shared" si="136"/>
        <v>79.135036882508615</v>
      </c>
      <c r="AM232" s="34">
        <f t="shared" si="137"/>
        <v>636.91571425328527</v>
      </c>
      <c r="AN232" s="34">
        <f t="shared" si="138"/>
        <v>84.075978266578275</v>
      </c>
      <c r="AO232" s="34">
        <f t="shared" si="139"/>
        <v>118.87404927986388</v>
      </c>
      <c r="AS232">
        <f t="shared" si="130"/>
        <v>3.5443697890933068</v>
      </c>
      <c r="AT232">
        <f t="shared" si="131"/>
        <v>137.1091505782135</v>
      </c>
      <c r="AU232">
        <f t="shared" si="132"/>
        <v>1076.3456140783105</v>
      </c>
      <c r="AV232">
        <f t="shared" si="133"/>
        <v>145.66981223851369</v>
      </c>
      <c r="AW232">
        <f t="shared" si="134"/>
        <v>205.26055950210568</v>
      </c>
    </row>
    <row r="233" spans="1:49" x14ac:dyDescent="0.25">
      <c r="A233">
        <v>12</v>
      </c>
      <c r="B233">
        <v>11</v>
      </c>
      <c r="C233" s="6">
        <v>20.674008483851587</v>
      </c>
      <c r="D233">
        <v>182.16209888841718</v>
      </c>
      <c r="E233">
        <v>389.7454618345617</v>
      </c>
      <c r="F233">
        <v>53.036983985260143</v>
      </c>
      <c r="G233" s="7">
        <v>68.875207808398883</v>
      </c>
      <c r="AI233">
        <v>11</v>
      </c>
      <c r="AJ233">
        <v>12</v>
      </c>
      <c r="AK233" s="34">
        <f t="shared" si="135"/>
        <v>24.450485262732659</v>
      </c>
      <c r="AL233" s="34">
        <f t="shared" si="136"/>
        <v>215.43725870958517</v>
      </c>
      <c r="AM233" s="34">
        <f t="shared" si="137"/>
        <v>470.25102338938655</v>
      </c>
      <c r="AN233" s="34">
        <f t="shared" si="138"/>
        <v>62.725136072392658</v>
      </c>
      <c r="AO233" s="34">
        <f t="shared" si="139"/>
        <v>80.246131141272713</v>
      </c>
      <c r="AS233">
        <f t="shared" si="130"/>
        <v>45.12449374658425</v>
      </c>
      <c r="AT233">
        <f t="shared" si="131"/>
        <v>397.59935759800237</v>
      </c>
      <c r="AU233">
        <f t="shared" si="132"/>
        <v>859.99648522394818</v>
      </c>
      <c r="AV233">
        <f t="shared" si="133"/>
        <v>115.76212005765279</v>
      </c>
      <c r="AW233">
        <f t="shared" si="134"/>
        <v>149.12133894967161</v>
      </c>
    </row>
    <row r="234" spans="1:49" x14ac:dyDescent="0.25">
      <c r="A234">
        <v>12</v>
      </c>
      <c r="B234">
        <v>12</v>
      </c>
      <c r="C234" s="6">
        <v>313.63237080913285</v>
      </c>
      <c r="D234">
        <v>939.06082803964227</v>
      </c>
      <c r="E234">
        <v>798.41107619658612</v>
      </c>
      <c r="F234">
        <v>106.32835521109908</v>
      </c>
      <c r="G234" s="7">
        <v>129.29512166227957</v>
      </c>
      <c r="AI234">
        <v>12</v>
      </c>
      <c r="AJ234">
        <v>12</v>
      </c>
      <c r="AK234" s="34">
        <f t="shared" si="135"/>
        <v>313.63237080913285</v>
      </c>
      <c r="AL234" s="34">
        <f t="shared" si="136"/>
        <v>939.06082803964227</v>
      </c>
      <c r="AM234" s="34">
        <f t="shared" si="137"/>
        <v>798.41107619658612</v>
      </c>
      <c r="AN234" s="34">
        <f t="shared" si="138"/>
        <v>106.32835521109908</v>
      </c>
      <c r="AO234" s="34">
        <f t="shared" si="139"/>
        <v>129.29512166227957</v>
      </c>
      <c r="AS234">
        <f t="shared" si="130"/>
        <v>627.2647416182657</v>
      </c>
      <c r="AT234">
        <f t="shared" si="131"/>
        <v>1878.1216560792845</v>
      </c>
      <c r="AU234">
        <f t="shared" si="132"/>
        <v>1596.8221523931722</v>
      </c>
      <c r="AV234">
        <f t="shared" si="133"/>
        <v>212.65671042219816</v>
      </c>
      <c r="AW234">
        <f t="shared" si="134"/>
        <v>258.59024332455914</v>
      </c>
    </row>
    <row r="235" spans="1:49" x14ac:dyDescent="0.25">
      <c r="A235">
        <v>12</v>
      </c>
      <c r="B235">
        <v>13</v>
      </c>
      <c r="C235" s="6">
        <v>8.6859428699756016</v>
      </c>
      <c r="D235">
        <v>85.387065286918784</v>
      </c>
      <c r="E235">
        <v>200.61498092794866</v>
      </c>
      <c r="F235">
        <v>27.359738930789103</v>
      </c>
      <c r="G235" s="7">
        <v>36.120962479312446</v>
      </c>
      <c r="AI235">
        <v>13</v>
      </c>
      <c r="AJ235">
        <v>12</v>
      </c>
      <c r="AK235" s="34">
        <f t="shared" si="135"/>
        <v>11.453319332128288</v>
      </c>
      <c r="AL235" s="34">
        <f t="shared" si="136"/>
        <v>112.59172898141735</v>
      </c>
      <c r="AM235" s="34">
        <f t="shared" si="137"/>
        <v>264.53172370256181</v>
      </c>
      <c r="AN235" s="34">
        <f t="shared" si="138"/>
        <v>36.076662201080076</v>
      </c>
      <c r="AO235" s="34">
        <f t="shared" si="139"/>
        <v>48.331104725225998</v>
      </c>
      <c r="AS235">
        <f t="shared" si="130"/>
        <v>20.13926220210389</v>
      </c>
      <c r="AT235">
        <f t="shared" si="131"/>
        <v>197.97879426833612</v>
      </c>
      <c r="AU235">
        <f t="shared" si="132"/>
        <v>465.1467046305105</v>
      </c>
      <c r="AV235">
        <f t="shared" si="133"/>
        <v>63.436401131869175</v>
      </c>
      <c r="AW235">
        <f t="shared" si="134"/>
        <v>84.452067204538452</v>
      </c>
    </row>
    <row r="236" spans="1:49" x14ac:dyDescent="0.25">
      <c r="A236">
        <v>12</v>
      </c>
      <c r="B236">
        <v>14</v>
      </c>
      <c r="C236" s="6">
        <v>2.3522944119344777</v>
      </c>
      <c r="D236">
        <v>88.249808229861188</v>
      </c>
      <c r="E236">
        <v>651.61820202675722</v>
      </c>
      <c r="F236">
        <v>91.279811559429945</v>
      </c>
      <c r="G236" s="7">
        <v>128.62464240249079</v>
      </c>
      <c r="AI236">
        <v>14</v>
      </c>
      <c r="AJ236">
        <v>12</v>
      </c>
      <c r="AK236" s="34">
        <f t="shared" si="135"/>
        <v>2.323579241401299</v>
      </c>
      <c r="AL236" s="34">
        <f t="shared" si="136"/>
        <v>87.172516084803206</v>
      </c>
      <c r="AM236" s="34">
        <f t="shared" si="137"/>
        <v>690.33458553652576</v>
      </c>
      <c r="AN236" s="34">
        <f t="shared" si="138"/>
        <v>90.165531245763816</v>
      </c>
      <c r="AO236" s="34">
        <f t="shared" si="139"/>
        <v>124.44045102422444</v>
      </c>
      <c r="AS236">
        <f t="shared" si="130"/>
        <v>4.6758736533357768</v>
      </c>
      <c r="AT236">
        <f t="shared" si="131"/>
        <v>175.42232431466439</v>
      </c>
      <c r="AU236">
        <f t="shared" si="132"/>
        <v>1341.952787563283</v>
      </c>
      <c r="AV236">
        <f t="shared" si="133"/>
        <v>181.44534280519377</v>
      </c>
      <c r="AW236">
        <f t="shared" si="134"/>
        <v>253.06509342671524</v>
      </c>
    </row>
    <row r="237" spans="1:49" x14ac:dyDescent="0.25">
      <c r="A237">
        <v>12</v>
      </c>
      <c r="B237">
        <v>15</v>
      </c>
      <c r="C237" s="6">
        <v>0.19903087296901609</v>
      </c>
      <c r="D237">
        <v>26.616748160626614</v>
      </c>
      <c r="E237">
        <v>582.64641772862069</v>
      </c>
      <c r="F237">
        <v>83.71954461290207</v>
      </c>
      <c r="G237" s="7">
        <v>124.81021586387749</v>
      </c>
      <c r="AI237">
        <v>15</v>
      </c>
      <c r="AJ237">
        <v>12</v>
      </c>
      <c r="AK237" s="34">
        <f t="shared" si="135"/>
        <v>0.20651203091039202</v>
      </c>
      <c r="AL237" s="34">
        <f t="shared" si="136"/>
        <v>27.617216549801963</v>
      </c>
      <c r="AM237" s="34">
        <f t="shared" si="137"/>
        <v>681.62471374977554</v>
      </c>
      <c r="AN237" s="34">
        <f t="shared" si="138"/>
        <v>86.866388751633721</v>
      </c>
      <c r="AO237" s="34">
        <f t="shared" si="139"/>
        <v>129.18562958530163</v>
      </c>
      <c r="AS237">
        <f t="shared" si="130"/>
        <v>0.40554290387940811</v>
      </c>
      <c r="AT237">
        <f t="shared" si="131"/>
        <v>54.23396471042858</v>
      </c>
      <c r="AU237">
        <f t="shared" si="132"/>
        <v>1264.2711314783962</v>
      </c>
      <c r="AV237">
        <f t="shared" si="133"/>
        <v>170.58593336453578</v>
      </c>
      <c r="AW237">
        <f t="shared" si="134"/>
        <v>253.99584544917911</v>
      </c>
    </row>
    <row r="238" spans="1:49" x14ac:dyDescent="0.25">
      <c r="A238">
        <v>12</v>
      </c>
      <c r="B238">
        <v>16</v>
      </c>
      <c r="C238" s="6">
        <v>7.2285327686561086E-3</v>
      </c>
      <c r="D238">
        <v>3.5992197383753499</v>
      </c>
      <c r="E238">
        <v>242.43659540008133</v>
      </c>
      <c r="F238">
        <v>35.763369222546899</v>
      </c>
      <c r="G238" s="7">
        <v>57.891155000002819</v>
      </c>
      <c r="AI238">
        <v>16</v>
      </c>
      <c r="AJ238">
        <v>12</v>
      </c>
      <c r="AK238" s="34">
        <f t="shared" si="135"/>
        <v>1.1813437584266102E-2</v>
      </c>
      <c r="AL238" s="34">
        <f t="shared" si="136"/>
        <v>5.8821283782131513</v>
      </c>
      <c r="AM238" s="34">
        <f t="shared" si="137"/>
        <v>396.20897899495827</v>
      </c>
      <c r="AN238" s="34">
        <f t="shared" si="138"/>
        <v>58.447314778123086</v>
      </c>
      <c r="AO238" s="34">
        <f t="shared" si="139"/>
        <v>95.717936215299503</v>
      </c>
      <c r="AS238">
        <f t="shared" si="130"/>
        <v>1.9041970352922211E-2</v>
      </c>
      <c r="AT238">
        <f t="shared" si="131"/>
        <v>9.4813481165885012</v>
      </c>
      <c r="AU238">
        <f t="shared" si="132"/>
        <v>638.6455743950396</v>
      </c>
      <c r="AV238">
        <f t="shared" si="133"/>
        <v>94.210684000669985</v>
      </c>
      <c r="AW238">
        <f t="shared" si="134"/>
        <v>153.60909121530233</v>
      </c>
    </row>
    <row r="239" spans="1:49" x14ac:dyDescent="0.25">
      <c r="A239">
        <v>12</v>
      </c>
      <c r="B239">
        <v>17</v>
      </c>
      <c r="C239" s="6">
        <v>5.5895687851623935E-4</v>
      </c>
      <c r="D239">
        <v>0.79633866878756909</v>
      </c>
      <c r="E239">
        <v>131.7793994915136</v>
      </c>
      <c r="F239">
        <v>19.852673489156189</v>
      </c>
      <c r="G239" s="7">
        <v>34.27624278114795</v>
      </c>
      <c r="AI239">
        <v>17</v>
      </c>
      <c r="AJ239">
        <v>12</v>
      </c>
      <c r="AK239" s="34">
        <f t="shared" si="135"/>
        <v>7.7493487875904916E-4</v>
      </c>
      <c r="AL239" s="34">
        <f t="shared" si="136"/>
        <v>1.1040397452235817</v>
      </c>
      <c r="AM239" s="34">
        <f t="shared" si="137"/>
        <v>166.97364360043872</v>
      </c>
      <c r="AN239" s="34">
        <f t="shared" si="138"/>
        <v>27.523642189001656</v>
      </c>
      <c r="AO239" s="34">
        <f t="shared" si="139"/>
        <v>46.940652410582608</v>
      </c>
      <c r="AS239">
        <f t="shared" si="130"/>
        <v>1.3338917572752885E-3</v>
      </c>
      <c r="AT239">
        <f t="shared" si="131"/>
        <v>1.9003784140111508</v>
      </c>
      <c r="AU239">
        <f t="shared" si="132"/>
        <v>298.75304309195235</v>
      </c>
      <c r="AV239">
        <f t="shared" si="133"/>
        <v>47.376315678157845</v>
      </c>
      <c r="AW239">
        <f t="shared" si="134"/>
        <v>81.216895191730558</v>
      </c>
    </row>
    <row r="240" spans="1:49" x14ac:dyDescent="0.25">
      <c r="A240">
        <v>12</v>
      </c>
      <c r="B240">
        <v>18</v>
      </c>
      <c r="C240" s="6">
        <v>6.6081214137400838E-5</v>
      </c>
      <c r="D240">
        <v>0.38021114905836972</v>
      </c>
      <c r="E240">
        <v>207.53862619023937</v>
      </c>
      <c r="F240">
        <v>32.151035134238526</v>
      </c>
      <c r="G240" s="7">
        <v>60.155361383000553</v>
      </c>
      <c r="AI240">
        <v>18</v>
      </c>
      <c r="AJ240">
        <v>12</v>
      </c>
      <c r="AK240" s="34">
        <f t="shared" si="135"/>
        <v>1.1556950480934008E-5</v>
      </c>
      <c r="AL240" s="34">
        <f t="shared" si="136"/>
        <v>6.6495167792015822E-2</v>
      </c>
      <c r="AM240" s="34">
        <f t="shared" si="137"/>
        <v>38.928241862056758</v>
      </c>
      <c r="AN240" s="34">
        <f t="shared" si="138"/>
        <v>5.6228979114181081</v>
      </c>
      <c r="AO240" s="34">
        <f t="shared" si="139"/>
        <v>10.320977897215482</v>
      </c>
      <c r="AS240">
        <f t="shared" si="130"/>
        <v>7.7638164618334851E-5</v>
      </c>
      <c r="AT240">
        <f t="shared" si="131"/>
        <v>0.44670631685038553</v>
      </c>
      <c r="AU240">
        <f t="shared" si="132"/>
        <v>246.46686805229612</v>
      </c>
      <c r="AV240">
        <f t="shared" si="133"/>
        <v>37.773933045656634</v>
      </c>
      <c r="AW240">
        <f t="shared" si="134"/>
        <v>70.476339280216038</v>
      </c>
    </row>
    <row r="241" spans="1:49" x14ac:dyDescent="0.25">
      <c r="A241">
        <v>12</v>
      </c>
      <c r="B241">
        <v>19</v>
      </c>
      <c r="C241" s="6">
        <v>1.1078349969374421E-5</v>
      </c>
      <c r="D241">
        <v>0.21209677784151312</v>
      </c>
      <c r="E241">
        <v>323.60412908576478</v>
      </c>
      <c r="F241">
        <v>51.351403746576409</v>
      </c>
      <c r="G241" s="7">
        <v>101.354161028815</v>
      </c>
      <c r="AI241">
        <v>19</v>
      </c>
      <c r="AJ241">
        <v>12</v>
      </c>
      <c r="AK241" s="34">
        <f t="shared" si="135"/>
        <v>9.7802875194905595E-6</v>
      </c>
      <c r="AL241" s="34">
        <f t="shared" si="136"/>
        <v>0.18724516511773004</v>
      </c>
      <c r="AM241" s="34">
        <f t="shared" si="137"/>
        <v>312.59145325705725</v>
      </c>
      <c r="AN241" s="34">
        <f t="shared" si="138"/>
        <v>45.334503293302483</v>
      </c>
      <c r="AO241" s="34">
        <f t="shared" si="139"/>
        <v>88.053006287146687</v>
      </c>
      <c r="AS241">
        <f t="shared" si="130"/>
        <v>2.0858637488864983E-5</v>
      </c>
      <c r="AT241">
        <f t="shared" si="131"/>
        <v>0.39934194295924319</v>
      </c>
      <c r="AU241">
        <f t="shared" si="132"/>
        <v>636.19558234282204</v>
      </c>
      <c r="AV241">
        <f t="shared" si="133"/>
        <v>96.685907039878884</v>
      </c>
      <c r="AW241">
        <f t="shared" si="134"/>
        <v>189.40716731596169</v>
      </c>
    </row>
    <row r="242" spans="1:49" x14ac:dyDescent="0.25">
      <c r="A242">
        <v>12</v>
      </c>
      <c r="B242">
        <v>20</v>
      </c>
      <c r="C242" s="30">
        <v>5.1010615074070127E-7</v>
      </c>
      <c r="D242" s="31">
        <v>4.9676647280295125E-2</v>
      </c>
      <c r="E242" s="31">
        <v>304.53151448893061</v>
      </c>
      <c r="F242" s="31">
        <v>49.922826091230448</v>
      </c>
      <c r="G242" s="32">
        <v>107.62293647829082</v>
      </c>
      <c r="AI242">
        <v>20</v>
      </c>
      <c r="AJ242">
        <v>12</v>
      </c>
      <c r="AK242" s="34">
        <f t="shared" si="135"/>
        <v>5.6690590264079096E-7</v>
      </c>
      <c r="AL242" s="34">
        <f t="shared" si="136"/>
        <v>5.5208086641792498E-2</v>
      </c>
      <c r="AM242" s="34">
        <f t="shared" si="137"/>
        <v>389.29953816691994</v>
      </c>
      <c r="AN242" s="34">
        <f t="shared" si="138"/>
        <v>55.48167718921421</v>
      </c>
      <c r="AO242" s="34">
        <f t="shared" si="139"/>
        <v>123.31843411584754</v>
      </c>
      <c r="AS242">
        <f t="shared" si="130"/>
        <v>1.0770120533814922E-6</v>
      </c>
      <c r="AT242">
        <f t="shared" si="131"/>
        <v>0.10488473392208762</v>
      </c>
      <c r="AU242">
        <f t="shared" si="132"/>
        <v>693.8310526558505</v>
      </c>
      <c r="AV242">
        <f t="shared" si="133"/>
        <v>105.40450328044466</v>
      </c>
      <c r="AW242">
        <f t="shared" si="134"/>
        <v>230.94137059413836</v>
      </c>
    </row>
    <row r="243" spans="1:49" x14ac:dyDescent="0.25">
      <c r="A243">
        <v>13</v>
      </c>
      <c r="B243">
        <v>1</v>
      </c>
      <c r="C243" s="27">
        <v>1.3142829494896791E-12</v>
      </c>
      <c r="D243" s="28">
        <v>3.7745456334750429E-5</v>
      </c>
      <c r="E243" s="28">
        <v>29.917447793291466</v>
      </c>
      <c r="F243" s="28">
        <v>5.4952207560183988</v>
      </c>
      <c r="G243" s="29">
        <v>15.69372596622407</v>
      </c>
      <c r="AI243">
        <v>1</v>
      </c>
      <c r="AJ243">
        <v>13</v>
      </c>
      <c r="AK243" s="34">
        <f t="shared" si="135"/>
        <v>2.351561301765901E-12</v>
      </c>
      <c r="AL243" s="34">
        <f t="shared" si="136"/>
        <v>6.7535498705783615E-5</v>
      </c>
      <c r="AM243" s="34">
        <f t="shared" si="137"/>
        <v>56.2738588435721</v>
      </c>
      <c r="AN243" s="34">
        <f t="shared" si="138"/>
        <v>9.8322423489791309</v>
      </c>
      <c r="AO243" s="34">
        <f t="shared" si="139"/>
        <v>28.154704848018572</v>
      </c>
      <c r="AS243">
        <f t="shared" si="130"/>
        <v>3.6658442512555799E-12</v>
      </c>
      <c r="AT243">
        <f t="shared" si="131"/>
        <v>1.0528095504053404E-4</v>
      </c>
      <c r="AU243">
        <f t="shared" si="132"/>
        <v>86.191306636863573</v>
      </c>
      <c r="AV243">
        <f t="shared" si="133"/>
        <v>15.327463104997531</v>
      </c>
      <c r="AW243">
        <f t="shared" si="134"/>
        <v>43.84843081424264</v>
      </c>
    </row>
    <row r="244" spans="1:49" x14ac:dyDescent="0.25">
      <c r="A244">
        <v>13</v>
      </c>
      <c r="B244">
        <v>2</v>
      </c>
      <c r="C244" s="6">
        <v>5.2988791837664134E-11</v>
      </c>
      <c r="D244">
        <v>1.8003872155140262E-4</v>
      </c>
      <c r="E244">
        <v>23.006258446985726</v>
      </c>
      <c r="F244">
        <v>4.0491765967803008</v>
      </c>
      <c r="G244" s="7">
        <v>10.713891040947331</v>
      </c>
      <c r="AI244">
        <v>2</v>
      </c>
      <c r="AJ244">
        <v>13</v>
      </c>
      <c r="AK244" s="34">
        <f t="shared" si="135"/>
        <v>7.8648811235394328E-11</v>
      </c>
      <c r="AL244" s="34">
        <f t="shared" si="136"/>
        <v>2.6722314163602525E-4</v>
      </c>
      <c r="AM244" s="34">
        <f t="shared" si="137"/>
        <v>36.991138488617409</v>
      </c>
      <c r="AN244" s="34">
        <f t="shared" si="138"/>
        <v>6.0100054138729879</v>
      </c>
      <c r="AO244" s="34">
        <f t="shared" si="139"/>
        <v>15.750818522512242</v>
      </c>
      <c r="AS244">
        <f t="shared" si="130"/>
        <v>1.3163760307305847E-10</v>
      </c>
      <c r="AT244">
        <f t="shared" si="131"/>
        <v>4.4726186318742791E-4</v>
      </c>
      <c r="AU244">
        <f t="shared" si="132"/>
        <v>59.997396935603135</v>
      </c>
      <c r="AV244">
        <f t="shared" si="133"/>
        <v>10.059182010653288</v>
      </c>
      <c r="AW244">
        <f t="shared" si="134"/>
        <v>26.464709563459571</v>
      </c>
    </row>
    <row r="245" spans="1:49" x14ac:dyDescent="0.25">
      <c r="A245">
        <v>13</v>
      </c>
      <c r="B245">
        <v>3</v>
      </c>
      <c r="C245" s="6">
        <v>2.3677592286569527E-10</v>
      </c>
      <c r="D245">
        <v>4.9561063696976248E-4</v>
      </c>
      <c r="E245">
        <v>41.854947337854561</v>
      </c>
      <c r="F245">
        <v>7.2955820682787813</v>
      </c>
      <c r="G245" s="7">
        <v>18.941018538332578</v>
      </c>
      <c r="AI245">
        <v>3</v>
      </c>
      <c r="AJ245">
        <v>13</v>
      </c>
      <c r="AK245" s="34">
        <f t="shared" si="135"/>
        <v>2.7252490826535232E-10</v>
      </c>
      <c r="AL245" s="34">
        <f t="shared" si="136"/>
        <v>5.7043909592163224E-4</v>
      </c>
      <c r="AM245" s="34">
        <f t="shared" si="137"/>
        <v>58.254759750252148</v>
      </c>
      <c r="AN245" s="34">
        <f t="shared" si="138"/>
        <v>8.3970861979399523</v>
      </c>
      <c r="AO245" s="34">
        <f t="shared" si="139"/>
        <v>20.884162595077942</v>
      </c>
      <c r="AS245">
        <f t="shared" si="130"/>
        <v>5.0930083113104755E-10</v>
      </c>
      <c r="AT245">
        <f t="shared" si="131"/>
        <v>1.0660497328913946E-3</v>
      </c>
      <c r="AU245">
        <f t="shared" si="132"/>
        <v>100.10970708810672</v>
      </c>
      <c r="AV245">
        <f t="shared" si="133"/>
        <v>15.692668266218734</v>
      </c>
      <c r="AW245">
        <f t="shared" si="134"/>
        <v>39.825181133410524</v>
      </c>
    </row>
    <row r="246" spans="1:49" x14ac:dyDescent="0.25">
      <c r="A246">
        <v>13</v>
      </c>
      <c r="B246">
        <v>4</v>
      </c>
      <c r="C246" s="6">
        <v>2.5202442065233119E-8</v>
      </c>
      <c r="D246">
        <v>3.803282900980403E-3</v>
      </c>
      <c r="E246">
        <v>33.906297077486322</v>
      </c>
      <c r="F246">
        <v>5.6072738746343864</v>
      </c>
      <c r="G246" s="7">
        <v>12.401102531134983</v>
      </c>
      <c r="AI246">
        <v>4</v>
      </c>
      <c r="AJ246">
        <v>13</v>
      </c>
      <c r="AK246" s="34">
        <f t="shared" si="135"/>
        <v>3.2636519942947344E-8</v>
      </c>
      <c r="AL246" s="34">
        <f t="shared" si="136"/>
        <v>4.9251543927859992E-3</v>
      </c>
      <c r="AM246" s="34">
        <f t="shared" si="137"/>
        <v>44.349070909282858</v>
      </c>
      <c r="AN246" s="34">
        <f t="shared" si="138"/>
        <v>7.2612767112566718</v>
      </c>
      <c r="AO246" s="34">
        <f t="shared" si="139"/>
        <v>15.911675431260196</v>
      </c>
      <c r="AS246">
        <f t="shared" si="130"/>
        <v>5.7838962008180459E-8</v>
      </c>
      <c r="AT246">
        <f t="shared" si="131"/>
        <v>8.7284372937664022E-3</v>
      </c>
      <c r="AU246">
        <f t="shared" si="132"/>
        <v>78.255367986769187</v>
      </c>
      <c r="AV246">
        <f t="shared" si="133"/>
        <v>12.868550585891057</v>
      </c>
      <c r="AW246">
        <f t="shared" si="134"/>
        <v>28.312777962395181</v>
      </c>
    </row>
    <row r="247" spans="1:49" x14ac:dyDescent="0.25">
      <c r="A247">
        <v>13</v>
      </c>
      <c r="B247">
        <v>5</v>
      </c>
      <c r="C247" s="6">
        <v>4.6597586728191517E-8</v>
      </c>
      <c r="D247">
        <v>7.3528234641071768E-3</v>
      </c>
      <c r="E247">
        <v>68.099080225216355</v>
      </c>
      <c r="F247">
        <v>11.271978357134584</v>
      </c>
      <c r="G247" s="7">
        <v>25.160140257016252</v>
      </c>
      <c r="AI247">
        <v>5</v>
      </c>
      <c r="AJ247">
        <v>13</v>
      </c>
      <c r="AK247" s="34">
        <f t="shared" si="135"/>
        <v>4.6387165212708608E-8</v>
      </c>
      <c r="AL247" s="34">
        <f t="shared" si="136"/>
        <v>7.3196201940447011E-3</v>
      </c>
      <c r="AM247" s="34">
        <f t="shared" si="137"/>
        <v>72.707007063206532</v>
      </c>
      <c r="AN247" s="34">
        <f t="shared" si="138"/>
        <v>11.221077292617359</v>
      </c>
      <c r="AO247" s="34">
        <f t="shared" si="139"/>
        <v>24.208573347629631</v>
      </c>
      <c r="AS247">
        <f t="shared" si="130"/>
        <v>9.2984751940900125E-8</v>
      </c>
      <c r="AT247">
        <f t="shared" si="131"/>
        <v>1.4672443658151877E-2</v>
      </c>
      <c r="AU247">
        <f t="shared" si="132"/>
        <v>140.80608728842287</v>
      </c>
      <c r="AV247">
        <f t="shared" si="133"/>
        <v>22.493055649751945</v>
      </c>
      <c r="AW247">
        <f t="shared" si="134"/>
        <v>49.368713604645883</v>
      </c>
    </row>
    <row r="248" spans="1:49" x14ac:dyDescent="0.25">
      <c r="A248">
        <v>13</v>
      </c>
      <c r="B248">
        <v>6</v>
      </c>
      <c r="C248" s="6">
        <v>8.5423291750321771E-7</v>
      </c>
      <c r="D248">
        <v>2.5137922835097574E-2</v>
      </c>
      <c r="E248">
        <v>55.390186097534219</v>
      </c>
      <c r="F248">
        <v>8.8655354711062486</v>
      </c>
      <c r="G248" s="7">
        <v>17.751141920137727</v>
      </c>
      <c r="AI248">
        <v>6</v>
      </c>
      <c r="AJ248">
        <v>13</v>
      </c>
      <c r="AK248" s="34">
        <f t="shared" si="135"/>
        <v>8.2949421344298228E-7</v>
      </c>
      <c r="AL248" s="34">
        <f t="shared" si="136"/>
        <v>2.4409925094710599E-2</v>
      </c>
      <c r="AM248" s="34">
        <f t="shared" si="137"/>
        <v>53.786078606905811</v>
      </c>
      <c r="AN248" s="34">
        <f t="shared" si="138"/>
        <v>8.6087883312321978</v>
      </c>
      <c r="AO248" s="34">
        <f t="shared" si="139"/>
        <v>17.168689948158349</v>
      </c>
      <c r="AS248">
        <f t="shared" si="130"/>
        <v>1.6837271309462E-6</v>
      </c>
      <c r="AT248">
        <f t="shared" si="131"/>
        <v>4.9547847929808174E-2</v>
      </c>
      <c r="AU248">
        <f t="shared" si="132"/>
        <v>109.17626470444003</v>
      </c>
      <c r="AV248">
        <f t="shared" si="133"/>
        <v>17.474323802338446</v>
      </c>
      <c r="AW248">
        <f t="shared" si="134"/>
        <v>34.919831868296072</v>
      </c>
    </row>
    <row r="249" spans="1:49" x14ac:dyDescent="0.25">
      <c r="A249">
        <v>13</v>
      </c>
      <c r="B249">
        <v>7</v>
      </c>
      <c r="C249" s="6">
        <v>2.724705047807749E-5</v>
      </c>
      <c r="D249">
        <v>0.12424510052701004</v>
      </c>
      <c r="E249">
        <v>55.591632389513528</v>
      </c>
      <c r="F249">
        <v>8.5720699851026634</v>
      </c>
      <c r="G249" s="7">
        <v>15.772674542970147</v>
      </c>
      <c r="AI249">
        <v>7</v>
      </c>
      <c r="AJ249">
        <v>13</v>
      </c>
      <c r="AK249" s="34">
        <f t="shared" si="135"/>
        <v>3.4896835420968012E-5</v>
      </c>
      <c r="AL249" s="34">
        <f t="shared" si="136"/>
        <v>0.15912771286716615</v>
      </c>
      <c r="AM249" s="34">
        <f t="shared" si="137"/>
        <v>71.914906571633921</v>
      </c>
      <c r="AN249" s="34">
        <f t="shared" si="138"/>
        <v>10.978733853333182</v>
      </c>
      <c r="AO249" s="34">
        <f t="shared" si="139"/>
        <v>19.862842576020451</v>
      </c>
      <c r="AS249">
        <f t="shared" si="130"/>
        <v>6.2143885899045506E-5</v>
      </c>
      <c r="AT249">
        <f t="shared" si="131"/>
        <v>0.28337281339417619</v>
      </c>
      <c r="AU249">
        <f t="shared" si="132"/>
        <v>127.50653896114744</v>
      </c>
      <c r="AV249">
        <f t="shared" si="133"/>
        <v>19.550803838435847</v>
      </c>
      <c r="AW249">
        <f t="shared" si="134"/>
        <v>35.635517118990599</v>
      </c>
    </row>
    <row r="250" spans="1:49" x14ac:dyDescent="0.25">
      <c r="A250">
        <v>13</v>
      </c>
      <c r="B250">
        <v>8</v>
      </c>
      <c r="C250" s="6">
        <v>1.9311551187441251E-4</v>
      </c>
      <c r="D250">
        <v>0.35636867334422911</v>
      </c>
      <c r="E250">
        <v>73.573172893655865</v>
      </c>
      <c r="F250">
        <v>11.141360289442009</v>
      </c>
      <c r="G250" s="7">
        <v>19.002143433751421</v>
      </c>
      <c r="AI250">
        <v>8</v>
      </c>
      <c r="AJ250">
        <v>13</v>
      </c>
      <c r="AK250" s="34">
        <f t="shared" si="135"/>
        <v>2.3872610778092414E-5</v>
      </c>
      <c r="AL250" s="34">
        <f t="shared" si="136"/>
        <v>4.405368864301553E-2</v>
      </c>
      <c r="AM250" s="34">
        <f t="shared" si="137"/>
        <v>9.9515045700244666</v>
      </c>
      <c r="AN250" s="34">
        <f t="shared" si="138"/>
        <v>1.3772759896227951</v>
      </c>
      <c r="AO250" s="34">
        <f t="shared" si="139"/>
        <v>2.4288686833543673</v>
      </c>
      <c r="AS250">
        <f t="shared" si="130"/>
        <v>2.1698812265250492E-4</v>
      </c>
      <c r="AT250">
        <f t="shared" si="131"/>
        <v>0.40042236198724462</v>
      </c>
      <c r="AU250">
        <f t="shared" si="132"/>
        <v>83.524677463680334</v>
      </c>
      <c r="AV250">
        <f t="shared" si="133"/>
        <v>12.518636279064804</v>
      </c>
      <c r="AW250">
        <f t="shared" si="134"/>
        <v>21.431012117105787</v>
      </c>
    </row>
    <row r="251" spans="1:49" x14ac:dyDescent="0.25">
      <c r="A251">
        <v>13</v>
      </c>
      <c r="B251">
        <v>9</v>
      </c>
      <c r="C251" s="6">
        <v>2.6958983626021037E-3</v>
      </c>
      <c r="D251">
        <v>1.0720311521735926</v>
      </c>
      <c r="E251">
        <v>59.580312847647647</v>
      </c>
      <c r="F251">
        <v>8.749635131487798</v>
      </c>
      <c r="G251" s="7">
        <v>14.090262012343333</v>
      </c>
      <c r="AI251">
        <v>9</v>
      </c>
      <c r="AJ251">
        <v>13</v>
      </c>
      <c r="AK251" s="34">
        <f t="shared" si="135"/>
        <v>2.5193160022737257E-3</v>
      </c>
      <c r="AL251" s="34">
        <f t="shared" si="136"/>
        <v>1.0018127070636487</v>
      </c>
      <c r="AM251" s="34">
        <f t="shared" si="137"/>
        <v>55.677779867292251</v>
      </c>
      <c r="AN251" s="34">
        <f t="shared" si="138"/>
        <v>8.1765307277895296</v>
      </c>
      <c r="AO251" s="34">
        <f t="shared" si="139"/>
        <v>12.943173189558719</v>
      </c>
      <c r="AS251">
        <f t="shared" si="130"/>
        <v>5.2152143648758293E-3</v>
      </c>
      <c r="AT251">
        <f t="shared" si="131"/>
        <v>2.0738438592372415</v>
      </c>
      <c r="AU251">
        <f t="shared" si="132"/>
        <v>115.25809271493989</v>
      </c>
      <c r="AV251">
        <f t="shared" si="133"/>
        <v>16.926165859277326</v>
      </c>
      <c r="AW251">
        <f t="shared" si="134"/>
        <v>27.033435201902051</v>
      </c>
    </row>
    <row r="252" spans="1:49" x14ac:dyDescent="0.25">
      <c r="A252">
        <v>13</v>
      </c>
      <c r="B252">
        <v>10</v>
      </c>
      <c r="C252" s="6">
        <v>6.3926955797632801E-2</v>
      </c>
      <c r="D252">
        <v>7.0217516914468421</v>
      </c>
      <c r="E252">
        <v>129.90206320233324</v>
      </c>
      <c r="F252">
        <v>18.592096444108744</v>
      </c>
      <c r="G252" s="7">
        <v>27.801066900171172</v>
      </c>
      <c r="AI252">
        <v>10</v>
      </c>
      <c r="AJ252">
        <v>13</v>
      </c>
      <c r="AK252" s="34">
        <f t="shared" si="135"/>
        <v>6.6123163808215521E-2</v>
      </c>
      <c r="AL252" s="34">
        <f t="shared" si="136"/>
        <v>7.2629836900718932</v>
      </c>
      <c r="AM252" s="34">
        <f t="shared" si="137"/>
        <v>142.6735012824231</v>
      </c>
      <c r="AN252" s="34">
        <f t="shared" si="138"/>
        <v>19.230827174120922</v>
      </c>
      <c r="AO252" s="34">
        <f t="shared" si="139"/>
        <v>28.85943627784874</v>
      </c>
      <c r="AS252">
        <f t="shared" si="130"/>
        <v>0.13005011960584834</v>
      </c>
      <c r="AT252">
        <f t="shared" si="131"/>
        <v>14.284735381518736</v>
      </c>
      <c r="AU252">
        <f t="shared" si="132"/>
        <v>272.57556448475634</v>
      </c>
      <c r="AV252">
        <f t="shared" si="133"/>
        <v>37.822923618229666</v>
      </c>
      <c r="AW252">
        <f t="shared" si="134"/>
        <v>56.660503178019908</v>
      </c>
    </row>
    <row r="253" spans="1:49" x14ac:dyDescent="0.25">
      <c r="A253">
        <v>13</v>
      </c>
      <c r="B253">
        <v>11</v>
      </c>
      <c r="C253" s="6">
        <v>0.58353676476638339</v>
      </c>
      <c r="D253">
        <v>18.480479597279906</v>
      </c>
      <c r="E253">
        <v>118.05496912219532</v>
      </c>
      <c r="F253">
        <v>16.481406006005887</v>
      </c>
      <c r="G253" s="7">
        <v>23.088772255613122</v>
      </c>
      <c r="AI253">
        <v>11</v>
      </c>
      <c r="AJ253">
        <v>13</v>
      </c>
      <c r="AK253" s="34">
        <f t="shared" si="135"/>
        <v>0.52249795665506771</v>
      </c>
      <c r="AL253" s="34">
        <f t="shared" si="136"/>
        <v>16.547394115690665</v>
      </c>
      <c r="AM253" s="34">
        <f t="shared" si="137"/>
        <v>107.84165265207564</v>
      </c>
      <c r="AN253" s="34">
        <f t="shared" si="138"/>
        <v>14.757426576863955</v>
      </c>
      <c r="AO253" s="34">
        <f t="shared" si="139"/>
        <v>20.716580482680666</v>
      </c>
      <c r="AS253">
        <f t="shared" si="130"/>
        <v>1.1060347214214512</v>
      </c>
      <c r="AT253">
        <f t="shared" si="131"/>
        <v>35.027873712970575</v>
      </c>
      <c r="AU253">
        <f t="shared" si="132"/>
        <v>225.89662177427095</v>
      </c>
      <c r="AV253">
        <f t="shared" si="133"/>
        <v>31.23883258286984</v>
      </c>
      <c r="AW253">
        <f t="shared" si="134"/>
        <v>43.805352738293792</v>
      </c>
    </row>
    <row r="254" spans="1:49" x14ac:dyDescent="0.25">
      <c r="A254">
        <v>13</v>
      </c>
      <c r="B254">
        <v>12</v>
      </c>
      <c r="C254" s="6">
        <v>11.453319332128288</v>
      </c>
      <c r="D254">
        <v>112.59172898141735</v>
      </c>
      <c r="E254">
        <v>264.53172370256181</v>
      </c>
      <c r="F254">
        <v>36.076662201080076</v>
      </c>
      <c r="G254" s="7">
        <v>48.331104725225998</v>
      </c>
      <c r="AI254">
        <v>12</v>
      </c>
      <c r="AJ254">
        <v>13</v>
      </c>
      <c r="AK254" s="34">
        <f t="shared" si="135"/>
        <v>8.6859428699756016</v>
      </c>
      <c r="AL254" s="34">
        <f t="shared" si="136"/>
        <v>85.387065286918784</v>
      </c>
      <c r="AM254" s="34">
        <f t="shared" si="137"/>
        <v>200.61498092794866</v>
      </c>
      <c r="AN254" s="34">
        <f t="shared" si="138"/>
        <v>27.359738930789103</v>
      </c>
      <c r="AO254" s="34">
        <f t="shared" si="139"/>
        <v>36.120962479312446</v>
      </c>
      <c r="AS254">
        <f t="shared" si="130"/>
        <v>20.13926220210389</v>
      </c>
      <c r="AT254">
        <f t="shared" si="131"/>
        <v>197.97879426833612</v>
      </c>
      <c r="AU254">
        <f t="shared" si="132"/>
        <v>465.1467046305105</v>
      </c>
      <c r="AV254">
        <f t="shared" si="133"/>
        <v>63.436401131869175</v>
      </c>
      <c r="AW254">
        <f t="shared" si="134"/>
        <v>84.452067204538452</v>
      </c>
    </row>
    <row r="255" spans="1:49" x14ac:dyDescent="0.25">
      <c r="A255">
        <v>13</v>
      </c>
      <c r="B255">
        <v>13</v>
      </c>
      <c r="C255" s="6">
        <v>40.792648327669184</v>
      </c>
      <c r="D255">
        <v>92.537927590903408</v>
      </c>
      <c r="E255">
        <v>62.057631050857907</v>
      </c>
      <c r="F255">
        <v>8.2187739589205826</v>
      </c>
      <c r="G255" s="7">
        <v>9.9157846257563467</v>
      </c>
      <c r="AI255">
        <v>13</v>
      </c>
      <c r="AJ255">
        <v>13</v>
      </c>
      <c r="AK255" s="34">
        <f t="shared" si="135"/>
        <v>40.792648327669184</v>
      </c>
      <c r="AL255" s="34">
        <f t="shared" si="136"/>
        <v>92.537927590903408</v>
      </c>
      <c r="AM255" s="34">
        <f t="shared" si="137"/>
        <v>62.057631050857907</v>
      </c>
      <c r="AN255" s="34">
        <f t="shared" si="138"/>
        <v>8.2187739589205826</v>
      </c>
      <c r="AO255" s="34">
        <f t="shared" si="139"/>
        <v>9.9157846257563467</v>
      </c>
      <c r="AS255">
        <f t="shared" si="130"/>
        <v>81.585296655338368</v>
      </c>
      <c r="AT255">
        <f t="shared" si="131"/>
        <v>185.07585518180682</v>
      </c>
      <c r="AU255">
        <f t="shared" si="132"/>
        <v>124.11526210171581</v>
      </c>
      <c r="AV255">
        <f t="shared" si="133"/>
        <v>16.437547917841165</v>
      </c>
      <c r="AW255">
        <f t="shared" si="134"/>
        <v>19.831569251512693</v>
      </c>
    </row>
    <row r="256" spans="1:49" x14ac:dyDescent="0.25">
      <c r="A256">
        <v>13</v>
      </c>
      <c r="B256">
        <v>14</v>
      </c>
      <c r="C256" s="6">
        <v>11.228445466517758</v>
      </c>
      <c r="D256">
        <v>103.25824664087257</v>
      </c>
      <c r="E256">
        <v>229.15358936887435</v>
      </c>
      <c r="F256">
        <v>31.210149735128994</v>
      </c>
      <c r="G256" s="7">
        <v>41.7755103680513</v>
      </c>
      <c r="AI256">
        <v>14</v>
      </c>
      <c r="AJ256">
        <v>13</v>
      </c>
      <c r="AK256" s="34">
        <f t="shared" si="135"/>
        <v>8.4283476005810183</v>
      </c>
      <c r="AL256" s="34">
        <f t="shared" si="136"/>
        <v>77.508182046299211</v>
      </c>
      <c r="AM256" s="34">
        <f t="shared" si="137"/>
        <v>184.48033657735905</v>
      </c>
      <c r="AN256" s="34">
        <f t="shared" si="138"/>
        <v>23.42710675473651</v>
      </c>
      <c r="AO256" s="34">
        <f t="shared" si="139"/>
        <v>30.719368766663116</v>
      </c>
      <c r="AS256">
        <f t="shared" si="130"/>
        <v>19.656793067098775</v>
      </c>
      <c r="AT256">
        <f t="shared" si="131"/>
        <v>180.76642868717178</v>
      </c>
      <c r="AU256">
        <f t="shared" si="132"/>
        <v>413.63392594623338</v>
      </c>
      <c r="AV256">
        <f t="shared" si="133"/>
        <v>54.637256489865507</v>
      </c>
      <c r="AW256">
        <f t="shared" si="134"/>
        <v>72.494879134714409</v>
      </c>
    </row>
    <row r="257" spans="1:49" x14ac:dyDescent="0.25">
      <c r="A257">
        <v>13</v>
      </c>
      <c r="B257">
        <v>15</v>
      </c>
      <c r="C257" s="6">
        <v>1.3148116959393221</v>
      </c>
      <c r="D257">
        <v>37.246162256131697</v>
      </c>
      <c r="E257">
        <v>216.29548005122732</v>
      </c>
      <c r="F257">
        <v>30.129289420875033</v>
      </c>
      <c r="G257" s="7">
        <v>43.003825730172224</v>
      </c>
      <c r="AI257">
        <v>15</v>
      </c>
      <c r="AJ257">
        <v>13</v>
      </c>
      <c r="AK257" s="34">
        <f t="shared" si="135"/>
        <v>1.0369301387912626</v>
      </c>
      <c r="AL257" s="34">
        <f t="shared" si="136"/>
        <v>29.374296195395946</v>
      </c>
      <c r="AM257" s="34">
        <f t="shared" si="137"/>
        <v>192.33074805792711</v>
      </c>
      <c r="AN257" s="34">
        <f t="shared" si="138"/>
        <v>23.761553351980425</v>
      </c>
      <c r="AO257" s="34">
        <f t="shared" si="139"/>
        <v>33.041845780636919</v>
      </c>
      <c r="AS257">
        <f t="shared" si="130"/>
        <v>2.3517418347305847</v>
      </c>
      <c r="AT257">
        <f t="shared" si="131"/>
        <v>66.620458451527639</v>
      </c>
      <c r="AU257">
        <f t="shared" si="132"/>
        <v>408.62622810915445</v>
      </c>
      <c r="AV257">
        <f t="shared" si="133"/>
        <v>53.890842772855457</v>
      </c>
      <c r="AW257">
        <f t="shared" si="134"/>
        <v>76.045671510809143</v>
      </c>
    </row>
    <row r="258" spans="1:49" x14ac:dyDescent="0.25">
      <c r="A258">
        <v>13</v>
      </c>
      <c r="B258">
        <v>16</v>
      </c>
      <c r="C258" s="6">
        <v>3.7298174611161063E-2</v>
      </c>
      <c r="D258">
        <v>4.5145049624677354</v>
      </c>
      <c r="E258">
        <v>90.746204169719107</v>
      </c>
      <c r="F258">
        <v>13.01319701390179</v>
      </c>
      <c r="G258" s="7">
        <v>19.216847302031216</v>
      </c>
      <c r="AI258">
        <v>16</v>
      </c>
      <c r="AJ258">
        <v>13</v>
      </c>
      <c r="AK258" s="34">
        <f t="shared" si="135"/>
        <v>4.6193812914917178E-2</v>
      </c>
      <c r="AL258" s="34">
        <f t="shared" si="136"/>
        <v>5.5912172596590235</v>
      </c>
      <c r="AM258" s="34">
        <f t="shared" si="137"/>
        <v>112.38923142636847</v>
      </c>
      <c r="AN258" s="34">
        <f t="shared" si="138"/>
        <v>16.116852756254108</v>
      </c>
      <c r="AO258" s="34">
        <f t="shared" si="139"/>
        <v>24.263496219422503</v>
      </c>
      <c r="AS258">
        <f t="shared" si="130"/>
        <v>8.349198752607824E-2</v>
      </c>
      <c r="AT258">
        <f t="shared" si="131"/>
        <v>10.105722222126758</v>
      </c>
      <c r="AU258">
        <f t="shared" si="132"/>
        <v>203.13543559608758</v>
      </c>
      <c r="AV258">
        <f t="shared" si="133"/>
        <v>29.1300497701559</v>
      </c>
      <c r="AW258">
        <f t="shared" si="134"/>
        <v>43.480343521453719</v>
      </c>
    </row>
    <row r="259" spans="1:49" x14ac:dyDescent="0.25">
      <c r="A259">
        <v>13</v>
      </c>
      <c r="B259">
        <v>17</v>
      </c>
      <c r="C259" s="6">
        <v>1.3150608841708226E-3</v>
      </c>
      <c r="D259">
        <v>0.6817234242614455</v>
      </c>
      <c r="E259">
        <v>47.52959117312637</v>
      </c>
      <c r="F259">
        <v>7.0170474231176119</v>
      </c>
      <c r="G259" s="7">
        <v>11.450957332680439</v>
      </c>
      <c r="AI259">
        <v>17</v>
      </c>
      <c r="AJ259">
        <v>13</v>
      </c>
      <c r="AK259" s="34">
        <f t="shared" si="135"/>
        <v>1.3818124051440878E-3</v>
      </c>
      <c r="AL259" s="34">
        <f t="shared" si="136"/>
        <v>0.71632720268745098</v>
      </c>
      <c r="AM259" s="34">
        <f t="shared" si="137"/>
        <v>45.643695821050365</v>
      </c>
      <c r="AN259" s="34">
        <f t="shared" si="138"/>
        <v>7.373227577110991</v>
      </c>
      <c r="AO259" s="34">
        <f t="shared" si="139"/>
        <v>11.955564568214552</v>
      </c>
      <c r="AS259">
        <f t="shared" ref="AS259:AS322" si="140">C259+AK259</f>
        <v>2.6968732893149104E-3</v>
      </c>
      <c r="AT259">
        <f t="shared" ref="AT259:AT322" si="141">D259+AL259</f>
        <v>1.3980506269488964</v>
      </c>
      <c r="AU259">
        <f t="shared" ref="AU259:AU322" si="142">E259+AM259</f>
        <v>93.173286994176735</v>
      </c>
      <c r="AV259">
        <f t="shared" ref="AV259:AV322" si="143">F259+AN259</f>
        <v>14.390275000228602</v>
      </c>
      <c r="AW259">
        <f t="shared" ref="AW259:AW322" si="144">G259+AO259</f>
        <v>23.40652190089499</v>
      </c>
    </row>
    <row r="260" spans="1:49" x14ac:dyDescent="0.25">
      <c r="A260">
        <v>13</v>
      </c>
      <c r="B260">
        <v>18</v>
      </c>
      <c r="C260" s="6">
        <v>3.7096255625890294E-4</v>
      </c>
      <c r="D260">
        <v>0.49890534691415678</v>
      </c>
      <c r="E260">
        <v>78.58976972425296</v>
      </c>
      <c r="F260">
        <v>11.825972470463508</v>
      </c>
      <c r="G260" s="7">
        <v>20.249848627459841</v>
      </c>
      <c r="AI260">
        <v>18</v>
      </c>
      <c r="AJ260">
        <v>13</v>
      </c>
      <c r="AK260" s="34">
        <f t="shared" ref="AK260:AK323" si="145">VLOOKUP($AI260,$J$4:$AD$23,$AJ260+1)</f>
        <v>4.911379547271455E-5</v>
      </c>
      <c r="AL260" s="34">
        <f t="shared" ref="AL260:AL323" si="146">VLOOKUP($AI260,$J$28:$AD$47,$AJ260+1)</f>
        <v>6.6052852923205327E-2</v>
      </c>
      <c r="AM260" s="34">
        <f t="shared" ref="AM260:AM323" si="147">VLOOKUP($AI260,$J$53:$AD$72,$AJ260+1)</f>
        <v>11.159379622099287</v>
      </c>
      <c r="AN260" s="34">
        <f t="shared" ref="AN260:AN323" si="148">VLOOKUP($AI260,$J$77:$AD$96,$AJ260+1)</f>
        <v>1.5657062508889212</v>
      </c>
      <c r="AO260" s="34">
        <f t="shared" ref="AO260:AO323" si="149">VLOOKUP($AI260,$J$101:$AD$120,$AJ260+1)</f>
        <v>2.6774720786620065</v>
      </c>
      <c r="AS260">
        <f t="shared" si="140"/>
        <v>4.2007635173161749E-4</v>
      </c>
      <c r="AT260">
        <f t="shared" si="141"/>
        <v>0.56495819983736206</v>
      </c>
      <c r="AU260">
        <f t="shared" si="142"/>
        <v>89.749149346352254</v>
      </c>
      <c r="AV260">
        <f t="shared" si="143"/>
        <v>13.391678721352429</v>
      </c>
      <c r="AW260">
        <f t="shared" si="144"/>
        <v>22.927320706121847</v>
      </c>
    </row>
    <row r="261" spans="1:49" x14ac:dyDescent="0.25">
      <c r="A261">
        <v>13</v>
      </c>
      <c r="B261">
        <v>19</v>
      </c>
      <c r="C261" s="6">
        <v>6.8239432818023766E-5</v>
      </c>
      <c r="D261">
        <v>0.29127062856959446</v>
      </c>
      <c r="E261">
        <v>123.16565996791199</v>
      </c>
      <c r="F261">
        <v>18.96670763528066</v>
      </c>
      <c r="G261" s="7">
        <v>34.749838672548506</v>
      </c>
      <c r="AI261">
        <v>19</v>
      </c>
      <c r="AJ261">
        <v>13</v>
      </c>
      <c r="AK261" s="34">
        <f t="shared" si="145"/>
        <v>4.5625165144279875E-5</v>
      </c>
      <c r="AL261" s="34">
        <f t="shared" si="146"/>
        <v>0.19474473894888406</v>
      </c>
      <c r="AM261" s="34">
        <f t="shared" si="147"/>
        <v>90.104230612301834</v>
      </c>
      <c r="AN261" s="34">
        <f t="shared" si="148"/>
        <v>12.681218649789109</v>
      </c>
      <c r="AO261" s="34">
        <f t="shared" si="149"/>
        <v>23.039145984465979</v>
      </c>
      <c r="AS261">
        <f t="shared" si="140"/>
        <v>1.1386459796230365E-4</v>
      </c>
      <c r="AT261">
        <f t="shared" si="141"/>
        <v>0.48601536751847851</v>
      </c>
      <c r="AU261">
        <f t="shared" si="142"/>
        <v>213.26989058021383</v>
      </c>
      <c r="AV261">
        <f t="shared" si="143"/>
        <v>31.647926285069769</v>
      </c>
      <c r="AW261">
        <f t="shared" si="144"/>
        <v>57.788984657014481</v>
      </c>
    </row>
    <row r="262" spans="1:49" x14ac:dyDescent="0.25">
      <c r="A262">
        <v>13</v>
      </c>
      <c r="B262">
        <v>20</v>
      </c>
      <c r="C262" s="30">
        <v>6.6091287290488707E-6</v>
      </c>
      <c r="D262" s="31">
        <v>9.8330053710391371E-2</v>
      </c>
      <c r="E262" s="31">
        <v>120.92867359742137</v>
      </c>
      <c r="F262" s="31">
        <v>19.093133819068818</v>
      </c>
      <c r="G262" s="32">
        <v>36.740849778927341</v>
      </c>
      <c r="AI262">
        <v>20</v>
      </c>
      <c r="AJ262">
        <v>13</v>
      </c>
      <c r="AK262" s="34">
        <f t="shared" si="145"/>
        <v>5.564257633998403E-6</v>
      </c>
      <c r="AL262" s="34">
        <f t="shared" si="146"/>
        <v>8.2784550648063573E-2</v>
      </c>
      <c r="AM262" s="34">
        <f t="shared" si="147"/>
        <v>117.10988007015118</v>
      </c>
      <c r="AN262" s="34">
        <f t="shared" si="148"/>
        <v>16.074602260772696</v>
      </c>
      <c r="AO262" s="34">
        <f t="shared" si="149"/>
        <v>31.807924034048714</v>
      </c>
      <c r="AS262">
        <f t="shared" si="140"/>
        <v>1.2173386363047274E-5</v>
      </c>
      <c r="AT262">
        <f t="shared" si="141"/>
        <v>0.18111460435845494</v>
      </c>
      <c r="AU262">
        <f t="shared" si="142"/>
        <v>238.03855366757256</v>
      </c>
      <c r="AV262">
        <f t="shared" si="143"/>
        <v>35.167736079841518</v>
      </c>
      <c r="AW262">
        <f t="shared" si="144"/>
        <v>68.548773812976052</v>
      </c>
    </row>
    <row r="263" spans="1:49" x14ac:dyDescent="0.25">
      <c r="A263">
        <v>14</v>
      </c>
      <c r="B263">
        <v>1</v>
      </c>
      <c r="C263" s="27">
        <v>1.2053007547465242E-13</v>
      </c>
      <c r="D263" s="28">
        <v>1.9116203094572963E-5</v>
      </c>
      <c r="E263" s="28">
        <v>70.046042604177117</v>
      </c>
      <c r="F263" s="28">
        <v>12.413269952519807</v>
      </c>
      <c r="G263" s="29">
        <v>39.681837556769885</v>
      </c>
      <c r="AI263">
        <v>1</v>
      </c>
      <c r="AJ263">
        <v>14</v>
      </c>
      <c r="AK263" s="34">
        <f t="shared" si="145"/>
        <v>2.8798051073555498E-13</v>
      </c>
      <c r="AL263" s="34">
        <f t="shared" si="146"/>
        <v>4.5674027074325078E-5</v>
      </c>
      <c r="AM263" s="34">
        <f t="shared" si="147"/>
        <v>164.04590108249178</v>
      </c>
      <c r="AN263" s="34">
        <f t="shared" si="148"/>
        <v>29.658820064181846</v>
      </c>
      <c r="AO263" s="34">
        <f t="shared" si="149"/>
        <v>93.88783660226396</v>
      </c>
      <c r="AS263">
        <f t="shared" si="140"/>
        <v>4.085105862102074E-13</v>
      </c>
      <c r="AT263">
        <f t="shared" si="141"/>
        <v>6.4790230168898042E-5</v>
      </c>
      <c r="AU263">
        <f t="shared" si="142"/>
        <v>234.09194368666891</v>
      </c>
      <c r="AV263">
        <f t="shared" si="143"/>
        <v>42.072090016701651</v>
      </c>
      <c r="AW263">
        <f t="shared" si="144"/>
        <v>133.56967415903384</v>
      </c>
    </row>
    <row r="264" spans="1:49" x14ac:dyDescent="0.25">
      <c r="A264">
        <v>14</v>
      </c>
      <c r="B264">
        <v>2</v>
      </c>
      <c r="C264" s="6">
        <v>1.6411005198313149E-11</v>
      </c>
      <c r="D264">
        <v>1.6602447030343942E-4</v>
      </c>
      <c r="E264">
        <v>57.836077479439183</v>
      </c>
      <c r="F264">
        <v>9.7005429144020052</v>
      </c>
      <c r="G264" s="7">
        <v>26.69747825839713</v>
      </c>
      <c r="AI264">
        <v>2</v>
      </c>
      <c r="AJ264">
        <v>14</v>
      </c>
      <c r="AK264" s="34">
        <f t="shared" si="145"/>
        <v>3.2411489645274789E-11</v>
      </c>
      <c r="AL264" s="34">
        <f t="shared" si="146"/>
        <v>3.2789584398250447E-4</v>
      </c>
      <c r="AM264" s="34">
        <f t="shared" si="147"/>
        <v>115.37337162538769</v>
      </c>
      <c r="AN264" s="34">
        <f t="shared" si="148"/>
        <v>19.158427069171953</v>
      </c>
      <c r="AO264" s="34">
        <f t="shared" si="149"/>
        <v>54.160809733275883</v>
      </c>
      <c r="AS264">
        <f t="shared" si="140"/>
        <v>4.8822494843587938E-11</v>
      </c>
      <c r="AT264">
        <f t="shared" si="141"/>
        <v>4.9392031428594386E-4</v>
      </c>
      <c r="AU264">
        <f t="shared" si="142"/>
        <v>173.20944910482689</v>
      </c>
      <c r="AV264">
        <f t="shared" si="143"/>
        <v>28.858969983573957</v>
      </c>
      <c r="AW264">
        <f t="shared" si="144"/>
        <v>80.858287991673009</v>
      </c>
    </row>
    <row r="265" spans="1:49" x14ac:dyDescent="0.25">
      <c r="A265">
        <v>14</v>
      </c>
      <c r="B265">
        <v>3</v>
      </c>
      <c r="C265" s="6">
        <v>5.7342764553370005E-11</v>
      </c>
      <c r="D265">
        <v>4.0531760264946964E-4</v>
      </c>
      <c r="E265">
        <v>103.91578501136621</v>
      </c>
      <c r="F265">
        <v>17.304710237545599</v>
      </c>
      <c r="G265" s="7">
        <v>46.394260933295733</v>
      </c>
      <c r="AI265">
        <v>3</v>
      </c>
      <c r="AJ265">
        <v>14</v>
      </c>
      <c r="AK265" s="34">
        <f t="shared" si="145"/>
        <v>8.7823799292180189E-11</v>
      </c>
      <c r="AL265" s="34">
        <f t="shared" si="146"/>
        <v>6.2076762538269825E-4</v>
      </c>
      <c r="AM265" s="34">
        <f t="shared" si="147"/>
        <v>179.44462516394205</v>
      </c>
      <c r="AN265" s="34">
        <f t="shared" si="148"/>
        <v>26.503176303909552</v>
      </c>
      <c r="AO265" s="34">
        <f t="shared" si="149"/>
        <v>71.414644275614947</v>
      </c>
      <c r="AS265">
        <f t="shared" si="140"/>
        <v>1.4516656384555019E-10</v>
      </c>
      <c r="AT265">
        <f t="shared" si="141"/>
        <v>1.0260852280321679E-3</v>
      </c>
      <c r="AU265">
        <f t="shared" si="142"/>
        <v>283.36041017530829</v>
      </c>
      <c r="AV265">
        <f t="shared" si="143"/>
        <v>43.807886541455147</v>
      </c>
      <c r="AW265">
        <f t="shared" si="144"/>
        <v>117.80890520891069</v>
      </c>
    </row>
    <row r="266" spans="1:49" x14ac:dyDescent="0.25">
      <c r="A266">
        <v>14</v>
      </c>
      <c r="B266">
        <v>4</v>
      </c>
      <c r="C266" s="6">
        <v>1.2291813930577973E-9</v>
      </c>
      <c r="D266">
        <v>1.4148398791134858E-3</v>
      </c>
      <c r="E266">
        <v>76.852947347052861</v>
      </c>
      <c r="F266">
        <v>12.341809137476723</v>
      </c>
      <c r="G266" s="7">
        <v>30.784057228893907</v>
      </c>
      <c r="AI266">
        <v>4</v>
      </c>
      <c r="AJ266">
        <v>14</v>
      </c>
      <c r="AK266" s="34">
        <f t="shared" si="145"/>
        <v>2.1282502923330491E-9</v>
      </c>
      <c r="AL266" s="34">
        <f t="shared" si="146"/>
        <v>2.4497062869110204E-3</v>
      </c>
      <c r="AM266" s="34">
        <f t="shared" si="147"/>
        <v>125.31688264522666</v>
      </c>
      <c r="AN266" s="34">
        <f t="shared" si="148"/>
        <v>21.369066480425044</v>
      </c>
      <c r="AO266" s="34">
        <f t="shared" si="149"/>
        <v>51.945019563512453</v>
      </c>
      <c r="AS266">
        <f t="shared" si="140"/>
        <v>3.3574316853908466E-9</v>
      </c>
      <c r="AT266">
        <f t="shared" si="141"/>
        <v>3.8645461660245062E-3</v>
      </c>
      <c r="AU266">
        <f t="shared" si="142"/>
        <v>202.16982999227952</v>
      </c>
      <c r="AV266">
        <f t="shared" si="143"/>
        <v>33.710875617901763</v>
      </c>
      <c r="AW266">
        <f t="shared" si="144"/>
        <v>82.72907679240636</v>
      </c>
    </row>
    <row r="267" spans="1:49" x14ac:dyDescent="0.25">
      <c r="A267">
        <v>14</v>
      </c>
      <c r="B267">
        <v>5</v>
      </c>
      <c r="C267" s="6">
        <v>1.0196744392853628E-8</v>
      </c>
      <c r="D267">
        <v>5.7165022906132115E-3</v>
      </c>
      <c r="E267">
        <v>167.86587113016014</v>
      </c>
      <c r="F267">
        <v>26.572490322905338</v>
      </c>
      <c r="G267" s="7">
        <v>62.769132828328367</v>
      </c>
      <c r="AI267">
        <v>5</v>
      </c>
      <c r="AJ267">
        <v>14</v>
      </c>
      <c r="AK267" s="34">
        <f t="shared" si="145"/>
        <v>1.3516908340562451E-8</v>
      </c>
      <c r="AL267" s="34">
        <f t="shared" si="146"/>
        <v>7.5778537260371287E-3</v>
      </c>
      <c r="AM267" s="34">
        <f t="shared" si="147"/>
        <v>222.52471045221921</v>
      </c>
      <c r="AN267" s="34">
        <f t="shared" si="148"/>
        <v>35.224764124412445</v>
      </c>
      <c r="AO267" s="34">
        <f t="shared" si="149"/>
        <v>84.161575509433689</v>
      </c>
      <c r="AS267">
        <f t="shared" si="140"/>
        <v>2.3713652733416078E-8</v>
      </c>
      <c r="AT267">
        <f t="shared" si="141"/>
        <v>1.3294356016650341E-2</v>
      </c>
      <c r="AU267">
        <f t="shared" si="142"/>
        <v>390.39058158237935</v>
      </c>
      <c r="AV267">
        <f t="shared" si="143"/>
        <v>61.797254447317783</v>
      </c>
      <c r="AW267">
        <f t="shared" si="144"/>
        <v>146.93070833776204</v>
      </c>
    </row>
    <row r="268" spans="1:49" x14ac:dyDescent="0.25">
      <c r="A268">
        <v>14</v>
      </c>
      <c r="B268">
        <v>6</v>
      </c>
      <c r="C268" s="6">
        <v>2.8322026567133611E-7</v>
      </c>
      <c r="D268">
        <v>2.3959745006528945E-2</v>
      </c>
      <c r="E268">
        <v>139.66684661143762</v>
      </c>
      <c r="F268">
        <v>21.288102720969835</v>
      </c>
      <c r="G268" s="7">
        <v>44.68557121796492</v>
      </c>
      <c r="AI268">
        <v>6</v>
      </c>
      <c r="AJ268">
        <v>14</v>
      </c>
      <c r="AK268" s="34">
        <f t="shared" si="145"/>
        <v>3.6640539151207972E-7</v>
      </c>
      <c r="AL268" s="34">
        <f t="shared" si="146"/>
        <v>3.0997004147416601E-2</v>
      </c>
      <c r="AM268" s="34">
        <f t="shared" si="147"/>
        <v>168.47297452019595</v>
      </c>
      <c r="AN268" s="34">
        <f t="shared" si="148"/>
        <v>27.54066907442968</v>
      </c>
      <c r="AO268" s="34">
        <f t="shared" si="149"/>
        <v>60.05910261936279</v>
      </c>
      <c r="AS268">
        <f t="shared" si="140"/>
        <v>6.4962565718341577E-7</v>
      </c>
      <c r="AT268">
        <f t="shared" si="141"/>
        <v>5.495674915394555E-2</v>
      </c>
      <c r="AU268">
        <f t="shared" si="142"/>
        <v>308.13982113163354</v>
      </c>
      <c r="AV268">
        <f t="shared" si="143"/>
        <v>48.828771795399518</v>
      </c>
      <c r="AW268">
        <f t="shared" si="144"/>
        <v>104.74467383732771</v>
      </c>
    </row>
    <row r="269" spans="1:49" x14ac:dyDescent="0.25">
      <c r="A269">
        <v>14</v>
      </c>
      <c r="B269">
        <v>7</v>
      </c>
      <c r="C269" s="6">
        <v>8.1064983434096173E-6</v>
      </c>
      <c r="D269">
        <v>0.11234179189282505</v>
      </c>
      <c r="E269">
        <v>139.45108219340764</v>
      </c>
      <c r="F269">
        <v>20.499936788412462</v>
      </c>
      <c r="G269" s="7">
        <v>39.312214076127603</v>
      </c>
      <c r="AI269">
        <v>7</v>
      </c>
      <c r="AJ269">
        <v>14</v>
      </c>
      <c r="AK269" s="34">
        <f t="shared" si="145"/>
        <v>1.3859468635727599E-5</v>
      </c>
      <c r="AL269" s="34">
        <f t="shared" si="146"/>
        <v>0.19206782944523093</v>
      </c>
      <c r="AM269" s="34">
        <f t="shared" si="147"/>
        <v>224.53161580031633</v>
      </c>
      <c r="AN269" s="34">
        <f t="shared" si="148"/>
        <v>35.048206872746974</v>
      </c>
      <c r="AO269" s="34">
        <f t="shared" si="149"/>
        <v>67.683518727572405</v>
      </c>
      <c r="AS269">
        <f t="shared" si="140"/>
        <v>2.1965966979137215E-5</v>
      </c>
      <c r="AT269">
        <f t="shared" si="141"/>
        <v>0.30440962133805599</v>
      </c>
      <c r="AU269">
        <f t="shared" si="142"/>
        <v>363.98269799372395</v>
      </c>
      <c r="AV269">
        <f t="shared" si="143"/>
        <v>55.548143661159436</v>
      </c>
      <c r="AW269">
        <f t="shared" si="144"/>
        <v>106.99573280370001</v>
      </c>
    </row>
    <row r="270" spans="1:49" x14ac:dyDescent="0.25">
      <c r="A270">
        <v>14</v>
      </c>
      <c r="B270">
        <v>8</v>
      </c>
      <c r="C270" s="6">
        <v>2.6926659151048104E-5</v>
      </c>
      <c r="D270">
        <v>0.2219421712464299</v>
      </c>
      <c r="E270">
        <v>176.68066767065889</v>
      </c>
      <c r="F270">
        <v>25.704351471427263</v>
      </c>
      <c r="G270" s="7">
        <v>49.284616653202001</v>
      </c>
      <c r="AI270">
        <v>8</v>
      </c>
      <c r="AJ270">
        <v>14</v>
      </c>
      <c r="AK270" s="34">
        <f t="shared" si="145"/>
        <v>4.4691135325047957E-6</v>
      </c>
      <c r="AL270" s="34">
        <f t="shared" si="146"/>
        <v>3.6836532723455523E-2</v>
      </c>
      <c r="AM270" s="34">
        <f t="shared" si="147"/>
        <v>29.916710307139137</v>
      </c>
      <c r="AN270" s="34">
        <f t="shared" si="148"/>
        <v>4.2662427730379493</v>
      </c>
      <c r="AO270" s="34">
        <f t="shared" si="149"/>
        <v>7.8887911804846267</v>
      </c>
      <c r="AS270">
        <f t="shared" si="140"/>
        <v>3.1395772683552904E-5</v>
      </c>
      <c r="AT270">
        <f t="shared" si="141"/>
        <v>0.25877870396988545</v>
      </c>
      <c r="AU270">
        <f t="shared" si="142"/>
        <v>206.59737797779803</v>
      </c>
      <c r="AV270">
        <f t="shared" si="143"/>
        <v>29.970594244465211</v>
      </c>
      <c r="AW270">
        <f t="shared" si="144"/>
        <v>57.173407833686625</v>
      </c>
    </row>
    <row r="271" spans="1:49" x14ac:dyDescent="0.25">
      <c r="A271">
        <v>14</v>
      </c>
      <c r="B271">
        <v>9</v>
      </c>
      <c r="C271" s="6">
        <v>3.2465214871828962E-4</v>
      </c>
      <c r="D271">
        <v>0.62263803911140803</v>
      </c>
      <c r="E271">
        <v>142.48352803442714</v>
      </c>
      <c r="F271">
        <v>20.133416577497542</v>
      </c>
      <c r="G271" s="7">
        <v>35.586073174654089</v>
      </c>
      <c r="AI271">
        <v>9</v>
      </c>
      <c r="AJ271">
        <v>14</v>
      </c>
      <c r="AK271" s="34">
        <f t="shared" si="145"/>
        <v>4.0585570190634278E-4</v>
      </c>
      <c r="AL271" s="34">
        <f t="shared" si="146"/>
        <v>0.77837525300479626</v>
      </c>
      <c r="AM271" s="34">
        <f t="shared" si="147"/>
        <v>166.08003075987943</v>
      </c>
      <c r="AN271" s="34">
        <f t="shared" si="148"/>
        <v>25.169283336311789</v>
      </c>
      <c r="AO271" s="34">
        <f t="shared" si="149"/>
        <v>43.507453382450564</v>
      </c>
      <c r="AS271">
        <f t="shared" si="140"/>
        <v>7.3050785062463239E-4</v>
      </c>
      <c r="AT271">
        <f t="shared" si="141"/>
        <v>1.4010132921162044</v>
      </c>
      <c r="AU271">
        <f t="shared" si="142"/>
        <v>308.56355879430657</v>
      </c>
      <c r="AV271">
        <f t="shared" si="143"/>
        <v>45.302699913809334</v>
      </c>
      <c r="AW271">
        <f t="shared" si="144"/>
        <v>79.093526557104653</v>
      </c>
    </row>
    <row r="272" spans="1:49" x14ac:dyDescent="0.25">
      <c r="A272">
        <v>14</v>
      </c>
      <c r="B272">
        <v>10</v>
      </c>
      <c r="C272" s="6">
        <v>7.1312236092470286E-3</v>
      </c>
      <c r="D272">
        <v>3.9430818956437359</v>
      </c>
      <c r="E272">
        <v>311.55899762696725</v>
      </c>
      <c r="F272">
        <v>42.942784819839929</v>
      </c>
      <c r="G272" s="7">
        <v>69.041639591691734</v>
      </c>
      <c r="AI272">
        <v>10</v>
      </c>
      <c r="AJ272">
        <v>14</v>
      </c>
      <c r="AK272" s="34">
        <f t="shared" si="145"/>
        <v>9.868135884187024E-3</v>
      </c>
      <c r="AL272" s="34">
        <f t="shared" si="146"/>
        <v>5.4564083361843512</v>
      </c>
      <c r="AM272" s="34">
        <f t="shared" si="147"/>
        <v>426.84325162917366</v>
      </c>
      <c r="AN272" s="34">
        <f t="shared" si="148"/>
        <v>59.423916436737379</v>
      </c>
      <c r="AO272" s="34">
        <f t="shared" si="149"/>
        <v>95.261825273918859</v>
      </c>
      <c r="AS272">
        <f t="shared" si="140"/>
        <v>1.6999359493434053E-2</v>
      </c>
      <c r="AT272">
        <f t="shared" si="141"/>
        <v>9.3994902318280875</v>
      </c>
      <c r="AU272">
        <f t="shared" si="142"/>
        <v>738.40224925614098</v>
      </c>
      <c r="AV272">
        <f t="shared" si="143"/>
        <v>102.3667012565773</v>
      </c>
      <c r="AW272">
        <f t="shared" si="144"/>
        <v>164.30346486561058</v>
      </c>
    </row>
    <row r="273" spans="1:49" x14ac:dyDescent="0.25">
      <c r="A273">
        <v>14</v>
      </c>
      <c r="B273">
        <v>11</v>
      </c>
      <c r="C273" s="6">
        <v>6.1149988054800673E-2</v>
      </c>
      <c r="D273">
        <v>10.154405779171789</v>
      </c>
      <c r="E273">
        <v>286.87677013328806</v>
      </c>
      <c r="F273">
        <v>38.600863277723612</v>
      </c>
      <c r="G273" s="7">
        <v>58.334422806534839</v>
      </c>
      <c r="AI273">
        <v>11</v>
      </c>
      <c r="AJ273">
        <v>14</v>
      </c>
      <c r="AK273" s="34">
        <f t="shared" si="145"/>
        <v>7.3262282234262413E-2</v>
      </c>
      <c r="AL273" s="34">
        <f t="shared" si="146"/>
        <v>12.165741413526002</v>
      </c>
      <c r="AM273" s="34">
        <f t="shared" si="147"/>
        <v>326.93749106411286</v>
      </c>
      <c r="AN273" s="34">
        <f t="shared" si="148"/>
        <v>46.246735770486339</v>
      </c>
      <c r="AO273" s="34">
        <f t="shared" si="149"/>
        <v>69.059790945650803</v>
      </c>
      <c r="AS273">
        <f t="shared" si="140"/>
        <v>0.13441227028906308</v>
      </c>
      <c r="AT273">
        <f t="shared" si="141"/>
        <v>22.320147192697789</v>
      </c>
      <c r="AU273">
        <f t="shared" si="142"/>
        <v>613.81426119740092</v>
      </c>
      <c r="AV273">
        <f t="shared" si="143"/>
        <v>84.847599048209958</v>
      </c>
      <c r="AW273">
        <f t="shared" si="144"/>
        <v>127.39421375218564</v>
      </c>
    </row>
    <row r="274" spans="1:49" x14ac:dyDescent="0.25">
      <c r="A274">
        <v>14</v>
      </c>
      <c r="B274">
        <v>12</v>
      </c>
      <c r="C274" s="6">
        <v>2.323579241401299</v>
      </c>
      <c r="D274">
        <v>87.172516084803206</v>
      </c>
      <c r="E274">
        <v>690.33458553652576</v>
      </c>
      <c r="F274">
        <v>90.165531245763816</v>
      </c>
      <c r="G274" s="7">
        <v>124.44045102422444</v>
      </c>
      <c r="AI274">
        <v>12</v>
      </c>
      <c r="AJ274">
        <v>14</v>
      </c>
      <c r="AK274" s="34">
        <f t="shared" si="145"/>
        <v>2.3522944119344777</v>
      </c>
      <c r="AL274" s="34">
        <f t="shared" si="146"/>
        <v>88.249808229861188</v>
      </c>
      <c r="AM274" s="34">
        <f t="shared" si="147"/>
        <v>651.61820202675722</v>
      </c>
      <c r="AN274" s="34">
        <f t="shared" si="148"/>
        <v>91.279811559429945</v>
      </c>
      <c r="AO274" s="34">
        <f t="shared" si="149"/>
        <v>128.62464240249079</v>
      </c>
      <c r="AS274">
        <f t="shared" si="140"/>
        <v>4.6758736533357768</v>
      </c>
      <c r="AT274">
        <f t="shared" si="141"/>
        <v>175.42232431466439</v>
      </c>
      <c r="AU274">
        <f t="shared" si="142"/>
        <v>1341.952787563283</v>
      </c>
      <c r="AV274">
        <f t="shared" si="143"/>
        <v>181.44534280519377</v>
      </c>
      <c r="AW274">
        <f t="shared" si="144"/>
        <v>253.06509342671524</v>
      </c>
    </row>
    <row r="275" spans="1:49" x14ac:dyDescent="0.25">
      <c r="A275">
        <v>14</v>
      </c>
      <c r="B275">
        <v>13</v>
      </c>
      <c r="C275" s="6">
        <v>8.4283476005810183</v>
      </c>
      <c r="D275">
        <v>77.508182046299211</v>
      </c>
      <c r="E275">
        <v>184.48033657735905</v>
      </c>
      <c r="F275">
        <v>23.42710675473651</v>
      </c>
      <c r="G275" s="7">
        <v>30.719368766663116</v>
      </c>
      <c r="AI275">
        <v>13</v>
      </c>
      <c r="AJ275">
        <v>14</v>
      </c>
      <c r="AK275" s="34">
        <f t="shared" si="145"/>
        <v>11.228445466517758</v>
      </c>
      <c r="AL275" s="34">
        <f t="shared" si="146"/>
        <v>103.25824664087257</v>
      </c>
      <c r="AM275" s="34">
        <f t="shared" si="147"/>
        <v>229.15358936887435</v>
      </c>
      <c r="AN275" s="34">
        <f t="shared" si="148"/>
        <v>31.210149735128994</v>
      </c>
      <c r="AO275" s="34">
        <f t="shared" si="149"/>
        <v>41.7755103680513</v>
      </c>
      <c r="AS275">
        <f t="shared" si="140"/>
        <v>19.656793067098775</v>
      </c>
      <c r="AT275">
        <f t="shared" si="141"/>
        <v>180.76642868717178</v>
      </c>
      <c r="AU275">
        <f t="shared" si="142"/>
        <v>413.63392594623338</v>
      </c>
      <c r="AV275">
        <f t="shared" si="143"/>
        <v>54.637256489865507</v>
      </c>
      <c r="AW275">
        <f t="shared" si="144"/>
        <v>72.494879134714409</v>
      </c>
    </row>
    <row r="276" spans="1:49" x14ac:dyDescent="0.25">
      <c r="A276">
        <v>14</v>
      </c>
      <c r="B276">
        <v>14</v>
      </c>
      <c r="C276" s="6">
        <v>290.037835565531</v>
      </c>
      <c r="D276">
        <v>767.53456139697789</v>
      </c>
      <c r="E276">
        <v>629.76440453631176</v>
      </c>
      <c r="F276">
        <v>78.005899221097437</v>
      </c>
      <c r="G276" s="7">
        <v>96.159095699752825</v>
      </c>
      <c r="AI276">
        <v>14</v>
      </c>
      <c r="AJ276">
        <v>14</v>
      </c>
      <c r="AK276" s="34">
        <f t="shared" si="145"/>
        <v>290.037835565531</v>
      </c>
      <c r="AL276" s="34">
        <f t="shared" si="146"/>
        <v>767.53456139697789</v>
      </c>
      <c r="AM276" s="34">
        <f t="shared" si="147"/>
        <v>629.76440453631176</v>
      </c>
      <c r="AN276" s="34">
        <f t="shared" si="148"/>
        <v>78.005899221097437</v>
      </c>
      <c r="AO276" s="34">
        <f t="shared" si="149"/>
        <v>96.159095699752825</v>
      </c>
      <c r="AS276">
        <f t="shared" si="140"/>
        <v>580.07567113106199</v>
      </c>
      <c r="AT276">
        <f t="shared" si="141"/>
        <v>1535.0691227939558</v>
      </c>
      <c r="AU276">
        <f t="shared" si="142"/>
        <v>1259.5288090726235</v>
      </c>
      <c r="AV276">
        <f t="shared" si="143"/>
        <v>156.01179844219487</v>
      </c>
      <c r="AW276">
        <f t="shared" si="144"/>
        <v>192.31819139950565</v>
      </c>
    </row>
    <row r="277" spans="1:49" x14ac:dyDescent="0.25">
      <c r="A277">
        <v>14</v>
      </c>
      <c r="B277">
        <v>15</v>
      </c>
      <c r="C277" s="6">
        <v>34.955815954699091</v>
      </c>
      <c r="D277">
        <v>294.6915381159169</v>
      </c>
      <c r="E277">
        <v>651.16051141763717</v>
      </c>
      <c r="F277">
        <v>82.547037577635649</v>
      </c>
      <c r="G277" s="7">
        <v>107.93790700561306</v>
      </c>
      <c r="AI277">
        <v>15</v>
      </c>
      <c r="AJ277">
        <v>14</v>
      </c>
      <c r="AK277" s="34">
        <f t="shared" si="145"/>
        <v>36.86610894028</v>
      </c>
      <c r="AL277" s="34">
        <f t="shared" si="146"/>
        <v>310.79607359300127</v>
      </c>
      <c r="AM277" s="34">
        <f t="shared" si="147"/>
        <v>721.95584646551583</v>
      </c>
      <c r="AN277" s="34">
        <f t="shared" si="148"/>
        <v>87.058133158107808</v>
      </c>
      <c r="AO277" s="34">
        <f t="shared" si="149"/>
        <v>113.50862812646864</v>
      </c>
      <c r="AS277">
        <f t="shared" si="140"/>
        <v>71.821924894979091</v>
      </c>
      <c r="AT277">
        <f t="shared" si="141"/>
        <v>605.48761170891817</v>
      </c>
      <c r="AU277">
        <f t="shared" si="142"/>
        <v>1373.1163578831529</v>
      </c>
      <c r="AV277">
        <f t="shared" si="143"/>
        <v>169.60517073574346</v>
      </c>
      <c r="AW277">
        <f t="shared" si="144"/>
        <v>221.44653513208169</v>
      </c>
    </row>
    <row r="278" spans="1:49" x14ac:dyDescent="0.25">
      <c r="A278">
        <v>14</v>
      </c>
      <c r="B278">
        <v>16</v>
      </c>
      <c r="C278" s="6">
        <v>1.1122597210899172</v>
      </c>
      <c r="D278">
        <v>38.582704591411776</v>
      </c>
      <c r="E278">
        <v>285.74079570773887</v>
      </c>
      <c r="F278">
        <v>37.262539633775411</v>
      </c>
      <c r="G278" s="7">
        <v>52.677369188184024</v>
      </c>
      <c r="AI278">
        <v>16</v>
      </c>
      <c r="AJ278">
        <v>14</v>
      </c>
      <c r="AK278" s="34">
        <f t="shared" si="145"/>
        <v>1.8421512984193797</v>
      </c>
      <c r="AL278" s="34">
        <f t="shared" si="146"/>
        <v>63.901603206446346</v>
      </c>
      <c r="AM278" s="34">
        <f t="shared" si="147"/>
        <v>441.25610023741774</v>
      </c>
      <c r="AN278" s="34">
        <f t="shared" si="148"/>
        <v>61.715114255417447</v>
      </c>
      <c r="AO278" s="34">
        <f t="shared" si="149"/>
        <v>87.757699642988726</v>
      </c>
      <c r="AS278">
        <f t="shared" si="140"/>
        <v>2.9544110195092967</v>
      </c>
      <c r="AT278">
        <f t="shared" si="141"/>
        <v>102.48430779785812</v>
      </c>
      <c r="AU278">
        <f t="shared" si="142"/>
        <v>726.99689594515667</v>
      </c>
      <c r="AV278">
        <f t="shared" si="143"/>
        <v>98.977653889192851</v>
      </c>
      <c r="AW278">
        <f t="shared" si="144"/>
        <v>140.43506883117274</v>
      </c>
    </row>
    <row r="279" spans="1:49" x14ac:dyDescent="0.25">
      <c r="A279">
        <v>14</v>
      </c>
      <c r="B279">
        <v>17</v>
      </c>
      <c r="C279" s="6">
        <v>7.9428654286227779E-2</v>
      </c>
      <c r="D279">
        <v>8.280338472336835</v>
      </c>
      <c r="E279">
        <v>157.11543676989064</v>
      </c>
      <c r="F279">
        <v>20.944825517959277</v>
      </c>
      <c r="G279" s="7">
        <v>32.17005675465974</v>
      </c>
      <c r="AI279">
        <v>17</v>
      </c>
      <c r="AJ279">
        <v>14</v>
      </c>
      <c r="AK279" s="34">
        <f t="shared" si="145"/>
        <v>0.11163457917956501</v>
      </c>
      <c r="AL279" s="34">
        <f t="shared" si="146"/>
        <v>11.637766107589245</v>
      </c>
      <c r="AM279" s="34">
        <f t="shared" si="147"/>
        <v>188.17125218760194</v>
      </c>
      <c r="AN279" s="34">
        <f t="shared" si="148"/>
        <v>29.437320872402296</v>
      </c>
      <c r="AO279" s="34">
        <f t="shared" si="149"/>
        <v>44.493794276144925</v>
      </c>
      <c r="AS279">
        <f t="shared" si="140"/>
        <v>0.19106323346579279</v>
      </c>
      <c r="AT279">
        <f t="shared" si="141"/>
        <v>19.91810457992608</v>
      </c>
      <c r="AU279">
        <f t="shared" si="142"/>
        <v>345.28668895749257</v>
      </c>
      <c r="AV279">
        <f t="shared" si="143"/>
        <v>50.382146390361569</v>
      </c>
      <c r="AW279">
        <f t="shared" si="144"/>
        <v>76.663851030804665</v>
      </c>
    </row>
    <row r="280" spans="1:49" x14ac:dyDescent="0.25">
      <c r="A280">
        <v>14</v>
      </c>
      <c r="B280">
        <v>18</v>
      </c>
      <c r="C280" s="6">
        <v>1.2504835755086218E-2</v>
      </c>
      <c r="D280">
        <v>4.5691921903355111</v>
      </c>
      <c r="E280">
        <v>253.34982730266083</v>
      </c>
      <c r="F280">
        <v>34.631580593339606</v>
      </c>
      <c r="G280" s="7">
        <v>56.43557507287241</v>
      </c>
      <c r="AI280">
        <v>18</v>
      </c>
      <c r="AJ280">
        <v>14</v>
      </c>
      <c r="AK280" s="34">
        <f t="shared" si="145"/>
        <v>2.2138964844812645E-3</v>
      </c>
      <c r="AL280" s="34">
        <f t="shared" si="146"/>
        <v>0.80894453355683371</v>
      </c>
      <c r="AM280" s="34">
        <f t="shared" si="147"/>
        <v>44.853871173890447</v>
      </c>
      <c r="AN280" s="34">
        <f t="shared" si="148"/>
        <v>6.1312868100997715</v>
      </c>
      <c r="AO280" s="34">
        <f t="shared" si="149"/>
        <v>9.9989859258602891</v>
      </c>
      <c r="AS280">
        <f t="shared" si="140"/>
        <v>1.4718732239567482E-2</v>
      </c>
      <c r="AT280">
        <f t="shared" si="141"/>
        <v>5.3781367238923448</v>
      </c>
      <c r="AU280">
        <f t="shared" si="142"/>
        <v>298.20369847655127</v>
      </c>
      <c r="AV280">
        <f t="shared" si="143"/>
        <v>40.76286740343938</v>
      </c>
      <c r="AW280">
        <f t="shared" si="144"/>
        <v>66.434560998732707</v>
      </c>
    </row>
    <row r="281" spans="1:49" x14ac:dyDescent="0.25">
      <c r="A281">
        <v>14</v>
      </c>
      <c r="B281">
        <v>19</v>
      </c>
      <c r="C281" s="6">
        <v>2.2968437106690629E-3</v>
      </c>
      <c r="D281">
        <v>2.6703422186910899</v>
      </c>
      <c r="E281">
        <v>398.32211213067973</v>
      </c>
      <c r="F281">
        <v>55.72365538618898</v>
      </c>
      <c r="G281" s="7">
        <v>94.900188705891622</v>
      </c>
      <c r="AI281">
        <v>19</v>
      </c>
      <c r="AJ281">
        <v>14</v>
      </c>
      <c r="AK281" s="34">
        <f t="shared" si="145"/>
        <v>2.0533662576998498E-3</v>
      </c>
      <c r="AL281" s="34">
        <f t="shared" si="146"/>
        <v>2.3872719693123572</v>
      </c>
      <c r="AM281" s="34">
        <f t="shared" si="147"/>
        <v>363.29153821403298</v>
      </c>
      <c r="AN281" s="34">
        <f t="shared" si="148"/>
        <v>49.816656307174014</v>
      </c>
      <c r="AO281" s="34">
        <f t="shared" si="149"/>
        <v>83.866402589472017</v>
      </c>
      <c r="AS281">
        <f t="shared" si="140"/>
        <v>4.3502099683689127E-3</v>
      </c>
      <c r="AT281">
        <f t="shared" si="141"/>
        <v>5.0576141880034466</v>
      </c>
      <c r="AU281">
        <f t="shared" si="142"/>
        <v>761.61365034471271</v>
      </c>
      <c r="AV281">
        <f t="shared" si="143"/>
        <v>105.54031169336299</v>
      </c>
      <c r="AW281">
        <f t="shared" si="144"/>
        <v>178.76659129536364</v>
      </c>
    </row>
    <row r="282" spans="1:49" x14ac:dyDescent="0.25">
      <c r="A282">
        <v>14</v>
      </c>
      <c r="B282">
        <v>20</v>
      </c>
      <c r="C282" s="30">
        <v>4.2156259345479981E-5</v>
      </c>
      <c r="D282" s="31">
        <v>0.398905501977108</v>
      </c>
      <c r="E282" s="31">
        <v>357.33618126748911</v>
      </c>
      <c r="F282" s="31">
        <v>52.130707990295434</v>
      </c>
      <c r="G282" s="32">
        <v>100.31784956732037</v>
      </c>
      <c r="AI282">
        <v>20</v>
      </c>
      <c r="AJ282">
        <v>14</v>
      </c>
      <c r="AK282" s="34">
        <f t="shared" si="145"/>
        <v>4.7525321786339114E-5</v>
      </c>
      <c r="AL282" s="34">
        <f t="shared" si="146"/>
        <v>0.44971049704475013</v>
      </c>
      <c r="AM282" s="34">
        <f t="shared" si="147"/>
        <v>432.05656062145545</v>
      </c>
      <c r="AN282" s="34">
        <f t="shared" si="148"/>
        <v>58.77012597072639</v>
      </c>
      <c r="AO282" s="34">
        <f t="shared" si="149"/>
        <v>112.72319104371007</v>
      </c>
      <c r="AS282">
        <f t="shared" si="140"/>
        <v>8.9681581131819096E-5</v>
      </c>
      <c r="AT282">
        <f t="shared" si="141"/>
        <v>0.84861599902185814</v>
      </c>
      <c r="AU282">
        <f t="shared" si="142"/>
        <v>789.39274188894456</v>
      </c>
      <c r="AV282">
        <f t="shared" si="143"/>
        <v>110.90083396102182</v>
      </c>
      <c r="AW282">
        <f t="shared" si="144"/>
        <v>213.04104061103044</v>
      </c>
    </row>
    <row r="283" spans="1:49" x14ac:dyDescent="0.25">
      <c r="A283">
        <v>15</v>
      </c>
      <c r="B283">
        <v>1</v>
      </c>
      <c r="C283" s="27">
        <v>1.6922348744999425E-13</v>
      </c>
      <c r="D283" s="28">
        <v>2.3239970604621292E-5</v>
      </c>
      <c r="E283" s="28">
        <v>79.153118001618424</v>
      </c>
      <c r="F283" s="28">
        <v>13.304705745350045</v>
      </c>
      <c r="G283" s="29">
        <v>41.464129385342133</v>
      </c>
      <c r="AI283">
        <v>1</v>
      </c>
      <c r="AJ283">
        <v>15</v>
      </c>
      <c r="AK283" s="34">
        <f t="shared" si="145"/>
        <v>3.8243807784233762E-13</v>
      </c>
      <c r="AL283" s="34">
        <f t="shared" si="146"/>
        <v>5.2521371714255487E-5</v>
      </c>
      <c r="AM283" s="34">
        <f t="shared" si="147"/>
        <v>166.78918989491726</v>
      </c>
      <c r="AN283" s="34">
        <f t="shared" si="148"/>
        <v>30.068084331456383</v>
      </c>
      <c r="AO283" s="34">
        <f t="shared" si="149"/>
        <v>95.583375074567115</v>
      </c>
      <c r="AS283">
        <f t="shared" si="140"/>
        <v>5.5166156529233192E-13</v>
      </c>
      <c r="AT283">
        <f t="shared" si="141"/>
        <v>7.5761342318876785E-5</v>
      </c>
      <c r="AU283">
        <f t="shared" si="142"/>
        <v>245.94230789653568</v>
      </c>
      <c r="AV283">
        <f t="shared" si="143"/>
        <v>43.372790076806425</v>
      </c>
      <c r="AW283">
        <f t="shared" si="144"/>
        <v>137.04750445990925</v>
      </c>
    </row>
    <row r="284" spans="1:49" x14ac:dyDescent="0.25">
      <c r="A284">
        <v>15</v>
      </c>
      <c r="B284">
        <v>2</v>
      </c>
      <c r="C284" s="6">
        <v>3.1124641223068734E-12</v>
      </c>
      <c r="D284">
        <v>7.5471146099754104E-5</v>
      </c>
      <c r="E284">
        <v>58.359869962129999</v>
      </c>
      <c r="F284">
        <v>9.4752263899971236</v>
      </c>
      <c r="G284" s="7">
        <v>27.515767694765319</v>
      </c>
      <c r="AI284">
        <v>2</v>
      </c>
      <c r="AJ284">
        <v>15</v>
      </c>
      <c r="AK284" s="34">
        <f t="shared" si="145"/>
        <v>5.8461519821693355E-12</v>
      </c>
      <c r="AL284" s="34">
        <f t="shared" si="146"/>
        <v>1.4175771126339983E-4</v>
      </c>
      <c r="AM284" s="34">
        <f t="shared" si="147"/>
        <v>105.3193775661737</v>
      </c>
      <c r="AN284" s="34">
        <f t="shared" si="148"/>
        <v>17.797350062409276</v>
      </c>
      <c r="AO284" s="34">
        <f t="shared" si="149"/>
        <v>51.712403077351638</v>
      </c>
      <c r="AS284">
        <f t="shared" si="140"/>
        <v>8.9586161044762085E-12</v>
      </c>
      <c r="AT284">
        <f t="shared" si="141"/>
        <v>2.1722885736315392E-4</v>
      </c>
      <c r="AU284">
        <f t="shared" si="142"/>
        <v>163.6792475283037</v>
      </c>
      <c r="AV284">
        <f t="shared" si="143"/>
        <v>27.272576452406398</v>
      </c>
      <c r="AW284">
        <f t="shared" si="144"/>
        <v>79.228170772116954</v>
      </c>
    </row>
    <row r="285" spans="1:49" x14ac:dyDescent="0.25">
      <c r="A285">
        <v>15</v>
      </c>
      <c r="B285">
        <v>3</v>
      </c>
      <c r="C285" s="6">
        <v>1.5972278517079003E-11</v>
      </c>
      <c r="D285">
        <v>2.223684420868123E-4</v>
      </c>
      <c r="E285">
        <v>106.9983071391607</v>
      </c>
      <c r="F285">
        <v>17.180380580772802</v>
      </c>
      <c r="G285" s="7">
        <v>48.717507053355334</v>
      </c>
      <c r="AI285">
        <v>3</v>
      </c>
      <c r="AJ285">
        <v>15</v>
      </c>
      <c r="AK285" s="34">
        <f t="shared" si="145"/>
        <v>2.3239482655265621E-11</v>
      </c>
      <c r="AL285" s="34">
        <f t="shared" si="146"/>
        <v>3.2354354123171041E-4</v>
      </c>
      <c r="AM285" s="34">
        <f t="shared" si="147"/>
        <v>166.96948265074522</v>
      </c>
      <c r="AN285" s="34">
        <f t="shared" si="148"/>
        <v>24.997257347522684</v>
      </c>
      <c r="AO285" s="34">
        <f t="shared" si="149"/>
        <v>70.681031144410937</v>
      </c>
      <c r="AS285">
        <f t="shared" si="140"/>
        <v>3.921176117234462E-11</v>
      </c>
      <c r="AT285">
        <f t="shared" si="141"/>
        <v>5.4591198331852269E-4</v>
      </c>
      <c r="AU285">
        <f t="shared" si="142"/>
        <v>273.96778978990591</v>
      </c>
      <c r="AV285">
        <f t="shared" si="143"/>
        <v>42.177637928295482</v>
      </c>
      <c r="AW285">
        <f t="shared" si="144"/>
        <v>119.39853819776627</v>
      </c>
    </row>
    <row r="286" spans="1:49" x14ac:dyDescent="0.25">
      <c r="A286">
        <v>15</v>
      </c>
      <c r="B286">
        <v>4</v>
      </c>
      <c r="C286" s="6">
        <v>4.7872808582529187E-11</v>
      </c>
      <c r="D286">
        <v>2.960654737044636E-4</v>
      </c>
      <c r="E286">
        <v>71.184128384139427</v>
      </c>
      <c r="F286">
        <v>11.245814013747692</v>
      </c>
      <c r="G286" s="7">
        <v>30.393455216807681</v>
      </c>
      <c r="AI286">
        <v>4</v>
      </c>
      <c r="AJ286">
        <v>15</v>
      </c>
      <c r="AK286" s="34">
        <f t="shared" si="145"/>
        <v>7.8442562222361498E-11</v>
      </c>
      <c r="AL286" s="34">
        <f t="shared" si="146"/>
        <v>4.8512161769073198E-4</v>
      </c>
      <c r="AM286" s="34">
        <f t="shared" si="147"/>
        <v>104.48973850218218</v>
      </c>
      <c r="AN286" s="34">
        <f t="shared" si="148"/>
        <v>18.426962854994102</v>
      </c>
      <c r="AO286" s="34">
        <f t="shared" si="149"/>
        <v>50.101172177918443</v>
      </c>
      <c r="AS286">
        <f t="shared" si="140"/>
        <v>1.2631537080489069E-10</v>
      </c>
      <c r="AT286">
        <f t="shared" si="141"/>
        <v>7.8118709139519558E-4</v>
      </c>
      <c r="AU286">
        <f t="shared" si="142"/>
        <v>175.6738668863216</v>
      </c>
      <c r="AV286">
        <f t="shared" si="143"/>
        <v>29.672776868741792</v>
      </c>
      <c r="AW286">
        <f t="shared" si="144"/>
        <v>80.494627394726123</v>
      </c>
    </row>
    <row r="287" spans="1:49" x14ac:dyDescent="0.25">
      <c r="A287">
        <v>15</v>
      </c>
      <c r="B287">
        <v>5</v>
      </c>
      <c r="C287" s="6">
        <v>2.3688216289263377E-10</v>
      </c>
      <c r="D287">
        <v>9.2825746873965564E-4</v>
      </c>
      <c r="E287">
        <v>151.08964336518673</v>
      </c>
      <c r="F287">
        <v>23.652615171759223</v>
      </c>
      <c r="G287" s="7">
        <v>61.836180501068476</v>
      </c>
      <c r="AI287">
        <v>5</v>
      </c>
      <c r="AJ287">
        <v>15</v>
      </c>
      <c r="AK287" s="34">
        <f t="shared" si="145"/>
        <v>2.9849876977327626E-10</v>
      </c>
      <c r="AL287" s="34">
        <f t="shared" si="146"/>
        <v>1.169711172289617E-3</v>
      </c>
      <c r="AM287" s="34">
        <f t="shared" si="147"/>
        <v>181.10488205167542</v>
      </c>
      <c r="AN287" s="34">
        <f t="shared" si="148"/>
        <v>29.80501547468101</v>
      </c>
      <c r="AO287" s="34">
        <f t="shared" si="149"/>
        <v>77.381276376630026</v>
      </c>
      <c r="AS287">
        <f t="shared" si="140"/>
        <v>5.3538093266591003E-10</v>
      </c>
      <c r="AT287">
        <f t="shared" si="141"/>
        <v>2.0979686410292726E-3</v>
      </c>
      <c r="AU287">
        <f t="shared" si="142"/>
        <v>332.19452541686212</v>
      </c>
      <c r="AV287">
        <f t="shared" si="143"/>
        <v>53.457630646440236</v>
      </c>
      <c r="AW287">
        <f t="shared" si="144"/>
        <v>139.21745687769851</v>
      </c>
    </row>
    <row r="288" spans="1:49" x14ac:dyDescent="0.25">
      <c r="A288">
        <v>15</v>
      </c>
      <c r="B288">
        <v>6</v>
      </c>
      <c r="C288" s="6">
        <v>1.2179326771430549E-8</v>
      </c>
      <c r="D288">
        <v>5.2621552688302238E-3</v>
      </c>
      <c r="E288">
        <v>130.01263628823486</v>
      </c>
      <c r="F288">
        <v>19.47502931617349</v>
      </c>
      <c r="G288" s="7">
        <v>44.971128963707955</v>
      </c>
      <c r="AI288">
        <v>6</v>
      </c>
      <c r="AJ288">
        <v>15</v>
      </c>
      <c r="AK288" s="34">
        <f t="shared" si="145"/>
        <v>1.4980364616538374E-8</v>
      </c>
      <c r="AL288" s="34">
        <f t="shared" si="146"/>
        <v>6.472361410059798E-3</v>
      </c>
      <c r="AM288" s="34">
        <f t="shared" si="147"/>
        <v>141.83040012931465</v>
      </c>
      <c r="AN288" s="34">
        <f t="shared" si="148"/>
        <v>23.953954561626858</v>
      </c>
      <c r="AO288" s="34">
        <f t="shared" si="149"/>
        <v>56.113553345067743</v>
      </c>
      <c r="AS288">
        <f t="shared" si="140"/>
        <v>2.7159691387968923E-8</v>
      </c>
      <c r="AT288">
        <f t="shared" si="141"/>
        <v>1.1734516678890021E-2</v>
      </c>
      <c r="AU288">
        <f t="shared" si="142"/>
        <v>271.84303641754951</v>
      </c>
      <c r="AV288">
        <f t="shared" si="143"/>
        <v>43.428983877800349</v>
      </c>
      <c r="AW288">
        <f t="shared" si="144"/>
        <v>101.0846823087757</v>
      </c>
    </row>
    <row r="289" spans="1:49" x14ac:dyDescent="0.25">
      <c r="A289">
        <v>15</v>
      </c>
      <c r="B289">
        <v>7</v>
      </c>
      <c r="C289" s="6">
        <v>2.0623383821992333E-7</v>
      </c>
      <c r="D289">
        <v>1.9071682954167352E-2</v>
      </c>
      <c r="E289">
        <v>126.11849471175316</v>
      </c>
      <c r="F289">
        <v>18.318128802492641</v>
      </c>
      <c r="G289" s="7">
        <v>39.751938462516314</v>
      </c>
      <c r="AI289">
        <v>7</v>
      </c>
      <c r="AJ289">
        <v>15</v>
      </c>
      <c r="AK289" s="34">
        <f t="shared" si="145"/>
        <v>3.3463834731271342E-7</v>
      </c>
      <c r="AL289" s="34">
        <f t="shared" si="146"/>
        <v>3.094601991283728E-2</v>
      </c>
      <c r="AM289" s="34">
        <f t="shared" si="147"/>
        <v>183.32520013264207</v>
      </c>
      <c r="AN289" s="34">
        <f t="shared" si="148"/>
        <v>29.723290810263183</v>
      </c>
      <c r="AO289" s="34">
        <f t="shared" si="149"/>
        <v>65.294714868384432</v>
      </c>
      <c r="AS289">
        <f t="shared" si="140"/>
        <v>5.4087218553263675E-7</v>
      </c>
      <c r="AT289">
        <f t="shared" si="141"/>
        <v>5.0017702867004632E-2</v>
      </c>
      <c r="AU289">
        <f t="shared" si="142"/>
        <v>309.44369484439522</v>
      </c>
      <c r="AV289">
        <f t="shared" si="143"/>
        <v>48.041419612755824</v>
      </c>
      <c r="AW289">
        <f t="shared" si="144"/>
        <v>105.04665333090074</v>
      </c>
    </row>
    <row r="290" spans="1:49" x14ac:dyDescent="0.25">
      <c r="A290">
        <v>15</v>
      </c>
      <c r="B290">
        <v>8</v>
      </c>
      <c r="C290" s="6">
        <v>1.6972688347691208E-6</v>
      </c>
      <c r="D290">
        <v>5.8869506138627979E-2</v>
      </c>
      <c r="E290">
        <v>168.3235059907577</v>
      </c>
      <c r="F290">
        <v>23.973382323183937</v>
      </c>
      <c r="G290" s="7">
        <v>48.560500937422304</v>
      </c>
      <c r="AI290">
        <v>8</v>
      </c>
      <c r="AJ290">
        <v>15</v>
      </c>
      <c r="AK290" s="34">
        <f t="shared" si="145"/>
        <v>2.6660661958770142E-7</v>
      </c>
      <c r="AL290" s="34">
        <f t="shared" si="146"/>
        <v>9.2472092263168361E-3</v>
      </c>
      <c r="AM290" s="34">
        <f t="shared" si="147"/>
        <v>25.658793141401251</v>
      </c>
      <c r="AN290" s="34">
        <f t="shared" si="148"/>
        <v>3.7657336836312405</v>
      </c>
      <c r="AO290" s="34">
        <f t="shared" si="149"/>
        <v>7.8666201906310835</v>
      </c>
      <c r="AS290">
        <f t="shared" si="140"/>
        <v>1.963875454356822E-6</v>
      </c>
      <c r="AT290">
        <f t="shared" si="141"/>
        <v>6.8116715364944819E-2</v>
      </c>
      <c r="AU290">
        <f t="shared" si="142"/>
        <v>193.98229913215894</v>
      </c>
      <c r="AV290">
        <f t="shared" si="143"/>
        <v>27.739116006815177</v>
      </c>
      <c r="AW290">
        <f t="shared" si="144"/>
        <v>56.427121128053386</v>
      </c>
    </row>
    <row r="291" spans="1:49" x14ac:dyDescent="0.25">
      <c r="A291">
        <v>15</v>
      </c>
      <c r="B291">
        <v>9</v>
      </c>
      <c r="C291" s="6">
        <v>7.723436889467338E-5</v>
      </c>
      <c r="D291">
        <v>0.3165403438802688</v>
      </c>
      <c r="E291">
        <v>145.76482800273592</v>
      </c>
      <c r="F291">
        <v>19.8923852641033</v>
      </c>
      <c r="G291" s="7">
        <v>36.568240659155485</v>
      </c>
      <c r="AI291">
        <v>9</v>
      </c>
      <c r="AJ291">
        <v>15</v>
      </c>
      <c r="AK291" s="34">
        <f t="shared" si="145"/>
        <v>9.1715962443312532E-5</v>
      </c>
      <c r="AL291" s="34">
        <f t="shared" si="146"/>
        <v>0.37589227058626484</v>
      </c>
      <c r="AM291" s="34">
        <f t="shared" si="147"/>
        <v>153.52239337795902</v>
      </c>
      <c r="AN291" s="34">
        <f t="shared" si="148"/>
        <v>23.622245975473085</v>
      </c>
      <c r="AO291" s="34">
        <f t="shared" si="149"/>
        <v>42.800725759165665</v>
      </c>
      <c r="AS291">
        <f t="shared" si="140"/>
        <v>1.6895033133798592E-4</v>
      </c>
      <c r="AT291">
        <f t="shared" si="141"/>
        <v>0.69243261446653359</v>
      </c>
      <c r="AU291">
        <f t="shared" si="142"/>
        <v>299.28722138069497</v>
      </c>
      <c r="AV291">
        <f t="shared" si="143"/>
        <v>43.514631239576389</v>
      </c>
      <c r="AW291">
        <f t="shared" si="144"/>
        <v>79.368966418321151</v>
      </c>
    </row>
    <row r="292" spans="1:49" x14ac:dyDescent="0.25">
      <c r="A292">
        <v>15</v>
      </c>
      <c r="B292">
        <v>10</v>
      </c>
      <c r="C292" s="6">
        <v>6.9697733387858504E-4</v>
      </c>
      <c r="D292">
        <v>1.296434029662155</v>
      </c>
      <c r="E292">
        <v>303.83301836209387</v>
      </c>
      <c r="F292">
        <v>40.813830013386585</v>
      </c>
      <c r="G292" s="7">
        <v>71.711449728862149</v>
      </c>
      <c r="AI292">
        <v>10</v>
      </c>
      <c r="AJ292">
        <v>15</v>
      </c>
      <c r="AK292" s="34">
        <f t="shared" si="145"/>
        <v>9.1721961323007559E-4</v>
      </c>
      <c r="AL292" s="34">
        <f t="shared" si="146"/>
        <v>1.7061024246624592</v>
      </c>
      <c r="AM292" s="34">
        <f t="shared" si="147"/>
        <v>376.55808541379912</v>
      </c>
      <c r="AN292" s="34">
        <f t="shared" si="148"/>
        <v>53.710850496377546</v>
      </c>
      <c r="AO292" s="34">
        <f t="shared" si="149"/>
        <v>93.204094557692457</v>
      </c>
      <c r="AS292">
        <f t="shared" si="140"/>
        <v>1.6141969471086606E-3</v>
      </c>
      <c r="AT292">
        <f t="shared" si="141"/>
        <v>3.0025364543246145</v>
      </c>
      <c r="AU292">
        <f t="shared" si="142"/>
        <v>680.39110377589304</v>
      </c>
      <c r="AV292">
        <f t="shared" si="143"/>
        <v>94.524680509764124</v>
      </c>
      <c r="AW292">
        <f t="shared" si="144"/>
        <v>164.91554428655462</v>
      </c>
    </row>
    <row r="293" spans="1:49" x14ac:dyDescent="0.25">
      <c r="A293">
        <v>15</v>
      </c>
      <c r="B293">
        <v>11</v>
      </c>
      <c r="C293" s="6">
        <v>1.4115489756184717E-2</v>
      </c>
      <c r="D293">
        <v>5.0934596760914621</v>
      </c>
      <c r="E293">
        <v>293.73366533759281</v>
      </c>
      <c r="F293">
        <v>38.184034258099288</v>
      </c>
      <c r="G293" s="7">
        <v>61.31050735566857</v>
      </c>
      <c r="AI293">
        <v>11</v>
      </c>
      <c r="AJ293">
        <v>15</v>
      </c>
      <c r="AK293" s="34">
        <f t="shared" si="145"/>
        <v>1.6091571031643687E-2</v>
      </c>
      <c r="AL293" s="34">
        <f t="shared" si="146"/>
        <v>5.8065125327108795</v>
      </c>
      <c r="AM293" s="34">
        <f t="shared" si="147"/>
        <v>302.98893732598873</v>
      </c>
      <c r="AN293" s="34">
        <f t="shared" si="148"/>
        <v>43.529562923574971</v>
      </c>
      <c r="AO293" s="34">
        <f t="shared" si="149"/>
        <v>67.879711363207448</v>
      </c>
      <c r="AS293">
        <f t="shared" si="140"/>
        <v>3.0207060787828404E-2</v>
      </c>
      <c r="AT293">
        <f t="shared" si="141"/>
        <v>10.899972208802343</v>
      </c>
      <c r="AU293">
        <f t="shared" si="142"/>
        <v>596.72260266358148</v>
      </c>
      <c r="AV293">
        <f t="shared" si="143"/>
        <v>81.71359718167426</v>
      </c>
      <c r="AW293">
        <f t="shared" si="144"/>
        <v>129.19021871887603</v>
      </c>
    </row>
    <row r="294" spans="1:49" x14ac:dyDescent="0.25">
      <c r="A294">
        <v>15</v>
      </c>
      <c r="B294">
        <v>12</v>
      </c>
      <c r="C294" s="6">
        <v>0.20651203091039202</v>
      </c>
      <c r="D294">
        <v>27.617216549801963</v>
      </c>
      <c r="E294">
        <v>681.62471374977554</v>
      </c>
      <c r="F294">
        <v>86.866388751633721</v>
      </c>
      <c r="G294" s="7">
        <v>129.18562958530163</v>
      </c>
      <c r="AI294">
        <v>12</v>
      </c>
      <c r="AJ294">
        <v>15</v>
      </c>
      <c r="AK294" s="34">
        <f t="shared" si="145"/>
        <v>0.19903087296901609</v>
      </c>
      <c r="AL294" s="34">
        <f t="shared" si="146"/>
        <v>26.616748160626614</v>
      </c>
      <c r="AM294" s="34">
        <f t="shared" si="147"/>
        <v>582.64641772862069</v>
      </c>
      <c r="AN294" s="34">
        <f t="shared" si="148"/>
        <v>83.71954461290207</v>
      </c>
      <c r="AO294" s="34">
        <f t="shared" si="149"/>
        <v>124.81021586387749</v>
      </c>
      <c r="AS294">
        <f t="shared" si="140"/>
        <v>0.40554290387940811</v>
      </c>
      <c r="AT294">
        <f t="shared" si="141"/>
        <v>54.23396471042858</v>
      </c>
      <c r="AU294">
        <f t="shared" si="142"/>
        <v>1264.2711314783962</v>
      </c>
      <c r="AV294">
        <f t="shared" si="143"/>
        <v>170.58593336453578</v>
      </c>
      <c r="AW294">
        <f t="shared" si="144"/>
        <v>253.99584544917911</v>
      </c>
    </row>
    <row r="295" spans="1:49" x14ac:dyDescent="0.25">
      <c r="A295">
        <v>15</v>
      </c>
      <c r="B295">
        <v>13</v>
      </c>
      <c r="C295" s="6">
        <v>1.0369301387912626</v>
      </c>
      <c r="D295">
        <v>29.374296195395946</v>
      </c>
      <c r="E295">
        <v>192.33074805792711</v>
      </c>
      <c r="F295">
        <v>23.761553351980425</v>
      </c>
      <c r="G295" s="7">
        <v>33.041845780636919</v>
      </c>
      <c r="AI295">
        <v>13</v>
      </c>
      <c r="AJ295">
        <v>15</v>
      </c>
      <c r="AK295" s="34">
        <f t="shared" si="145"/>
        <v>1.3148116959393221</v>
      </c>
      <c r="AL295" s="34">
        <f t="shared" si="146"/>
        <v>37.246162256131697</v>
      </c>
      <c r="AM295" s="34">
        <f t="shared" si="147"/>
        <v>216.29548005122732</v>
      </c>
      <c r="AN295" s="34">
        <f t="shared" si="148"/>
        <v>30.129289420875033</v>
      </c>
      <c r="AO295" s="34">
        <f t="shared" si="149"/>
        <v>43.003825730172224</v>
      </c>
      <c r="AS295">
        <f t="shared" si="140"/>
        <v>2.3517418347305847</v>
      </c>
      <c r="AT295">
        <f t="shared" si="141"/>
        <v>66.620458451527639</v>
      </c>
      <c r="AU295">
        <f t="shared" si="142"/>
        <v>408.62622810915445</v>
      </c>
      <c r="AV295">
        <f t="shared" si="143"/>
        <v>53.890842772855457</v>
      </c>
      <c r="AW295">
        <f t="shared" si="144"/>
        <v>76.045671510809143</v>
      </c>
    </row>
    <row r="296" spans="1:49" x14ac:dyDescent="0.25">
      <c r="A296">
        <v>15</v>
      </c>
      <c r="B296">
        <v>14</v>
      </c>
      <c r="C296" s="6">
        <v>36.86610894028</v>
      </c>
      <c r="D296">
        <v>310.79607359300127</v>
      </c>
      <c r="E296">
        <v>721.95584646551583</v>
      </c>
      <c r="F296">
        <v>87.058133158107808</v>
      </c>
      <c r="G296" s="7">
        <v>113.50862812646864</v>
      </c>
      <c r="AI296">
        <v>14</v>
      </c>
      <c r="AJ296">
        <v>15</v>
      </c>
      <c r="AK296" s="34">
        <f t="shared" si="145"/>
        <v>34.955815954699091</v>
      </c>
      <c r="AL296" s="34">
        <f t="shared" si="146"/>
        <v>294.6915381159169</v>
      </c>
      <c r="AM296" s="34">
        <f t="shared" si="147"/>
        <v>651.16051141763717</v>
      </c>
      <c r="AN296" s="34">
        <f t="shared" si="148"/>
        <v>82.547037577635649</v>
      </c>
      <c r="AO296" s="34">
        <f t="shared" si="149"/>
        <v>107.93790700561306</v>
      </c>
      <c r="AS296">
        <f t="shared" si="140"/>
        <v>71.821924894979091</v>
      </c>
      <c r="AT296">
        <f t="shared" si="141"/>
        <v>605.48761170891817</v>
      </c>
      <c r="AU296">
        <f t="shared" si="142"/>
        <v>1373.1163578831529</v>
      </c>
      <c r="AV296">
        <f t="shared" si="143"/>
        <v>169.60517073574346</v>
      </c>
      <c r="AW296">
        <f t="shared" si="144"/>
        <v>221.44653513208169</v>
      </c>
    </row>
    <row r="297" spans="1:49" x14ac:dyDescent="0.25">
      <c r="A297">
        <v>15</v>
      </c>
      <c r="B297">
        <v>15</v>
      </c>
      <c r="C297" s="6">
        <v>490.55698286416811</v>
      </c>
      <c r="D297">
        <v>995.4693419507164</v>
      </c>
      <c r="E297">
        <v>684.28517238384541</v>
      </c>
      <c r="F297">
        <v>80.198389287489647</v>
      </c>
      <c r="G297" s="7">
        <v>95.575434386297701</v>
      </c>
      <c r="AI297">
        <v>15</v>
      </c>
      <c r="AJ297">
        <v>15</v>
      </c>
      <c r="AK297" s="34">
        <f t="shared" si="145"/>
        <v>490.55698286416811</v>
      </c>
      <c r="AL297" s="34">
        <f t="shared" si="146"/>
        <v>995.4693419507164</v>
      </c>
      <c r="AM297" s="34">
        <f t="shared" si="147"/>
        <v>684.28517238384541</v>
      </c>
      <c r="AN297" s="34">
        <f t="shared" si="148"/>
        <v>80.198389287489647</v>
      </c>
      <c r="AO297" s="34">
        <f t="shared" si="149"/>
        <v>95.575434386297701</v>
      </c>
      <c r="AS297">
        <f t="shared" si="140"/>
        <v>981.11396572833621</v>
      </c>
      <c r="AT297">
        <f t="shared" si="141"/>
        <v>1990.9386839014328</v>
      </c>
      <c r="AU297">
        <f t="shared" si="142"/>
        <v>1368.5703447676908</v>
      </c>
      <c r="AV297">
        <f t="shared" si="143"/>
        <v>160.39677857497929</v>
      </c>
      <c r="AW297">
        <f t="shared" si="144"/>
        <v>191.1508687725954</v>
      </c>
    </row>
    <row r="298" spans="1:49" x14ac:dyDescent="0.25">
      <c r="A298">
        <v>15</v>
      </c>
      <c r="B298">
        <v>16</v>
      </c>
      <c r="C298" s="6">
        <v>27.085628633899649</v>
      </c>
      <c r="D298">
        <v>181.11006503751275</v>
      </c>
      <c r="E298">
        <v>345.08541680276323</v>
      </c>
      <c r="F298">
        <v>41.420222530461949</v>
      </c>
      <c r="G298" s="7">
        <v>53.654987422535264</v>
      </c>
      <c r="AI298">
        <v>16</v>
      </c>
      <c r="AJ298">
        <v>15</v>
      </c>
      <c r="AK298" s="34">
        <f t="shared" si="145"/>
        <v>42.369143121823882</v>
      </c>
      <c r="AL298" s="34">
        <f t="shared" si="146"/>
        <v>283.30441837237959</v>
      </c>
      <c r="AM298" s="34">
        <f t="shared" si="147"/>
        <v>478.76459877107482</v>
      </c>
      <c r="AN298" s="34">
        <f t="shared" si="148"/>
        <v>64.792269001816777</v>
      </c>
      <c r="AO298" s="34">
        <f t="shared" si="149"/>
        <v>84.346358548847377</v>
      </c>
      <c r="AS298">
        <f t="shared" si="140"/>
        <v>69.454771755723527</v>
      </c>
      <c r="AT298">
        <f t="shared" si="141"/>
        <v>464.41448340989234</v>
      </c>
      <c r="AU298">
        <f t="shared" si="142"/>
        <v>823.85001557383805</v>
      </c>
      <c r="AV298">
        <f t="shared" si="143"/>
        <v>106.21249153227873</v>
      </c>
      <c r="AW298">
        <f t="shared" si="144"/>
        <v>138.00134597138265</v>
      </c>
    </row>
    <row r="299" spans="1:49" x14ac:dyDescent="0.25">
      <c r="A299">
        <v>15</v>
      </c>
      <c r="B299">
        <v>17</v>
      </c>
      <c r="C299" s="6">
        <v>0.92471549346068294</v>
      </c>
      <c r="D299">
        <v>28.003112708926125</v>
      </c>
      <c r="E299">
        <v>194.1179213227756</v>
      </c>
      <c r="F299">
        <v>24.014378062601512</v>
      </c>
      <c r="G299" s="7">
        <v>34.557781826989149</v>
      </c>
      <c r="AI299">
        <v>17</v>
      </c>
      <c r="AJ299">
        <v>15</v>
      </c>
      <c r="AK299" s="34">
        <f t="shared" si="145"/>
        <v>1.2322486868022564</v>
      </c>
      <c r="AL299" s="34">
        <f t="shared" si="146"/>
        <v>37.316124911901845</v>
      </c>
      <c r="AM299" s="34">
        <f t="shared" si="147"/>
        <v>209.67855773921292</v>
      </c>
      <c r="AN299" s="34">
        <f t="shared" si="148"/>
        <v>32.000854361452106</v>
      </c>
      <c r="AO299" s="34">
        <f t="shared" si="149"/>
        <v>45.158045271615869</v>
      </c>
      <c r="AS299">
        <f t="shared" si="140"/>
        <v>2.1569641802629391</v>
      </c>
      <c r="AT299">
        <f t="shared" si="141"/>
        <v>65.319237620827977</v>
      </c>
      <c r="AU299">
        <f t="shared" si="142"/>
        <v>403.79647906198852</v>
      </c>
      <c r="AV299">
        <f t="shared" si="143"/>
        <v>56.015232424053622</v>
      </c>
      <c r="AW299">
        <f t="shared" si="144"/>
        <v>79.715827098605018</v>
      </c>
    </row>
    <row r="300" spans="1:49" x14ac:dyDescent="0.25">
      <c r="A300">
        <v>15</v>
      </c>
      <c r="B300">
        <v>18</v>
      </c>
      <c r="C300" s="6">
        <v>0.18204628599235317</v>
      </c>
      <c r="D300">
        <v>17.359943933757627</v>
      </c>
      <c r="E300">
        <v>320.87919271923397</v>
      </c>
      <c r="F300">
        <v>40.617261049265096</v>
      </c>
      <c r="G300" s="7">
        <v>60.962782117514905</v>
      </c>
      <c r="AI300">
        <v>18</v>
      </c>
      <c r="AJ300">
        <v>15</v>
      </c>
      <c r="AK300" s="34">
        <f t="shared" si="145"/>
        <v>3.0648866608899594E-2</v>
      </c>
      <c r="AL300" s="34">
        <f t="shared" si="146"/>
        <v>2.9226776204929688</v>
      </c>
      <c r="AM300" s="34">
        <f t="shared" si="147"/>
        <v>51.387729353932983</v>
      </c>
      <c r="AN300" s="34">
        <f t="shared" si="148"/>
        <v>6.8382225384706272</v>
      </c>
      <c r="AO300" s="34">
        <f t="shared" si="149"/>
        <v>10.178526961403769</v>
      </c>
      <c r="AS300">
        <f t="shared" si="140"/>
        <v>0.21269515260125277</v>
      </c>
      <c r="AT300">
        <f t="shared" si="141"/>
        <v>20.282621554250596</v>
      </c>
      <c r="AU300">
        <f t="shared" si="142"/>
        <v>372.26692207316694</v>
      </c>
      <c r="AV300">
        <f t="shared" si="143"/>
        <v>47.455483587735721</v>
      </c>
      <c r="AW300">
        <f t="shared" si="144"/>
        <v>71.141309078918681</v>
      </c>
    </row>
    <row r="301" spans="1:49" x14ac:dyDescent="0.25">
      <c r="A301">
        <v>15</v>
      </c>
      <c r="B301">
        <v>19</v>
      </c>
      <c r="C301" s="6">
        <v>3.055670991409238E-2</v>
      </c>
      <c r="D301">
        <v>9.7337378725684847</v>
      </c>
      <c r="E301">
        <v>504.57705043916212</v>
      </c>
      <c r="F301">
        <v>65.42936459691937</v>
      </c>
      <c r="G301" s="7">
        <v>104.06354766314107</v>
      </c>
      <c r="AI301">
        <v>19</v>
      </c>
      <c r="AJ301">
        <v>15</v>
      </c>
      <c r="AK301" s="34">
        <f t="shared" si="145"/>
        <v>2.5948722273719253E-2</v>
      </c>
      <c r="AL301" s="34">
        <f t="shared" si="146"/>
        <v>8.2658788020884622</v>
      </c>
      <c r="AM301" s="34">
        <f t="shared" si="147"/>
        <v>415.82255810235881</v>
      </c>
      <c r="AN301" s="34">
        <f t="shared" si="148"/>
        <v>55.562539790593462</v>
      </c>
      <c r="AO301" s="34">
        <f t="shared" si="149"/>
        <v>88.786326940002922</v>
      </c>
      <c r="AS301">
        <f t="shared" si="140"/>
        <v>5.6505432187811636E-2</v>
      </c>
      <c r="AT301">
        <f t="shared" si="141"/>
        <v>17.999616674656949</v>
      </c>
      <c r="AU301">
        <f t="shared" si="142"/>
        <v>920.39960854152093</v>
      </c>
      <c r="AV301">
        <f t="shared" si="143"/>
        <v>120.99190438751283</v>
      </c>
      <c r="AW301">
        <f t="shared" si="144"/>
        <v>192.84987460314397</v>
      </c>
    </row>
    <row r="302" spans="1:49" x14ac:dyDescent="0.25">
      <c r="A302">
        <v>15</v>
      </c>
      <c r="B302">
        <v>20</v>
      </c>
      <c r="C302" s="30">
        <v>1.5279250994019937E-3</v>
      </c>
      <c r="D302" s="31">
        <v>2.3810967890300549</v>
      </c>
      <c r="E302" s="31">
        <v>479.67716641519399</v>
      </c>
      <c r="F302" s="31">
        <v>64.207283093811043</v>
      </c>
      <c r="G302" s="32">
        <v>110.00377740769081</v>
      </c>
      <c r="AI302">
        <v>20</v>
      </c>
      <c r="AJ302">
        <v>15</v>
      </c>
      <c r="AK302" s="34">
        <f t="shared" si="145"/>
        <v>1.6363392668429983E-3</v>
      </c>
      <c r="AL302" s="34">
        <f t="shared" si="146"/>
        <v>2.5500478888452069</v>
      </c>
      <c r="AM302" s="34">
        <f t="shared" si="147"/>
        <v>524.09042138645589</v>
      </c>
      <c r="AN302" s="34">
        <f t="shared" si="148"/>
        <v>68.763121035729014</v>
      </c>
      <c r="AO302" s="34">
        <f t="shared" si="149"/>
        <v>117.91978450080857</v>
      </c>
      <c r="AS302">
        <f t="shared" si="140"/>
        <v>3.1642643662449918E-3</v>
      </c>
      <c r="AT302">
        <f t="shared" si="141"/>
        <v>4.9311446778752615</v>
      </c>
      <c r="AU302">
        <f t="shared" si="142"/>
        <v>1003.7675878016498</v>
      </c>
      <c r="AV302">
        <f t="shared" si="143"/>
        <v>132.97040412954004</v>
      </c>
      <c r="AW302">
        <f t="shared" si="144"/>
        <v>227.92356190849938</v>
      </c>
    </row>
    <row r="303" spans="1:49" x14ac:dyDescent="0.25">
      <c r="A303">
        <v>16</v>
      </c>
      <c r="B303">
        <v>1</v>
      </c>
      <c r="C303" s="27">
        <v>3.7740773729715724E-15</v>
      </c>
      <c r="D303" s="28">
        <v>3.0904794458063544E-6</v>
      </c>
      <c r="E303" s="28">
        <v>42.96791526007496</v>
      </c>
      <c r="F303" s="28">
        <v>8.4392853168322084</v>
      </c>
      <c r="G303" s="29">
        <v>29.106731411233721</v>
      </c>
      <c r="AI303">
        <v>1</v>
      </c>
      <c r="AJ303">
        <v>16</v>
      </c>
      <c r="AK303" s="34">
        <f t="shared" si="145"/>
        <v>5.4500263126521415E-15</v>
      </c>
      <c r="AL303" s="34">
        <f t="shared" si="146"/>
        <v>4.4628640681771482E-6</v>
      </c>
      <c r="AM303" s="34">
        <f t="shared" si="147"/>
        <v>65.229914091115248</v>
      </c>
      <c r="AN303" s="34">
        <f t="shared" si="148"/>
        <v>12.186906226699884</v>
      </c>
      <c r="AO303" s="34">
        <f t="shared" si="149"/>
        <v>42.253441374232168</v>
      </c>
      <c r="AS303">
        <f t="shared" si="140"/>
        <v>9.2241036856237139E-15</v>
      </c>
      <c r="AT303">
        <f t="shared" si="141"/>
        <v>7.5533435139835026E-6</v>
      </c>
      <c r="AU303">
        <f t="shared" si="142"/>
        <v>108.19782935119021</v>
      </c>
      <c r="AV303">
        <f t="shared" si="143"/>
        <v>20.626191543532094</v>
      </c>
      <c r="AW303">
        <f t="shared" si="144"/>
        <v>71.360172785465892</v>
      </c>
    </row>
    <row r="304" spans="1:49" x14ac:dyDescent="0.25">
      <c r="A304">
        <v>16</v>
      </c>
      <c r="B304">
        <v>2</v>
      </c>
      <c r="C304" s="6">
        <v>7.802915521469736E-14</v>
      </c>
      <c r="D304">
        <v>1.0649662372073407E-5</v>
      </c>
      <c r="E304">
        <v>31.999845053330784</v>
      </c>
      <c r="F304">
        <v>6.0638233339105296</v>
      </c>
      <c r="G304" s="7">
        <v>19.037917774487244</v>
      </c>
      <c r="AI304">
        <v>2</v>
      </c>
      <c r="AJ304">
        <v>16</v>
      </c>
      <c r="AK304" s="34">
        <f t="shared" si="145"/>
        <v>9.3323639624446144E-14</v>
      </c>
      <c r="AL304" s="34">
        <f t="shared" si="146"/>
        <v>1.2737101287317299E-5</v>
      </c>
      <c r="AM304" s="34">
        <f t="shared" si="147"/>
        <v>41.459703976003283</v>
      </c>
      <c r="AN304" s="34">
        <f t="shared" si="148"/>
        <v>7.2523925448520412</v>
      </c>
      <c r="AO304" s="34">
        <f t="shared" si="149"/>
        <v>23.135009980879826</v>
      </c>
      <c r="AS304">
        <f t="shared" si="140"/>
        <v>1.7135279483914349E-13</v>
      </c>
      <c r="AT304">
        <f t="shared" si="141"/>
        <v>2.3386763659390704E-5</v>
      </c>
      <c r="AU304">
        <f t="shared" si="142"/>
        <v>73.45954902933407</v>
      </c>
      <c r="AV304">
        <f t="shared" si="143"/>
        <v>13.31621587876257</v>
      </c>
      <c r="AW304">
        <f t="shared" si="144"/>
        <v>42.17292775536707</v>
      </c>
    </row>
    <row r="305" spans="1:49" x14ac:dyDescent="0.25">
      <c r="A305">
        <v>16</v>
      </c>
      <c r="B305">
        <v>3</v>
      </c>
      <c r="C305" s="6">
        <v>6.3039160825016364E-13</v>
      </c>
      <c r="D305">
        <v>3.9206773606327886E-5</v>
      </c>
      <c r="E305">
        <v>60.164108358170566</v>
      </c>
      <c r="F305">
        <v>11.223016054441869</v>
      </c>
      <c r="G305" s="7">
        <v>34.189353466647795</v>
      </c>
      <c r="AI305">
        <v>3</v>
      </c>
      <c r="AJ305">
        <v>16</v>
      </c>
      <c r="AK305" s="34">
        <f t="shared" si="145"/>
        <v>5.8469890509962451E-13</v>
      </c>
      <c r="AL305" s="34">
        <f t="shared" si="146"/>
        <v>3.6364947280534842E-5</v>
      </c>
      <c r="AM305" s="34">
        <f t="shared" si="147"/>
        <v>67.480034150696341</v>
      </c>
      <c r="AN305" s="34">
        <f t="shared" si="148"/>
        <v>10.409537679542812</v>
      </c>
      <c r="AO305" s="34">
        <f t="shared" si="149"/>
        <v>31.878601879858472</v>
      </c>
      <c r="AS305">
        <f t="shared" si="140"/>
        <v>1.215090513349788E-12</v>
      </c>
      <c r="AT305">
        <f t="shared" si="141"/>
        <v>7.5571720886862735E-5</v>
      </c>
      <c r="AU305">
        <f t="shared" si="142"/>
        <v>127.64414250886691</v>
      </c>
      <c r="AV305">
        <f t="shared" si="143"/>
        <v>21.632553733984679</v>
      </c>
      <c r="AW305">
        <f t="shared" si="144"/>
        <v>66.067955346506267</v>
      </c>
    </row>
    <row r="306" spans="1:49" x14ac:dyDescent="0.25">
      <c r="A306">
        <v>16</v>
      </c>
      <c r="B306">
        <v>4</v>
      </c>
      <c r="C306" s="6">
        <v>8.3944903909718765E-11</v>
      </c>
      <c r="D306">
        <v>3.3659055562494346E-4</v>
      </c>
      <c r="E306">
        <v>49.553970973013136</v>
      </c>
      <c r="F306">
        <v>8.7505973296419857</v>
      </c>
      <c r="G306" s="7">
        <v>22.122438558662541</v>
      </c>
      <c r="AI306">
        <v>4</v>
      </c>
      <c r="AJ306">
        <v>16</v>
      </c>
      <c r="AK306" s="34">
        <f t="shared" si="145"/>
        <v>8.7310882316825851E-11</v>
      </c>
      <c r="AL306" s="34">
        <f t="shared" si="146"/>
        <v>3.5008698589649638E-4</v>
      </c>
      <c r="AM306" s="34">
        <f t="shared" si="147"/>
        <v>52.058955179561302</v>
      </c>
      <c r="AN306" s="34">
        <f t="shared" si="148"/>
        <v>9.1014741582406735</v>
      </c>
      <c r="AO306" s="34">
        <f t="shared" si="149"/>
        <v>24.097353954560425</v>
      </c>
      <c r="AS306">
        <f t="shared" si="140"/>
        <v>1.7125578622654463E-10</v>
      </c>
      <c r="AT306">
        <f t="shared" si="141"/>
        <v>6.8667754152143979E-4</v>
      </c>
      <c r="AU306">
        <f t="shared" si="142"/>
        <v>101.61292615257443</v>
      </c>
      <c r="AV306">
        <f t="shared" si="143"/>
        <v>17.852071487882661</v>
      </c>
      <c r="AW306">
        <f t="shared" si="144"/>
        <v>46.21979251322297</v>
      </c>
    </row>
    <row r="307" spans="1:49" x14ac:dyDescent="0.25">
      <c r="A307">
        <v>16</v>
      </c>
      <c r="B307">
        <v>5</v>
      </c>
      <c r="C307" s="6">
        <v>6.7131492670475167E-10</v>
      </c>
      <c r="D307">
        <v>1.3341305891668338E-3</v>
      </c>
      <c r="E307">
        <v>107.78057131647941</v>
      </c>
      <c r="F307">
        <v>18.767352353730512</v>
      </c>
      <c r="G307" s="7">
        <v>46.55725774984743</v>
      </c>
      <c r="AI307">
        <v>5</v>
      </c>
      <c r="AJ307">
        <v>16</v>
      </c>
      <c r="AK307" s="34">
        <f t="shared" si="145"/>
        <v>5.3668106351923414E-10</v>
      </c>
      <c r="AL307" s="34">
        <f t="shared" si="146"/>
        <v>1.0665674111883724E-3</v>
      </c>
      <c r="AM307" s="34">
        <f t="shared" si="147"/>
        <v>92.412573148173962</v>
      </c>
      <c r="AN307" s="34">
        <f t="shared" si="148"/>
        <v>15.00351358203906</v>
      </c>
      <c r="AO307" s="34">
        <f t="shared" si="149"/>
        <v>38.581819703665637</v>
      </c>
      <c r="AS307">
        <f t="shared" si="140"/>
        <v>1.2079959902239857E-9</v>
      </c>
      <c r="AT307">
        <f t="shared" si="141"/>
        <v>2.400698000355206E-3</v>
      </c>
      <c r="AU307">
        <f t="shared" si="142"/>
        <v>200.19314446465336</v>
      </c>
      <c r="AV307">
        <f t="shared" si="143"/>
        <v>33.770865935769571</v>
      </c>
      <c r="AW307">
        <f t="shared" si="144"/>
        <v>85.139077453513067</v>
      </c>
    </row>
    <row r="308" spans="1:49" x14ac:dyDescent="0.25">
      <c r="A308">
        <v>16</v>
      </c>
      <c r="B308">
        <v>6</v>
      </c>
      <c r="C308" s="6">
        <v>1.5777388510980477E-9</v>
      </c>
      <c r="D308">
        <v>1.6638175485015325E-3</v>
      </c>
      <c r="E308">
        <v>78.189888518962576</v>
      </c>
      <c r="F308">
        <v>13.443399081211696</v>
      </c>
      <c r="G308" s="7">
        <v>32.900862328390282</v>
      </c>
      <c r="AI308">
        <v>6</v>
      </c>
      <c r="AJ308">
        <v>16</v>
      </c>
      <c r="AK308" s="34">
        <f t="shared" si="145"/>
        <v>1.2346422257254426E-9</v>
      </c>
      <c r="AL308" s="34">
        <f t="shared" si="146"/>
        <v>1.3020021658548379E-3</v>
      </c>
      <c r="AM308" s="34">
        <f t="shared" si="147"/>
        <v>61.186639299076845</v>
      </c>
      <c r="AN308" s="34">
        <f t="shared" si="148"/>
        <v>10.519984439371024</v>
      </c>
      <c r="AO308" s="34">
        <f t="shared" si="149"/>
        <v>26.001768460676352</v>
      </c>
      <c r="AS308">
        <f t="shared" si="140"/>
        <v>2.8123810768234904E-9</v>
      </c>
      <c r="AT308">
        <f t="shared" si="141"/>
        <v>2.9658197143563707E-3</v>
      </c>
      <c r="AU308">
        <f t="shared" si="142"/>
        <v>139.37652781803942</v>
      </c>
      <c r="AV308">
        <f t="shared" si="143"/>
        <v>23.96338352058272</v>
      </c>
      <c r="AW308">
        <f t="shared" si="144"/>
        <v>58.902630789066635</v>
      </c>
    </row>
    <row r="309" spans="1:49" x14ac:dyDescent="0.25">
      <c r="A309">
        <v>16</v>
      </c>
      <c r="B309">
        <v>7</v>
      </c>
      <c r="C309" s="6">
        <v>6.6049261059192282E-9</v>
      </c>
      <c r="D309">
        <v>3.0406428844455082E-3</v>
      </c>
      <c r="E309">
        <v>70.345008400861559</v>
      </c>
      <c r="F309">
        <v>11.895763480576708</v>
      </c>
      <c r="G309" s="7">
        <v>28.255613313972098</v>
      </c>
      <c r="AI309">
        <v>7</v>
      </c>
      <c r="AJ309">
        <v>16</v>
      </c>
      <c r="AK309" s="34">
        <f t="shared" si="145"/>
        <v>6.825228676687415E-9</v>
      </c>
      <c r="AL309" s="34">
        <f t="shared" si="146"/>
        <v>3.1420613459830289E-3</v>
      </c>
      <c r="AM309" s="34">
        <f t="shared" si="147"/>
        <v>73.421875546764937</v>
      </c>
      <c r="AN309" s="34">
        <f t="shared" si="148"/>
        <v>12.292538135432082</v>
      </c>
      <c r="AO309" s="34">
        <f t="shared" si="149"/>
        <v>28.834493604979464</v>
      </c>
      <c r="AS309">
        <f t="shared" si="140"/>
        <v>1.3430154782606643E-8</v>
      </c>
      <c r="AT309">
        <f t="shared" si="141"/>
        <v>6.1827042304285372E-3</v>
      </c>
      <c r="AU309">
        <f t="shared" si="142"/>
        <v>143.7668839476265</v>
      </c>
      <c r="AV309">
        <f t="shared" si="143"/>
        <v>24.18830161600879</v>
      </c>
      <c r="AW309">
        <f t="shared" si="144"/>
        <v>57.090106918951562</v>
      </c>
    </row>
    <row r="310" spans="1:49" x14ac:dyDescent="0.25">
      <c r="A310">
        <v>16</v>
      </c>
      <c r="B310">
        <v>8</v>
      </c>
      <c r="C310" s="6">
        <v>2.0058316576445389E-7</v>
      </c>
      <c r="D310">
        <v>1.7810648084740421E-2</v>
      </c>
      <c r="E310">
        <v>100.8947691202646</v>
      </c>
      <c r="F310">
        <v>16.509481785783063</v>
      </c>
      <c r="G310" s="7">
        <v>35.57216425606331</v>
      </c>
      <c r="AI310">
        <v>8</v>
      </c>
      <c r="AJ310">
        <v>16</v>
      </c>
      <c r="AK310" s="34">
        <f t="shared" si="145"/>
        <v>2.006352704277724E-8</v>
      </c>
      <c r="AL310" s="34">
        <f t="shared" si="146"/>
        <v>1.7815274683480168E-3</v>
      </c>
      <c r="AM310" s="34">
        <f t="shared" si="147"/>
        <v>11.042513896621182</v>
      </c>
      <c r="AN310" s="34">
        <f t="shared" si="148"/>
        <v>1.6513770385909263</v>
      </c>
      <c r="AO310" s="34">
        <f t="shared" si="149"/>
        <v>3.5575495179972538</v>
      </c>
      <c r="AS310">
        <f t="shared" si="140"/>
        <v>2.2064669280723113E-7</v>
      </c>
      <c r="AT310">
        <f t="shared" si="141"/>
        <v>1.9592175553088439E-2</v>
      </c>
      <c r="AU310">
        <f t="shared" si="142"/>
        <v>111.93728301688579</v>
      </c>
      <c r="AV310">
        <f t="shared" si="143"/>
        <v>18.160858824373989</v>
      </c>
      <c r="AW310">
        <f t="shared" si="144"/>
        <v>39.129713774060562</v>
      </c>
    </row>
    <row r="311" spans="1:49" x14ac:dyDescent="0.25">
      <c r="A311">
        <v>16</v>
      </c>
      <c r="B311">
        <v>9</v>
      </c>
      <c r="C311" s="6">
        <v>1.3551447037193878E-6</v>
      </c>
      <c r="D311">
        <v>3.7635933896107802E-2</v>
      </c>
      <c r="E311">
        <v>78.925038134174429</v>
      </c>
      <c r="F311">
        <v>12.617817065612629</v>
      </c>
      <c r="G311" s="7">
        <v>25.73003319410865</v>
      </c>
      <c r="AI311">
        <v>9</v>
      </c>
      <c r="AJ311">
        <v>16</v>
      </c>
      <c r="AK311" s="34">
        <f t="shared" si="145"/>
        <v>1.0202207534448325E-6</v>
      </c>
      <c r="AL311" s="34">
        <f t="shared" si="146"/>
        <v>2.8334214590295108E-2</v>
      </c>
      <c r="AM311" s="34">
        <f t="shared" si="147"/>
        <v>59.418718643041096</v>
      </c>
      <c r="AN311" s="34">
        <f t="shared" si="148"/>
        <v>9.4993241667673658</v>
      </c>
      <c r="AO311" s="34">
        <f t="shared" si="149"/>
        <v>19.518643349600566</v>
      </c>
      <c r="AS311">
        <f t="shared" si="140"/>
        <v>2.3753654571642203E-6</v>
      </c>
      <c r="AT311">
        <f t="shared" si="141"/>
        <v>6.597014848640291E-2</v>
      </c>
      <c r="AU311">
        <f t="shared" si="142"/>
        <v>138.34375677721553</v>
      </c>
      <c r="AV311">
        <f t="shared" si="143"/>
        <v>22.117141232379993</v>
      </c>
      <c r="AW311">
        <f t="shared" si="144"/>
        <v>45.248676543709216</v>
      </c>
    </row>
    <row r="312" spans="1:49" x14ac:dyDescent="0.25">
      <c r="A312">
        <v>16</v>
      </c>
      <c r="B312">
        <v>10</v>
      </c>
      <c r="C312" s="6">
        <v>8.1641637445178402E-5</v>
      </c>
      <c r="D312">
        <v>0.39142415383208101</v>
      </c>
      <c r="E312">
        <v>182.80849597446084</v>
      </c>
      <c r="F312">
        <v>28.216827271146212</v>
      </c>
      <c r="G312" s="7">
        <v>50.887315574623891</v>
      </c>
      <c r="AI312">
        <v>10</v>
      </c>
      <c r="AJ312">
        <v>16</v>
      </c>
      <c r="AK312" s="34">
        <f t="shared" si="145"/>
        <v>6.8060976228700209E-5</v>
      </c>
      <c r="AL312" s="34">
        <f t="shared" si="146"/>
        <v>0.32631278429702421</v>
      </c>
      <c r="AM312" s="34">
        <f t="shared" si="147"/>
        <v>161.82309830399578</v>
      </c>
      <c r="AN312" s="34">
        <f t="shared" si="148"/>
        <v>23.523105001910285</v>
      </c>
      <c r="AO312" s="34">
        <f t="shared" si="149"/>
        <v>43.407518089556191</v>
      </c>
      <c r="AS312">
        <f t="shared" si="140"/>
        <v>1.4970261367387862E-4</v>
      </c>
      <c r="AT312">
        <f t="shared" si="141"/>
        <v>0.71773693812910522</v>
      </c>
      <c r="AU312">
        <f t="shared" si="142"/>
        <v>344.63159427845665</v>
      </c>
      <c r="AV312">
        <f t="shared" si="143"/>
        <v>51.739932273056496</v>
      </c>
      <c r="AW312">
        <f t="shared" si="144"/>
        <v>94.294833664180089</v>
      </c>
    </row>
    <row r="313" spans="1:49" x14ac:dyDescent="0.25">
      <c r="A313">
        <v>16</v>
      </c>
      <c r="B313">
        <v>11</v>
      </c>
      <c r="C313" s="6">
        <v>6.5125443799995107E-4</v>
      </c>
      <c r="D313">
        <v>0.97531104810091884</v>
      </c>
      <c r="E313">
        <v>168.43146800141031</v>
      </c>
      <c r="F313">
        <v>25.399675521434425</v>
      </c>
      <c r="G313" s="7">
        <v>43.420793641146979</v>
      </c>
      <c r="AI313">
        <v>11</v>
      </c>
      <c r="AJ313">
        <v>16</v>
      </c>
      <c r="AK313" s="34">
        <f t="shared" si="145"/>
        <v>4.6978417752037394E-4</v>
      </c>
      <c r="AL313" s="34">
        <f t="shared" si="146"/>
        <v>0.70354330323758718</v>
      </c>
      <c r="AM313" s="34">
        <f t="shared" si="147"/>
        <v>123.95293459197471</v>
      </c>
      <c r="AN313" s="34">
        <f t="shared" si="148"/>
        <v>18.322125697548557</v>
      </c>
      <c r="AO313" s="34">
        <f t="shared" si="149"/>
        <v>32.02508882530681</v>
      </c>
      <c r="AS313">
        <f t="shared" si="140"/>
        <v>1.121038615520325E-3</v>
      </c>
      <c r="AT313">
        <f t="shared" si="141"/>
        <v>1.6788543513385061</v>
      </c>
      <c r="AU313">
        <f t="shared" si="142"/>
        <v>292.384402593385</v>
      </c>
      <c r="AV313">
        <f t="shared" si="143"/>
        <v>43.721801218982982</v>
      </c>
      <c r="AW313">
        <f t="shared" si="144"/>
        <v>75.445882466453781</v>
      </c>
    </row>
    <row r="314" spans="1:49" x14ac:dyDescent="0.25">
      <c r="A314">
        <v>16</v>
      </c>
      <c r="B314">
        <v>12</v>
      </c>
      <c r="C314" s="6">
        <v>1.1813437584266102E-2</v>
      </c>
      <c r="D314">
        <v>5.8821283782131513</v>
      </c>
      <c r="E314">
        <v>396.20897899495827</v>
      </c>
      <c r="F314">
        <v>58.447314778123086</v>
      </c>
      <c r="G314" s="7">
        <v>95.717936215299503</v>
      </c>
      <c r="AI314">
        <v>12</v>
      </c>
      <c r="AJ314">
        <v>16</v>
      </c>
      <c r="AK314" s="34">
        <f t="shared" si="145"/>
        <v>7.2285327686561086E-3</v>
      </c>
      <c r="AL314" s="34">
        <f t="shared" si="146"/>
        <v>3.5992197383753499</v>
      </c>
      <c r="AM314" s="34">
        <f t="shared" si="147"/>
        <v>242.43659540008133</v>
      </c>
      <c r="AN314" s="34">
        <f t="shared" si="148"/>
        <v>35.763369222546899</v>
      </c>
      <c r="AO314" s="34">
        <f t="shared" si="149"/>
        <v>57.891155000002819</v>
      </c>
      <c r="AS314">
        <f t="shared" si="140"/>
        <v>1.9041970352922211E-2</v>
      </c>
      <c r="AT314">
        <f t="shared" si="141"/>
        <v>9.4813481165885012</v>
      </c>
      <c r="AU314">
        <f t="shared" si="142"/>
        <v>638.6455743950396</v>
      </c>
      <c r="AV314">
        <f t="shared" si="143"/>
        <v>94.210684000669985</v>
      </c>
      <c r="AW314">
        <f t="shared" si="144"/>
        <v>153.60909121530233</v>
      </c>
    </row>
    <row r="315" spans="1:49" x14ac:dyDescent="0.25">
      <c r="A315">
        <v>16</v>
      </c>
      <c r="B315">
        <v>13</v>
      </c>
      <c r="C315" s="6">
        <v>4.6193812914917178E-2</v>
      </c>
      <c r="D315">
        <v>5.5912172596590235</v>
      </c>
      <c r="E315">
        <v>112.38923142636847</v>
      </c>
      <c r="F315">
        <v>16.116852756254108</v>
      </c>
      <c r="G315" s="7">
        <v>24.263496219422503</v>
      </c>
      <c r="AI315">
        <v>13</v>
      </c>
      <c r="AJ315">
        <v>16</v>
      </c>
      <c r="AK315" s="34">
        <f t="shared" si="145"/>
        <v>3.7298174611161063E-2</v>
      </c>
      <c r="AL315" s="34">
        <f t="shared" si="146"/>
        <v>4.5145049624677354</v>
      </c>
      <c r="AM315" s="34">
        <f t="shared" si="147"/>
        <v>90.746204169719107</v>
      </c>
      <c r="AN315" s="34">
        <f t="shared" si="148"/>
        <v>13.01319701390179</v>
      </c>
      <c r="AO315" s="34">
        <f t="shared" si="149"/>
        <v>19.216847302031216</v>
      </c>
      <c r="AS315">
        <f t="shared" si="140"/>
        <v>8.349198752607824E-2</v>
      </c>
      <c r="AT315">
        <f t="shared" si="141"/>
        <v>10.105722222126758</v>
      </c>
      <c r="AU315">
        <f t="shared" si="142"/>
        <v>203.13543559608758</v>
      </c>
      <c r="AV315">
        <f t="shared" si="143"/>
        <v>29.1300497701559</v>
      </c>
      <c r="AW315">
        <f t="shared" si="144"/>
        <v>43.480343521453719</v>
      </c>
    </row>
    <row r="316" spans="1:49" x14ac:dyDescent="0.25">
      <c r="A316">
        <v>16</v>
      </c>
      <c r="B316">
        <v>14</v>
      </c>
      <c r="C316" s="6">
        <v>1.8421512984193797</v>
      </c>
      <c r="D316">
        <v>63.901603206446346</v>
      </c>
      <c r="E316">
        <v>441.25610023741774</v>
      </c>
      <c r="F316">
        <v>61.715114255417447</v>
      </c>
      <c r="G316" s="7">
        <v>87.757699642988726</v>
      </c>
      <c r="AI316">
        <v>14</v>
      </c>
      <c r="AJ316">
        <v>16</v>
      </c>
      <c r="AK316" s="34">
        <f t="shared" si="145"/>
        <v>1.1122597210899172</v>
      </c>
      <c r="AL316" s="34">
        <f t="shared" si="146"/>
        <v>38.582704591411776</v>
      </c>
      <c r="AM316" s="34">
        <f t="shared" si="147"/>
        <v>285.74079570773887</v>
      </c>
      <c r="AN316" s="34">
        <f t="shared" si="148"/>
        <v>37.262539633775411</v>
      </c>
      <c r="AO316" s="34">
        <f t="shared" si="149"/>
        <v>52.677369188184024</v>
      </c>
      <c r="AS316">
        <f t="shared" si="140"/>
        <v>2.9544110195092967</v>
      </c>
      <c r="AT316">
        <f t="shared" si="141"/>
        <v>102.48430779785812</v>
      </c>
      <c r="AU316">
        <f t="shared" si="142"/>
        <v>726.99689594515667</v>
      </c>
      <c r="AV316">
        <f t="shared" si="143"/>
        <v>98.977653889192851</v>
      </c>
      <c r="AW316">
        <f t="shared" si="144"/>
        <v>140.43506883117274</v>
      </c>
    </row>
    <row r="317" spans="1:49" x14ac:dyDescent="0.25">
      <c r="A317">
        <v>16</v>
      </c>
      <c r="B317">
        <v>15</v>
      </c>
      <c r="C317" s="6">
        <v>42.369143121823882</v>
      </c>
      <c r="D317">
        <v>283.30441837237959</v>
      </c>
      <c r="E317">
        <v>478.76459877107482</v>
      </c>
      <c r="F317">
        <v>64.792269001816777</v>
      </c>
      <c r="G317" s="7">
        <v>84.346358548847377</v>
      </c>
      <c r="AI317">
        <v>15</v>
      </c>
      <c r="AJ317">
        <v>16</v>
      </c>
      <c r="AK317" s="34">
        <f t="shared" si="145"/>
        <v>27.085628633899649</v>
      </c>
      <c r="AL317" s="34">
        <f t="shared" si="146"/>
        <v>181.11006503751275</v>
      </c>
      <c r="AM317" s="34">
        <f t="shared" si="147"/>
        <v>345.08541680276323</v>
      </c>
      <c r="AN317" s="34">
        <f t="shared" si="148"/>
        <v>41.420222530461949</v>
      </c>
      <c r="AO317" s="34">
        <f t="shared" si="149"/>
        <v>53.654987422535264</v>
      </c>
      <c r="AS317">
        <f t="shared" si="140"/>
        <v>69.454771755723527</v>
      </c>
      <c r="AT317">
        <f t="shared" si="141"/>
        <v>464.41448340989234</v>
      </c>
      <c r="AU317">
        <f t="shared" si="142"/>
        <v>823.85001557383805</v>
      </c>
      <c r="AV317">
        <f t="shared" si="143"/>
        <v>106.21249153227873</v>
      </c>
      <c r="AW317">
        <f t="shared" si="144"/>
        <v>138.00134597138265</v>
      </c>
    </row>
    <row r="318" spans="1:49" x14ac:dyDescent="0.25">
      <c r="A318">
        <v>16</v>
      </c>
      <c r="B318">
        <v>16</v>
      </c>
      <c r="C318" s="6">
        <v>194.7132083454182</v>
      </c>
      <c r="D318">
        <v>367.33240036685925</v>
      </c>
      <c r="E318">
        <v>210.41241122607903</v>
      </c>
      <c r="F318">
        <v>27.763979524666372</v>
      </c>
      <c r="G318" s="7">
        <v>34.146749443916541</v>
      </c>
      <c r="AI318">
        <v>16</v>
      </c>
      <c r="AJ318">
        <v>16</v>
      </c>
      <c r="AK318" s="34">
        <f t="shared" si="145"/>
        <v>194.7132083454182</v>
      </c>
      <c r="AL318" s="34">
        <f t="shared" si="146"/>
        <v>367.33240036685925</v>
      </c>
      <c r="AM318" s="34">
        <f t="shared" si="147"/>
        <v>210.41241122607903</v>
      </c>
      <c r="AN318" s="34">
        <f t="shared" si="148"/>
        <v>27.763979524666372</v>
      </c>
      <c r="AO318" s="34">
        <f t="shared" si="149"/>
        <v>34.146749443916541</v>
      </c>
      <c r="AS318">
        <f t="shared" si="140"/>
        <v>389.42641669083639</v>
      </c>
      <c r="AT318">
        <f t="shared" si="141"/>
        <v>734.66480073371849</v>
      </c>
      <c r="AU318">
        <f t="shared" si="142"/>
        <v>420.82482245215806</v>
      </c>
      <c r="AV318">
        <f t="shared" si="143"/>
        <v>55.527959049332743</v>
      </c>
      <c r="AW318">
        <f t="shared" si="144"/>
        <v>68.293498887833081</v>
      </c>
    </row>
    <row r="319" spans="1:49" x14ac:dyDescent="0.25">
      <c r="A319">
        <v>16</v>
      </c>
      <c r="B319">
        <v>17</v>
      </c>
      <c r="C319" s="6">
        <v>9.3704316674121486</v>
      </c>
      <c r="D319">
        <v>72.241322788844215</v>
      </c>
      <c r="E319">
        <v>137.88357811609262</v>
      </c>
      <c r="F319">
        <v>18.713290199690022</v>
      </c>
      <c r="G319" s="7">
        <v>24.576074041645555</v>
      </c>
      <c r="AI319">
        <v>17</v>
      </c>
      <c r="AJ319">
        <v>16</v>
      </c>
      <c r="AK319" s="34">
        <f t="shared" si="145"/>
        <v>7.8995984987448686</v>
      </c>
      <c r="AL319" s="34">
        <f t="shared" si="146"/>
        <v>60.901937638023711</v>
      </c>
      <c r="AM319" s="34">
        <f t="shared" si="147"/>
        <v>106.23593931726865</v>
      </c>
      <c r="AN319" s="34">
        <f t="shared" si="148"/>
        <v>15.7759518894047</v>
      </c>
      <c r="AO319" s="34">
        <f t="shared" si="149"/>
        <v>20.718516907344565</v>
      </c>
      <c r="AS319">
        <f t="shared" si="140"/>
        <v>17.270030166157017</v>
      </c>
      <c r="AT319">
        <f t="shared" si="141"/>
        <v>133.14326042686793</v>
      </c>
      <c r="AU319">
        <f t="shared" si="142"/>
        <v>244.11951743336127</v>
      </c>
      <c r="AV319">
        <f t="shared" si="143"/>
        <v>34.489242089094724</v>
      </c>
      <c r="AW319">
        <f t="shared" si="144"/>
        <v>45.29459094899012</v>
      </c>
    </row>
    <row r="320" spans="1:49" x14ac:dyDescent="0.25">
      <c r="A320">
        <v>16</v>
      </c>
      <c r="B320">
        <v>18</v>
      </c>
      <c r="C320" s="6">
        <v>0.69115581421894612</v>
      </c>
      <c r="D320">
        <v>28.600603194184369</v>
      </c>
      <c r="E320">
        <v>229.64557342998364</v>
      </c>
      <c r="F320">
        <v>32.232289035127579</v>
      </c>
      <c r="G320" s="7">
        <v>45.655883752517141</v>
      </c>
      <c r="AI320">
        <v>18</v>
      </c>
      <c r="AJ320">
        <v>16</v>
      </c>
      <c r="AK320" s="34">
        <f t="shared" si="145"/>
        <v>7.3852471020840166E-2</v>
      </c>
      <c r="AL320" s="34">
        <f t="shared" si="146"/>
        <v>3.0560767559540967</v>
      </c>
      <c r="AM320" s="34">
        <f t="shared" si="147"/>
        <v>26.317689415913193</v>
      </c>
      <c r="AN320" s="34">
        <f t="shared" si="148"/>
        <v>3.4441353786369553</v>
      </c>
      <c r="AO320" s="34">
        <f t="shared" si="149"/>
        <v>4.8794162928444367</v>
      </c>
      <c r="AS320">
        <f t="shared" si="140"/>
        <v>0.76500828523978626</v>
      </c>
      <c r="AT320">
        <f t="shared" si="141"/>
        <v>31.656679950138468</v>
      </c>
      <c r="AU320">
        <f t="shared" si="142"/>
        <v>255.96326284589685</v>
      </c>
      <c r="AV320">
        <f t="shared" si="143"/>
        <v>35.676424413764536</v>
      </c>
      <c r="AW320">
        <f t="shared" si="144"/>
        <v>50.535300045361581</v>
      </c>
    </row>
    <row r="321" spans="1:49" x14ac:dyDescent="0.25">
      <c r="A321">
        <v>16</v>
      </c>
      <c r="B321">
        <v>19</v>
      </c>
      <c r="C321" s="6">
        <v>0.17988409182312687</v>
      </c>
      <c r="D321">
        <v>19.954660657306356</v>
      </c>
      <c r="E321">
        <v>372.29139834224668</v>
      </c>
      <c r="F321">
        <v>53.294343854546838</v>
      </c>
      <c r="G321" s="7">
        <v>79.498363058411911</v>
      </c>
      <c r="AI321">
        <v>19</v>
      </c>
      <c r="AJ321">
        <v>16</v>
      </c>
      <c r="AK321" s="34">
        <f t="shared" si="145"/>
        <v>9.6974468972867822E-2</v>
      </c>
      <c r="AL321" s="34">
        <f t="shared" si="146"/>
        <v>10.757441645694628</v>
      </c>
      <c r="AM321" s="34">
        <f t="shared" si="147"/>
        <v>219.60092124732807</v>
      </c>
      <c r="AN321" s="34">
        <f t="shared" si="148"/>
        <v>28.730671190389561</v>
      </c>
      <c r="AO321" s="34">
        <f t="shared" si="149"/>
        <v>42.551312276970116</v>
      </c>
      <c r="AS321">
        <f t="shared" si="140"/>
        <v>0.27685856079599469</v>
      </c>
      <c r="AT321">
        <f t="shared" si="141"/>
        <v>30.712102303000982</v>
      </c>
      <c r="AU321">
        <f t="shared" si="142"/>
        <v>591.89231958957475</v>
      </c>
      <c r="AV321">
        <f t="shared" si="143"/>
        <v>82.025015044936396</v>
      </c>
      <c r="AW321">
        <f t="shared" si="144"/>
        <v>122.04967533538203</v>
      </c>
    </row>
    <row r="322" spans="1:49" x14ac:dyDescent="0.25">
      <c r="A322">
        <v>16</v>
      </c>
      <c r="B322">
        <v>20</v>
      </c>
      <c r="C322" s="30">
        <v>1.0104270978831332E-2</v>
      </c>
      <c r="D322" s="31">
        <v>5.1783465828370172</v>
      </c>
      <c r="E322" s="31">
        <v>357.51338137368339</v>
      </c>
      <c r="F322" s="31">
        <v>52.769515896574468</v>
      </c>
      <c r="G322" s="32">
        <v>86.464009793898185</v>
      </c>
      <c r="AI322">
        <v>20</v>
      </c>
      <c r="AJ322">
        <v>16</v>
      </c>
      <c r="AK322" s="34">
        <f t="shared" si="145"/>
        <v>6.8688217348291296E-3</v>
      </c>
      <c r="AL322" s="34">
        <f t="shared" si="146"/>
        <v>3.5202083983285064</v>
      </c>
      <c r="AM322" s="34">
        <f t="shared" si="147"/>
        <v>279.55726936980852</v>
      </c>
      <c r="AN322" s="34">
        <f t="shared" si="148"/>
        <v>35.872394800789962</v>
      </c>
      <c r="AO322" s="34">
        <f t="shared" si="149"/>
        <v>58.184902393588729</v>
      </c>
      <c r="AS322">
        <f t="shared" si="140"/>
        <v>1.6973092713660463E-2</v>
      </c>
      <c r="AT322">
        <f t="shared" si="141"/>
        <v>8.6985549811655236</v>
      </c>
      <c r="AU322">
        <f t="shared" si="142"/>
        <v>637.07065074349191</v>
      </c>
      <c r="AV322">
        <f t="shared" si="143"/>
        <v>88.641910697364438</v>
      </c>
      <c r="AW322">
        <f t="shared" si="144"/>
        <v>144.64891218748693</v>
      </c>
    </row>
    <row r="323" spans="1:49" x14ac:dyDescent="0.25">
      <c r="A323">
        <v>17</v>
      </c>
      <c r="B323">
        <v>1</v>
      </c>
      <c r="C323" s="27">
        <v>1.3619188232123173E-16</v>
      </c>
      <c r="D323" s="28">
        <v>4.2933127460651165E-7</v>
      </c>
      <c r="E323" s="28">
        <v>17.272845317691722</v>
      </c>
      <c r="F323" s="28">
        <v>3.8134696911994808</v>
      </c>
      <c r="G323" s="29">
        <v>14.363871135465972</v>
      </c>
      <c r="AI323">
        <v>1</v>
      </c>
      <c r="AJ323">
        <v>17</v>
      </c>
      <c r="AK323" s="34">
        <f t="shared" si="145"/>
        <v>2.3292649567617258E-16</v>
      </c>
      <c r="AL323" s="34">
        <f t="shared" si="146"/>
        <v>7.3427745893405105E-7</v>
      </c>
      <c r="AM323" s="34">
        <f t="shared" si="147"/>
        <v>33.980736052064373</v>
      </c>
      <c r="AN323" s="34">
        <f t="shared" si="148"/>
        <v>6.5221077526726843</v>
      </c>
      <c r="AO323" s="34">
        <f t="shared" si="149"/>
        <v>25.192131444898923</v>
      </c>
      <c r="AS323">
        <f t="shared" ref="AS323:AS386" si="150">C323+AK323</f>
        <v>3.6911837799740428E-16</v>
      </c>
      <c r="AT323">
        <f t="shared" ref="AT323:AT386" si="151">D323+AL323</f>
        <v>1.1636087335405626E-6</v>
      </c>
      <c r="AU323">
        <f t="shared" ref="AU323:AU386" si="152">E323+AM323</f>
        <v>51.253581369756091</v>
      </c>
      <c r="AV323">
        <f t="shared" ref="AV323:AV386" si="153">F323+AN323</f>
        <v>10.335577443872165</v>
      </c>
      <c r="AW323">
        <f t="shared" ref="AW323:AW386" si="154">G323+AO323</f>
        <v>39.556002580364897</v>
      </c>
    </row>
    <row r="324" spans="1:49" x14ac:dyDescent="0.25">
      <c r="A324">
        <v>17</v>
      </c>
      <c r="B324">
        <v>2</v>
      </c>
      <c r="C324" s="6">
        <v>1.6270795361349779E-15</v>
      </c>
      <c r="D324">
        <v>1.1330268525976446E-6</v>
      </c>
      <c r="E324">
        <v>12.53412755991447</v>
      </c>
      <c r="F324">
        <v>2.6849384093995168</v>
      </c>
      <c r="G324" s="7">
        <v>9.0645402046334151</v>
      </c>
      <c r="AI324">
        <v>2</v>
      </c>
      <c r="AJ324">
        <v>17</v>
      </c>
      <c r="AK324" s="34">
        <f t="shared" ref="AK324:AK387" si="155">VLOOKUP($AI324,$J$4:$AD$23,$AJ324+1)</f>
        <v>2.3117682681094026E-15</v>
      </c>
      <c r="AL324" s="34">
        <f t="shared" ref="AL324:AL387" si="156">VLOOKUP($AI324,$J$28:$AD$47,$AJ324+1)</f>
        <v>1.609814066602467E-6</v>
      </c>
      <c r="AM324" s="34">
        <f t="shared" ref="AM324:AM387" si="157">VLOOKUP($AI324,$J$53:$AD$72,$AJ324+1)</f>
        <v>21.108612496754727</v>
      </c>
      <c r="AN324" s="34">
        <f t="shared" ref="AN324:AN387" si="158">VLOOKUP($AI324,$J$77:$AD$96,$AJ324+1)</f>
        <v>3.8147830384629855</v>
      </c>
      <c r="AO324" s="34">
        <f t="shared" ref="AO324:AO387" si="159">VLOOKUP($AI324,$J$101:$AD$120,$AJ324+1)</f>
        <v>12.902625663750902</v>
      </c>
      <c r="AS324">
        <f t="shared" si="150"/>
        <v>3.9388478042443802E-15</v>
      </c>
      <c r="AT324">
        <f t="shared" si="151"/>
        <v>2.7428409192001117E-6</v>
      </c>
      <c r="AU324">
        <f t="shared" si="152"/>
        <v>33.642740056669197</v>
      </c>
      <c r="AV324">
        <f t="shared" si="153"/>
        <v>6.4997214478625018</v>
      </c>
      <c r="AW324">
        <f t="shared" si="154"/>
        <v>21.967165868384317</v>
      </c>
    </row>
    <row r="325" spans="1:49" x14ac:dyDescent="0.25">
      <c r="A325">
        <v>17</v>
      </c>
      <c r="B325">
        <v>3</v>
      </c>
      <c r="C325" s="6">
        <v>1.1099863355103082E-15</v>
      </c>
      <c r="D325">
        <v>1.2373088976858284E-6</v>
      </c>
      <c r="E325">
        <v>20.466020753838343</v>
      </c>
      <c r="F325">
        <v>4.4254782372863559</v>
      </c>
      <c r="G325" s="7">
        <v>15.896799475522554</v>
      </c>
      <c r="AI325">
        <v>3</v>
      </c>
      <c r="AJ325">
        <v>17</v>
      </c>
      <c r="AK325" s="34">
        <f t="shared" si="155"/>
        <v>1.2255920170983502E-15</v>
      </c>
      <c r="AL325" s="34">
        <f t="shared" si="156"/>
        <v>1.3661752934925456E-6</v>
      </c>
      <c r="AM325" s="34">
        <f t="shared" si="157"/>
        <v>29.899515861716417</v>
      </c>
      <c r="AN325" s="34">
        <f t="shared" si="158"/>
        <v>4.8863942067963109</v>
      </c>
      <c r="AO325" s="34">
        <f t="shared" si="159"/>
        <v>17.459477852906346</v>
      </c>
      <c r="AS325">
        <f t="shared" si="150"/>
        <v>2.3355783526086584E-15</v>
      </c>
      <c r="AT325">
        <f t="shared" si="151"/>
        <v>2.6034841911783738E-6</v>
      </c>
      <c r="AU325">
        <f t="shared" si="152"/>
        <v>50.36553661555476</v>
      </c>
      <c r="AV325">
        <f t="shared" si="153"/>
        <v>9.3118724440826668</v>
      </c>
      <c r="AW325">
        <f t="shared" si="154"/>
        <v>33.356277328428902</v>
      </c>
    </row>
    <row r="326" spans="1:49" x14ac:dyDescent="0.25">
      <c r="A326">
        <v>17</v>
      </c>
      <c r="B326">
        <v>4</v>
      </c>
      <c r="C326" s="6">
        <v>1.2234055928748931E-13</v>
      </c>
      <c r="D326">
        <v>9.6906405028644325E-6</v>
      </c>
      <c r="E326">
        <v>16.712605213606249</v>
      </c>
      <c r="F326">
        <v>3.4277045732746481</v>
      </c>
      <c r="G326" s="7">
        <v>10.534099562875761</v>
      </c>
      <c r="AI326">
        <v>4</v>
      </c>
      <c r="AJ326">
        <v>17</v>
      </c>
      <c r="AK326" s="34">
        <f t="shared" si="155"/>
        <v>1.5109729502428124E-13</v>
      </c>
      <c r="AL326" s="34">
        <f t="shared" si="156"/>
        <v>1.1968472071430933E-5</v>
      </c>
      <c r="AM326" s="34">
        <f t="shared" si="157"/>
        <v>22.811814458395499</v>
      </c>
      <c r="AN326" s="34">
        <f t="shared" si="158"/>
        <v>4.2334029873698658</v>
      </c>
      <c r="AO326" s="34">
        <f t="shared" si="159"/>
        <v>13.251036130115072</v>
      </c>
      <c r="AS326">
        <f t="shared" si="150"/>
        <v>2.7343785431177054E-13</v>
      </c>
      <c r="AT326">
        <f t="shared" si="151"/>
        <v>2.1659112574295365E-5</v>
      </c>
      <c r="AU326">
        <f t="shared" si="152"/>
        <v>39.524419672001748</v>
      </c>
      <c r="AV326">
        <f t="shared" si="153"/>
        <v>7.6611075606445134</v>
      </c>
      <c r="AW326">
        <f t="shared" si="154"/>
        <v>23.785135692990835</v>
      </c>
    </row>
    <row r="327" spans="1:49" x14ac:dyDescent="0.25">
      <c r="A327">
        <v>17</v>
      </c>
      <c r="B327">
        <v>5</v>
      </c>
      <c r="C327" s="6">
        <v>1.345801961909425E-11</v>
      </c>
      <c r="D327">
        <v>1.3924548403972478E-4</v>
      </c>
      <c r="E327">
        <v>42.137438376917935</v>
      </c>
      <c r="F327">
        <v>8.2975087447858993</v>
      </c>
      <c r="G327" s="7">
        <v>23.002665342667072</v>
      </c>
      <c r="AI327">
        <v>5</v>
      </c>
      <c r="AJ327">
        <v>17</v>
      </c>
      <c r="AK327" s="34">
        <f t="shared" si="155"/>
        <v>1.279289413056989E-11</v>
      </c>
      <c r="AL327" s="34">
        <f t="shared" si="156"/>
        <v>1.3236366017424834E-4</v>
      </c>
      <c r="AM327" s="34">
        <f t="shared" si="157"/>
        <v>47.004874367982083</v>
      </c>
      <c r="AN327" s="34">
        <f t="shared" si="158"/>
        <v>7.8874272681932602</v>
      </c>
      <c r="AO327" s="34">
        <f t="shared" si="159"/>
        <v>21.622457151692604</v>
      </c>
      <c r="AS327">
        <f t="shared" si="150"/>
        <v>2.6250913749664138E-11</v>
      </c>
      <c r="AT327">
        <f t="shared" si="151"/>
        <v>2.7160914421397314E-4</v>
      </c>
      <c r="AU327">
        <f t="shared" si="152"/>
        <v>89.142312744900011</v>
      </c>
      <c r="AV327">
        <f t="shared" si="153"/>
        <v>16.184936012979158</v>
      </c>
      <c r="AW327">
        <f t="shared" si="154"/>
        <v>44.625122494359672</v>
      </c>
    </row>
    <row r="328" spans="1:49" x14ac:dyDescent="0.25">
      <c r="A328">
        <v>17</v>
      </c>
      <c r="B328">
        <v>6</v>
      </c>
      <c r="C328" s="6">
        <v>8.1218502688845353E-12</v>
      </c>
      <c r="D328">
        <v>8.9203025031700989E-5</v>
      </c>
      <c r="E328">
        <v>28.407444180350399</v>
      </c>
      <c r="F328">
        <v>5.6005443820263539</v>
      </c>
      <c r="G328" s="7">
        <v>15.574231096918481</v>
      </c>
      <c r="AI328">
        <v>6</v>
      </c>
      <c r="AJ328">
        <v>17</v>
      </c>
      <c r="AK328" s="34">
        <f t="shared" si="155"/>
        <v>7.5415421676639709E-12</v>
      </c>
      <c r="AL328" s="34">
        <f t="shared" si="156"/>
        <v>8.2829448030707304E-5</v>
      </c>
      <c r="AM328" s="34">
        <f t="shared" si="157"/>
        <v>28.86182906868051</v>
      </c>
      <c r="AN328" s="34">
        <f t="shared" si="158"/>
        <v>5.2003841760956462</v>
      </c>
      <c r="AO328" s="34">
        <f t="shared" si="159"/>
        <v>14.227664224808716</v>
      </c>
      <c r="AS328">
        <f t="shared" si="150"/>
        <v>1.5663392436548505E-11</v>
      </c>
      <c r="AT328">
        <f t="shared" si="151"/>
        <v>1.7203247306240828E-4</v>
      </c>
      <c r="AU328">
        <f t="shared" si="152"/>
        <v>57.26927324903091</v>
      </c>
      <c r="AV328">
        <f t="shared" si="153"/>
        <v>10.800928558121999</v>
      </c>
      <c r="AW328">
        <f t="shared" si="154"/>
        <v>29.801895321727198</v>
      </c>
    </row>
    <row r="329" spans="1:49" x14ac:dyDescent="0.25">
      <c r="A329">
        <v>17</v>
      </c>
      <c r="B329">
        <v>7</v>
      </c>
      <c r="C329" s="6">
        <v>4.3397550784069334E-10</v>
      </c>
      <c r="D329">
        <v>5.6965370541161751E-4</v>
      </c>
      <c r="E329">
        <v>29.502481686263</v>
      </c>
      <c r="F329">
        <v>5.5744888704223934</v>
      </c>
      <c r="G329" s="7">
        <v>13.705871219376688</v>
      </c>
      <c r="AI329">
        <v>7</v>
      </c>
      <c r="AJ329">
        <v>17</v>
      </c>
      <c r="AK329" s="34">
        <f t="shared" si="155"/>
        <v>5.2996966583939377E-10</v>
      </c>
      <c r="AL329" s="34">
        <f t="shared" si="156"/>
        <v>6.9565949793643801E-4</v>
      </c>
      <c r="AM329" s="34">
        <f t="shared" si="157"/>
        <v>39.817481775673137</v>
      </c>
      <c r="AN329" s="34">
        <f t="shared" si="158"/>
        <v>6.807550081760982</v>
      </c>
      <c r="AO329" s="34">
        <f t="shared" si="159"/>
        <v>16.7487691999474</v>
      </c>
      <c r="AS329">
        <f t="shared" si="150"/>
        <v>9.6394517368008721E-10</v>
      </c>
      <c r="AT329">
        <f t="shared" si="151"/>
        <v>1.2653132033480555E-3</v>
      </c>
      <c r="AU329">
        <f t="shared" si="152"/>
        <v>69.31996346193614</v>
      </c>
      <c r="AV329">
        <f t="shared" si="153"/>
        <v>12.382038952183375</v>
      </c>
      <c r="AW329">
        <f t="shared" si="154"/>
        <v>30.454640419324086</v>
      </c>
    </row>
    <row r="330" spans="1:49" x14ac:dyDescent="0.25">
      <c r="A330">
        <v>17</v>
      </c>
      <c r="B330">
        <v>8</v>
      </c>
      <c r="C330" s="6">
        <v>1.1435381365016724E-8</v>
      </c>
      <c r="D330">
        <v>3.1123612436102844E-3</v>
      </c>
      <c r="E330">
        <v>41.98659762117061</v>
      </c>
      <c r="F330">
        <v>7.6876049743710642</v>
      </c>
      <c r="G330" s="7">
        <v>17.443272201732093</v>
      </c>
      <c r="AI330">
        <v>8</v>
      </c>
      <c r="AJ330">
        <v>17</v>
      </c>
      <c r="AK330" s="34">
        <f t="shared" si="155"/>
        <v>1.3487766169041142E-9</v>
      </c>
      <c r="AL330" s="34">
        <f t="shared" si="156"/>
        <v>3.6709576486730681E-4</v>
      </c>
      <c r="AM330" s="34">
        <f t="shared" si="157"/>
        <v>5.9288855279532511</v>
      </c>
      <c r="AN330" s="34">
        <f t="shared" si="158"/>
        <v>0.9067351143310366</v>
      </c>
      <c r="AO330" s="34">
        <f t="shared" si="159"/>
        <v>2.145734617064281</v>
      </c>
      <c r="AS330">
        <f t="shared" si="150"/>
        <v>1.2784157981920837E-8</v>
      </c>
      <c r="AT330">
        <f t="shared" si="151"/>
        <v>3.4794570084775911E-3</v>
      </c>
      <c r="AU330">
        <f t="shared" si="152"/>
        <v>47.915483149123858</v>
      </c>
      <c r="AV330">
        <f t="shared" si="153"/>
        <v>8.5943400887021006</v>
      </c>
      <c r="AW330">
        <f t="shared" si="154"/>
        <v>19.589006818796374</v>
      </c>
    </row>
    <row r="331" spans="1:49" x14ac:dyDescent="0.25">
      <c r="A331">
        <v>17</v>
      </c>
      <c r="B331">
        <v>9</v>
      </c>
      <c r="C331" s="6">
        <v>3.6366999107676629E-8</v>
      </c>
      <c r="D331">
        <v>4.5464396222384216E-3</v>
      </c>
      <c r="E331">
        <v>31.536149015769364</v>
      </c>
      <c r="F331">
        <v>5.685013855221742</v>
      </c>
      <c r="G331" s="7">
        <v>12.459983508783507</v>
      </c>
      <c r="AI331">
        <v>9</v>
      </c>
      <c r="AJ331">
        <v>17</v>
      </c>
      <c r="AK331" s="34">
        <f t="shared" si="155"/>
        <v>3.2390321981760109E-8</v>
      </c>
      <c r="AL331" s="34">
        <f t="shared" si="156"/>
        <v>4.0492932287022106E-3</v>
      </c>
      <c r="AM331" s="34">
        <f t="shared" si="157"/>
        <v>30.732858881306054</v>
      </c>
      <c r="AN331" s="34">
        <f t="shared" si="158"/>
        <v>5.0633660670266849</v>
      </c>
      <c r="AO331" s="34">
        <f t="shared" si="159"/>
        <v>11.036359757158516</v>
      </c>
      <c r="AS331">
        <f t="shared" si="150"/>
        <v>6.8757321089436738E-8</v>
      </c>
      <c r="AT331">
        <f t="shared" si="151"/>
        <v>8.5957328509406322E-3</v>
      </c>
      <c r="AU331">
        <f t="shared" si="152"/>
        <v>62.269007897075419</v>
      </c>
      <c r="AV331">
        <f t="shared" si="153"/>
        <v>10.748379922248427</v>
      </c>
      <c r="AW331">
        <f t="shared" si="154"/>
        <v>23.496343265942023</v>
      </c>
    </row>
    <row r="332" spans="1:49" x14ac:dyDescent="0.25">
      <c r="A332">
        <v>17</v>
      </c>
      <c r="B332">
        <v>10</v>
      </c>
      <c r="C332" s="6">
        <v>4.1889302390899539E-7</v>
      </c>
      <c r="D332">
        <v>2.1030555775675152E-2</v>
      </c>
      <c r="E332">
        <v>66.868720072139993</v>
      </c>
      <c r="F332">
        <v>11.836452294671103</v>
      </c>
      <c r="G332" s="7">
        <v>23.878703519814291</v>
      </c>
      <c r="AI332">
        <v>10</v>
      </c>
      <c r="AJ332">
        <v>17</v>
      </c>
      <c r="AK332" s="34">
        <f t="shared" si="155"/>
        <v>4.1203953321835099E-7</v>
      </c>
      <c r="AL332" s="34">
        <f t="shared" si="156"/>
        <v>2.0686475760012302E-2</v>
      </c>
      <c r="AM332" s="34">
        <f t="shared" si="157"/>
        <v>76.419279976174479</v>
      </c>
      <c r="AN332" s="34">
        <f t="shared" si="158"/>
        <v>11.642796609372777</v>
      </c>
      <c r="AO332" s="34">
        <f t="shared" si="159"/>
        <v>24.624903811388357</v>
      </c>
      <c r="AS332">
        <f t="shared" si="150"/>
        <v>8.3093255712734632E-7</v>
      </c>
      <c r="AT332">
        <f t="shared" si="151"/>
        <v>4.1717031535687454E-2</v>
      </c>
      <c r="AU332">
        <f t="shared" si="152"/>
        <v>143.28800004831447</v>
      </c>
      <c r="AV332">
        <f t="shared" si="153"/>
        <v>23.479248904043878</v>
      </c>
      <c r="AW332">
        <f t="shared" si="154"/>
        <v>48.503607331202645</v>
      </c>
    </row>
    <row r="333" spans="1:49" x14ac:dyDescent="0.25">
      <c r="A333">
        <v>17</v>
      </c>
      <c r="B333">
        <v>11</v>
      </c>
      <c r="C333" s="6">
        <v>1.4458825746384587E-5</v>
      </c>
      <c r="D333">
        <v>0.10749172679634356</v>
      </c>
      <c r="E333">
        <v>66.760565514918753</v>
      </c>
      <c r="F333">
        <v>11.374398413242664</v>
      </c>
      <c r="G333" s="7">
        <v>21.221731444597591</v>
      </c>
      <c r="AI333">
        <v>11</v>
      </c>
      <c r="AJ333">
        <v>17</v>
      </c>
      <c r="AK333" s="34">
        <f t="shared" si="155"/>
        <v>1.2323596232026272E-5</v>
      </c>
      <c r="AL333" s="34">
        <f t="shared" si="156"/>
        <v>9.1617719347136653E-2</v>
      </c>
      <c r="AM333" s="34">
        <f t="shared" si="157"/>
        <v>63.518003200031245</v>
      </c>
      <c r="AN333" s="34">
        <f t="shared" si="158"/>
        <v>9.6946664885323148</v>
      </c>
      <c r="AO333" s="34">
        <f t="shared" si="159"/>
        <v>18.298400274525846</v>
      </c>
      <c r="AS333">
        <f t="shared" si="150"/>
        <v>2.6782421978410861E-5</v>
      </c>
      <c r="AT333">
        <f t="shared" si="151"/>
        <v>0.1991094461434802</v>
      </c>
      <c r="AU333">
        <f t="shared" si="152"/>
        <v>130.27856871494998</v>
      </c>
      <c r="AV333">
        <f t="shared" si="153"/>
        <v>21.069064901774979</v>
      </c>
      <c r="AW333">
        <f t="shared" si="154"/>
        <v>39.520131719123441</v>
      </c>
    </row>
    <row r="334" spans="1:49" x14ac:dyDescent="0.25">
      <c r="A334">
        <v>17</v>
      </c>
      <c r="B334">
        <v>12</v>
      </c>
      <c r="C334" s="6">
        <v>7.7493487875904916E-4</v>
      </c>
      <c r="D334">
        <v>1.1040397452235817</v>
      </c>
      <c r="E334">
        <v>166.97364360043872</v>
      </c>
      <c r="F334">
        <v>27.523642189001656</v>
      </c>
      <c r="G334" s="7">
        <v>46.940652410582608</v>
      </c>
      <c r="AI334">
        <v>12</v>
      </c>
      <c r="AJ334">
        <v>17</v>
      </c>
      <c r="AK334" s="34">
        <f t="shared" si="155"/>
        <v>5.5895687851623935E-4</v>
      </c>
      <c r="AL334" s="34">
        <f t="shared" si="156"/>
        <v>0.79633866878756909</v>
      </c>
      <c r="AM334" s="34">
        <f t="shared" si="157"/>
        <v>131.7793994915136</v>
      </c>
      <c r="AN334" s="34">
        <f t="shared" si="158"/>
        <v>19.852673489156189</v>
      </c>
      <c r="AO334" s="34">
        <f t="shared" si="159"/>
        <v>34.27624278114795</v>
      </c>
      <c r="AS334">
        <f t="shared" si="150"/>
        <v>1.3338917572752885E-3</v>
      </c>
      <c r="AT334">
        <f t="shared" si="151"/>
        <v>1.9003784140111508</v>
      </c>
      <c r="AU334">
        <f t="shared" si="152"/>
        <v>298.75304309195235</v>
      </c>
      <c r="AV334">
        <f t="shared" si="153"/>
        <v>47.376315678157845</v>
      </c>
      <c r="AW334">
        <f t="shared" si="154"/>
        <v>81.216895191730558</v>
      </c>
    </row>
    <row r="335" spans="1:49" x14ac:dyDescent="0.25">
      <c r="A335">
        <v>17</v>
      </c>
      <c r="B335">
        <v>13</v>
      </c>
      <c r="C335" s="6">
        <v>1.3818124051440878E-3</v>
      </c>
      <c r="D335">
        <v>0.71632720268745098</v>
      </c>
      <c r="E335">
        <v>45.643695821050365</v>
      </c>
      <c r="F335">
        <v>7.373227577110991</v>
      </c>
      <c r="G335" s="7">
        <v>11.955564568214552</v>
      </c>
      <c r="AI335">
        <v>13</v>
      </c>
      <c r="AJ335">
        <v>17</v>
      </c>
      <c r="AK335" s="34">
        <f t="shared" si="155"/>
        <v>1.3150608841708226E-3</v>
      </c>
      <c r="AL335" s="34">
        <f t="shared" si="156"/>
        <v>0.6817234242614455</v>
      </c>
      <c r="AM335" s="34">
        <f t="shared" si="157"/>
        <v>47.52959117312637</v>
      </c>
      <c r="AN335" s="34">
        <f t="shared" si="158"/>
        <v>7.0170474231176119</v>
      </c>
      <c r="AO335" s="34">
        <f t="shared" si="159"/>
        <v>11.450957332680439</v>
      </c>
      <c r="AS335">
        <f t="shared" si="150"/>
        <v>2.6968732893149104E-3</v>
      </c>
      <c r="AT335">
        <f t="shared" si="151"/>
        <v>1.3980506269488964</v>
      </c>
      <c r="AU335">
        <f t="shared" si="152"/>
        <v>93.173286994176735</v>
      </c>
      <c r="AV335">
        <f t="shared" si="153"/>
        <v>14.390275000228602</v>
      </c>
      <c r="AW335">
        <f t="shared" si="154"/>
        <v>23.40652190089499</v>
      </c>
    </row>
    <row r="336" spans="1:49" x14ac:dyDescent="0.25">
      <c r="A336">
        <v>17</v>
      </c>
      <c r="B336">
        <v>14</v>
      </c>
      <c r="C336" s="6">
        <v>0.11163457917956501</v>
      </c>
      <c r="D336">
        <v>11.637766107589245</v>
      </c>
      <c r="E336">
        <v>188.17125218760194</v>
      </c>
      <c r="F336">
        <v>29.437320872402296</v>
      </c>
      <c r="G336" s="7">
        <v>44.493794276144925</v>
      </c>
      <c r="AI336">
        <v>14</v>
      </c>
      <c r="AJ336">
        <v>17</v>
      </c>
      <c r="AK336" s="34">
        <f t="shared" si="155"/>
        <v>7.9428654286227779E-2</v>
      </c>
      <c r="AL336" s="34">
        <f t="shared" si="156"/>
        <v>8.280338472336835</v>
      </c>
      <c r="AM336" s="34">
        <f t="shared" si="157"/>
        <v>157.11543676989064</v>
      </c>
      <c r="AN336" s="34">
        <f t="shared" si="158"/>
        <v>20.944825517959277</v>
      </c>
      <c r="AO336" s="34">
        <f t="shared" si="159"/>
        <v>32.17005675465974</v>
      </c>
      <c r="AS336">
        <f t="shared" si="150"/>
        <v>0.19106323346579279</v>
      </c>
      <c r="AT336">
        <f t="shared" si="151"/>
        <v>19.91810457992608</v>
      </c>
      <c r="AU336">
        <f t="shared" si="152"/>
        <v>345.28668895749257</v>
      </c>
      <c r="AV336">
        <f t="shared" si="153"/>
        <v>50.382146390361569</v>
      </c>
      <c r="AW336">
        <f t="shared" si="154"/>
        <v>76.663851030804665</v>
      </c>
    </row>
    <row r="337" spans="1:49" x14ac:dyDescent="0.25">
      <c r="A337">
        <v>17</v>
      </c>
      <c r="B337">
        <v>15</v>
      </c>
      <c r="C337" s="6">
        <v>1.2322486868022564</v>
      </c>
      <c r="D337">
        <v>37.316124911901845</v>
      </c>
      <c r="E337">
        <v>209.67855773921292</v>
      </c>
      <c r="F337">
        <v>32.000854361452106</v>
      </c>
      <c r="G337" s="7">
        <v>45.158045271615869</v>
      </c>
      <c r="AI337">
        <v>15</v>
      </c>
      <c r="AJ337">
        <v>17</v>
      </c>
      <c r="AK337" s="34">
        <f t="shared" si="155"/>
        <v>0.92471549346068294</v>
      </c>
      <c r="AL337" s="34">
        <f t="shared" si="156"/>
        <v>28.003112708926125</v>
      </c>
      <c r="AM337" s="34">
        <f t="shared" si="157"/>
        <v>194.1179213227756</v>
      </c>
      <c r="AN337" s="34">
        <f t="shared" si="158"/>
        <v>24.014378062601512</v>
      </c>
      <c r="AO337" s="34">
        <f t="shared" si="159"/>
        <v>34.557781826989149</v>
      </c>
      <c r="AS337">
        <f t="shared" si="150"/>
        <v>2.1569641802629391</v>
      </c>
      <c r="AT337">
        <f t="shared" si="151"/>
        <v>65.319237620827977</v>
      </c>
      <c r="AU337">
        <f t="shared" si="152"/>
        <v>403.79647906198852</v>
      </c>
      <c r="AV337">
        <f t="shared" si="153"/>
        <v>56.015232424053622</v>
      </c>
      <c r="AW337">
        <f t="shared" si="154"/>
        <v>79.715827098605018</v>
      </c>
    </row>
    <row r="338" spans="1:49" x14ac:dyDescent="0.25">
      <c r="A338">
        <v>17</v>
      </c>
      <c r="B338">
        <v>16</v>
      </c>
      <c r="C338" s="6">
        <v>7.8995984987448686</v>
      </c>
      <c r="D338">
        <v>60.901937638023711</v>
      </c>
      <c r="E338">
        <v>106.23593931726865</v>
      </c>
      <c r="F338">
        <v>15.7759518894047</v>
      </c>
      <c r="G338" s="7">
        <v>20.718516907344565</v>
      </c>
      <c r="AI338">
        <v>16</v>
      </c>
      <c r="AJ338">
        <v>17</v>
      </c>
      <c r="AK338" s="34">
        <f t="shared" si="155"/>
        <v>9.3704316674121486</v>
      </c>
      <c r="AL338" s="34">
        <f t="shared" si="156"/>
        <v>72.241322788844215</v>
      </c>
      <c r="AM338" s="34">
        <f t="shared" si="157"/>
        <v>137.88357811609262</v>
      </c>
      <c r="AN338" s="34">
        <f t="shared" si="158"/>
        <v>18.713290199690022</v>
      </c>
      <c r="AO338" s="34">
        <f t="shared" si="159"/>
        <v>24.576074041645555</v>
      </c>
      <c r="AS338">
        <f t="shared" si="150"/>
        <v>17.270030166157017</v>
      </c>
      <c r="AT338">
        <f t="shared" si="151"/>
        <v>133.14326042686793</v>
      </c>
      <c r="AU338">
        <f t="shared" si="152"/>
        <v>244.11951743336127</v>
      </c>
      <c r="AV338">
        <f t="shared" si="153"/>
        <v>34.489242089094724</v>
      </c>
      <c r="AW338">
        <f t="shared" si="154"/>
        <v>45.29459094899012</v>
      </c>
    </row>
    <row r="339" spans="1:49" x14ac:dyDescent="0.25">
      <c r="A339">
        <v>17</v>
      </c>
      <c r="B339">
        <v>17</v>
      </c>
      <c r="C339" s="6">
        <v>72.197154838119332</v>
      </c>
      <c r="D339">
        <v>122.17770413644182</v>
      </c>
      <c r="E339">
        <v>58.286564524758312</v>
      </c>
      <c r="F339">
        <v>8.3969484103022847</v>
      </c>
      <c r="G339" s="7">
        <v>10.133208635992995</v>
      </c>
      <c r="AI339">
        <v>17</v>
      </c>
      <c r="AJ339">
        <v>17</v>
      </c>
      <c r="AK339" s="34">
        <f t="shared" si="155"/>
        <v>72.197154838119332</v>
      </c>
      <c r="AL339" s="34">
        <f t="shared" si="156"/>
        <v>122.17770413644182</v>
      </c>
      <c r="AM339" s="34">
        <f t="shared" si="157"/>
        <v>58.286564524758312</v>
      </c>
      <c r="AN339" s="34">
        <f t="shared" si="158"/>
        <v>8.3969484103022847</v>
      </c>
      <c r="AO339" s="34">
        <f t="shared" si="159"/>
        <v>10.133208635992995</v>
      </c>
      <c r="AS339">
        <f t="shared" si="150"/>
        <v>144.39430967623866</v>
      </c>
      <c r="AT339">
        <f t="shared" si="151"/>
        <v>244.35540827288364</v>
      </c>
      <c r="AU339">
        <f t="shared" si="152"/>
        <v>116.57312904951662</v>
      </c>
      <c r="AV339">
        <f t="shared" si="153"/>
        <v>16.793896820604569</v>
      </c>
      <c r="AW339">
        <f t="shared" si="154"/>
        <v>20.26641727198599</v>
      </c>
    </row>
    <row r="340" spans="1:49" x14ac:dyDescent="0.25">
      <c r="A340">
        <v>17</v>
      </c>
      <c r="B340">
        <v>18</v>
      </c>
      <c r="C340" s="6">
        <v>5.1165459932811572</v>
      </c>
      <c r="D340">
        <v>52.539661628813136</v>
      </c>
      <c r="E340">
        <v>117.10129496187665</v>
      </c>
      <c r="F340">
        <v>17.489423519879956</v>
      </c>
      <c r="G340" s="7">
        <v>23.038683869515147</v>
      </c>
      <c r="AI340">
        <v>18</v>
      </c>
      <c r="AJ340">
        <v>17</v>
      </c>
      <c r="AK340" s="34">
        <f t="shared" si="155"/>
        <v>0.64916650832581346</v>
      </c>
      <c r="AL340" s="34">
        <f t="shared" si="156"/>
        <v>6.6660181952794479</v>
      </c>
      <c r="AM340" s="34">
        <f t="shared" si="157"/>
        <v>17.435244344205618</v>
      </c>
      <c r="AN340" s="34">
        <f t="shared" si="158"/>
        <v>2.2189867957682496</v>
      </c>
      <c r="AO340" s="34">
        <f t="shared" si="159"/>
        <v>2.9517307763605842</v>
      </c>
      <c r="AS340">
        <f t="shared" si="150"/>
        <v>5.7657125016069708</v>
      </c>
      <c r="AT340">
        <f t="shared" si="151"/>
        <v>59.205679824092584</v>
      </c>
      <c r="AU340">
        <f t="shared" si="152"/>
        <v>134.53653930608226</v>
      </c>
      <c r="AV340">
        <f t="shared" si="153"/>
        <v>19.708410315648205</v>
      </c>
      <c r="AW340">
        <f t="shared" si="154"/>
        <v>25.990414645875731</v>
      </c>
    </row>
    <row r="341" spans="1:49" x14ac:dyDescent="0.25">
      <c r="A341">
        <v>17</v>
      </c>
      <c r="B341">
        <v>19</v>
      </c>
      <c r="C341" s="6">
        <v>1.0503878068932679</v>
      </c>
      <c r="D341">
        <v>33.329005248086112</v>
      </c>
      <c r="E341">
        <v>194.90121061089849</v>
      </c>
      <c r="F341">
        <v>29.773341543959198</v>
      </c>
      <c r="G341" s="7">
        <v>41.835192161528177</v>
      </c>
      <c r="AI341">
        <v>19</v>
      </c>
      <c r="AJ341">
        <v>17</v>
      </c>
      <c r="AK341" s="34">
        <f t="shared" si="155"/>
        <v>0.67007419756840925</v>
      </c>
      <c r="AL341" s="34">
        <f t="shared" si="156"/>
        <v>21.261581961255473</v>
      </c>
      <c r="AM341" s="34">
        <f t="shared" si="157"/>
        <v>148.85408814860162</v>
      </c>
      <c r="AN341" s="34">
        <f t="shared" si="158"/>
        <v>18.993316385693575</v>
      </c>
      <c r="AO341" s="34">
        <f t="shared" si="159"/>
        <v>26.174413709401907</v>
      </c>
      <c r="AS341">
        <f t="shared" si="150"/>
        <v>1.7204620044616772</v>
      </c>
      <c r="AT341">
        <f t="shared" si="151"/>
        <v>54.590587209341585</v>
      </c>
      <c r="AU341">
        <f t="shared" si="152"/>
        <v>343.75529875950008</v>
      </c>
      <c r="AV341">
        <f t="shared" si="153"/>
        <v>48.766657929652773</v>
      </c>
      <c r="AW341">
        <f t="shared" si="154"/>
        <v>68.009605870930088</v>
      </c>
    </row>
    <row r="342" spans="1:49" x14ac:dyDescent="0.25">
      <c r="A342">
        <v>17</v>
      </c>
      <c r="B342">
        <v>20</v>
      </c>
      <c r="C342" s="30">
        <v>6.3305656037912356E-2</v>
      </c>
      <c r="D342" s="31">
        <v>9.0376279014522893</v>
      </c>
      <c r="E342" s="31">
        <v>191.19684044140055</v>
      </c>
      <c r="F342" s="31">
        <v>30.099309952635402</v>
      </c>
      <c r="G342" s="32">
        <v>45.66325743384828</v>
      </c>
      <c r="AI342">
        <v>20</v>
      </c>
      <c r="AJ342">
        <v>17</v>
      </c>
      <c r="AK342" s="34">
        <f t="shared" si="155"/>
        <v>5.0784499643008414E-2</v>
      </c>
      <c r="AL342" s="34">
        <f t="shared" si="156"/>
        <v>7.250085374047444</v>
      </c>
      <c r="AM342" s="34">
        <f t="shared" si="157"/>
        <v>193.04435486059648</v>
      </c>
      <c r="AN342" s="34">
        <f t="shared" si="158"/>
        <v>24.146000392587048</v>
      </c>
      <c r="AO342" s="34">
        <f t="shared" si="159"/>
        <v>36.315572748603145</v>
      </c>
      <c r="AS342">
        <f t="shared" si="150"/>
        <v>0.11409015568092076</v>
      </c>
      <c r="AT342">
        <f t="shared" si="151"/>
        <v>16.287713275499733</v>
      </c>
      <c r="AU342">
        <f t="shared" si="152"/>
        <v>384.24119530199704</v>
      </c>
      <c r="AV342">
        <f t="shared" si="153"/>
        <v>54.24531034522245</v>
      </c>
      <c r="AW342">
        <f t="shared" si="154"/>
        <v>81.978830182451418</v>
      </c>
    </row>
    <row r="343" spans="1:49" x14ac:dyDescent="0.25">
      <c r="A343">
        <v>18</v>
      </c>
      <c r="B343">
        <v>1</v>
      </c>
      <c r="C343" s="27">
        <v>1.495485009033076E-18</v>
      </c>
      <c r="D343" s="28">
        <v>2.2274191220646186E-8</v>
      </c>
      <c r="E343" s="28">
        <v>3.9669260225957554</v>
      </c>
      <c r="F343" s="28">
        <v>0.76985860997931344</v>
      </c>
      <c r="G343" s="29">
        <v>3.1496191765351194</v>
      </c>
      <c r="AI343">
        <v>1</v>
      </c>
      <c r="AJ343">
        <v>18</v>
      </c>
      <c r="AK343" s="34">
        <f t="shared" si="155"/>
        <v>2.0138801382484045E-17</v>
      </c>
      <c r="AL343" s="34">
        <f t="shared" si="156"/>
        <v>2.9995319928890176E-7</v>
      </c>
      <c r="AM343" s="34">
        <f t="shared" si="157"/>
        <v>52.362426857097049</v>
      </c>
      <c r="AN343" s="34">
        <f t="shared" si="158"/>
        <v>10.367225044263707</v>
      </c>
      <c r="AO343" s="34">
        <f t="shared" si="159"/>
        <v>42.67234257588251</v>
      </c>
      <c r="AS343">
        <f t="shared" si="150"/>
        <v>2.1634286391517121E-17</v>
      </c>
      <c r="AT343">
        <f t="shared" si="151"/>
        <v>3.2222739050954792E-7</v>
      </c>
      <c r="AU343">
        <f t="shared" si="152"/>
        <v>56.329352879692806</v>
      </c>
      <c r="AV343">
        <f t="shared" si="153"/>
        <v>11.137083654243021</v>
      </c>
      <c r="AW343">
        <f t="shared" si="154"/>
        <v>45.821961752417629</v>
      </c>
    </row>
    <row r="344" spans="1:49" x14ac:dyDescent="0.25">
      <c r="A344">
        <v>18</v>
      </c>
      <c r="B344">
        <v>2</v>
      </c>
      <c r="C344" s="6">
        <v>1.0883854127616027E-16</v>
      </c>
      <c r="D344">
        <v>1.4252055707665319E-7</v>
      </c>
      <c r="E344">
        <v>3.1747806517746975</v>
      </c>
      <c r="F344">
        <v>0.58688376114035212</v>
      </c>
      <c r="G344" s="7">
        <v>2.1093172802864997</v>
      </c>
      <c r="AI344">
        <v>2</v>
      </c>
      <c r="AJ344">
        <v>18</v>
      </c>
      <c r="AK344" s="34">
        <f t="shared" si="155"/>
        <v>1.2160466533838773E-15</v>
      </c>
      <c r="AL344" s="34">
        <f t="shared" si="156"/>
        <v>1.5923738451411213E-6</v>
      </c>
      <c r="AM344" s="34">
        <f t="shared" si="157"/>
        <v>35.828134354726998</v>
      </c>
      <c r="AN344" s="34">
        <f t="shared" si="158"/>
        <v>6.5572179238347639</v>
      </c>
      <c r="AO344" s="34">
        <f t="shared" si="159"/>
        <v>23.764990499067242</v>
      </c>
      <c r="AS344">
        <f t="shared" si="150"/>
        <v>1.3248851946600376E-15</v>
      </c>
      <c r="AT344">
        <f t="shared" si="151"/>
        <v>1.7348944022177744E-6</v>
      </c>
      <c r="AU344">
        <f t="shared" si="152"/>
        <v>39.002915006501695</v>
      </c>
      <c r="AV344">
        <f t="shared" si="153"/>
        <v>7.1441016849751158</v>
      </c>
      <c r="AW344">
        <f t="shared" si="154"/>
        <v>25.874307779353742</v>
      </c>
    </row>
    <row r="345" spans="1:49" x14ac:dyDescent="0.25">
      <c r="A345">
        <v>18</v>
      </c>
      <c r="B345">
        <v>3</v>
      </c>
      <c r="C345" s="6">
        <v>5.8475315060109102E-16</v>
      </c>
      <c r="D345">
        <v>4.2982920615832063E-7</v>
      </c>
      <c r="E345">
        <v>5.8441660603993926</v>
      </c>
      <c r="F345">
        <v>1.0679366395502408</v>
      </c>
      <c r="G345" s="7">
        <v>3.714960074231366</v>
      </c>
      <c r="AI345">
        <v>3</v>
      </c>
      <c r="AJ345">
        <v>18</v>
      </c>
      <c r="AK345" s="34">
        <f t="shared" si="155"/>
        <v>5.0803767097999052E-15</v>
      </c>
      <c r="AL345" s="34">
        <f t="shared" si="156"/>
        <v>3.7343865285955408E-6</v>
      </c>
      <c r="AM345" s="34">
        <f t="shared" si="157"/>
        <v>57.248120312293892</v>
      </c>
      <c r="AN345" s="34">
        <f t="shared" si="158"/>
        <v>9.2783090190038511</v>
      </c>
      <c r="AO345" s="34">
        <f t="shared" si="159"/>
        <v>31.796709718250117</v>
      </c>
      <c r="AS345">
        <f t="shared" si="150"/>
        <v>5.665129860400996E-15</v>
      </c>
      <c r="AT345">
        <f t="shared" si="151"/>
        <v>4.1642157347538614E-6</v>
      </c>
      <c r="AU345">
        <f t="shared" si="152"/>
        <v>63.092286372693287</v>
      </c>
      <c r="AV345">
        <f t="shared" si="153"/>
        <v>10.346245658554093</v>
      </c>
      <c r="AW345">
        <f t="shared" si="154"/>
        <v>35.511669792481484</v>
      </c>
    </row>
    <row r="346" spans="1:49" x14ac:dyDescent="0.25">
      <c r="A346">
        <v>18</v>
      </c>
      <c r="B346">
        <v>4</v>
      </c>
      <c r="C346" s="6">
        <v>7.0654419385812971E-15</v>
      </c>
      <c r="D346">
        <v>1.1361869014442318E-6</v>
      </c>
      <c r="E346">
        <v>4.2127469276043916</v>
      </c>
      <c r="F346">
        <v>0.7467720441203034</v>
      </c>
      <c r="G346" s="7">
        <v>2.3487648207657292</v>
      </c>
      <c r="AI346">
        <v>4</v>
      </c>
      <c r="AJ346">
        <v>18</v>
      </c>
      <c r="AK346" s="34">
        <f t="shared" si="155"/>
        <v>6.8655190742203559E-14</v>
      </c>
      <c r="AL346" s="34">
        <f t="shared" si="156"/>
        <v>1.1040374985108148E-5</v>
      </c>
      <c r="AM346" s="34">
        <f t="shared" si="157"/>
        <v>38.551541468349036</v>
      </c>
      <c r="AN346" s="34">
        <f t="shared" si="158"/>
        <v>7.2564147544773938</v>
      </c>
      <c r="AO346" s="34">
        <f t="shared" si="159"/>
        <v>23.557651387532367</v>
      </c>
      <c r="AS346">
        <f t="shared" si="150"/>
        <v>7.5720632680784858E-14</v>
      </c>
      <c r="AT346">
        <f t="shared" si="151"/>
        <v>1.217656188655238E-5</v>
      </c>
      <c r="AU346">
        <f t="shared" si="152"/>
        <v>42.764288395953429</v>
      </c>
      <c r="AV346">
        <f t="shared" si="153"/>
        <v>8.0031867985976977</v>
      </c>
      <c r="AW346">
        <f t="shared" si="154"/>
        <v>25.906416208298097</v>
      </c>
    </row>
    <row r="347" spans="1:49" x14ac:dyDescent="0.25">
      <c r="A347">
        <v>18</v>
      </c>
      <c r="B347">
        <v>5</v>
      </c>
      <c r="C347" s="6">
        <v>1.4259726698642643E-13</v>
      </c>
      <c r="D347">
        <v>7.0999991601993536E-6</v>
      </c>
      <c r="E347">
        <v>9.6613813481697264</v>
      </c>
      <c r="F347">
        <v>1.672933348735113</v>
      </c>
      <c r="G347" s="7">
        <v>4.9647091929148486</v>
      </c>
      <c r="AI347">
        <v>5</v>
      </c>
      <c r="AJ347">
        <v>18</v>
      </c>
      <c r="AK347" s="34">
        <f t="shared" si="155"/>
        <v>1.0671660098657514E-12</v>
      </c>
      <c r="AL347" s="34">
        <f t="shared" si="156"/>
        <v>5.3134803590319555E-5</v>
      </c>
      <c r="AM347" s="34">
        <f t="shared" si="157"/>
        <v>72.303614234760147</v>
      </c>
      <c r="AN347" s="34">
        <f t="shared" si="158"/>
        <v>12.519858509707195</v>
      </c>
      <c r="AO347" s="34">
        <f t="shared" si="159"/>
        <v>37.6840599403616</v>
      </c>
      <c r="AS347">
        <f t="shared" si="150"/>
        <v>1.2097632768521777E-12</v>
      </c>
      <c r="AT347">
        <f t="shared" si="151"/>
        <v>6.023480275051891E-5</v>
      </c>
      <c r="AU347">
        <f t="shared" si="152"/>
        <v>81.964995582929873</v>
      </c>
      <c r="AV347">
        <f t="shared" si="153"/>
        <v>14.192791858442307</v>
      </c>
      <c r="AW347">
        <f t="shared" si="154"/>
        <v>42.648769133276446</v>
      </c>
    </row>
    <row r="348" spans="1:49" x14ac:dyDescent="0.25">
      <c r="A348">
        <v>18</v>
      </c>
      <c r="B348">
        <v>6</v>
      </c>
      <c r="C348" s="6">
        <v>1.7096003450697823E-13</v>
      </c>
      <c r="D348">
        <v>6.3700201261057668E-6</v>
      </c>
      <c r="E348">
        <v>6.7651350825084506</v>
      </c>
      <c r="F348">
        <v>1.1646565378599019</v>
      </c>
      <c r="G348" s="7">
        <v>3.4072318945136528</v>
      </c>
      <c r="AI348">
        <v>6</v>
      </c>
      <c r="AJ348">
        <v>18</v>
      </c>
      <c r="AK348" s="34">
        <f t="shared" si="155"/>
        <v>1.2495614227545576E-12</v>
      </c>
      <c r="AL348" s="34">
        <f t="shared" si="156"/>
        <v>4.6559018513926353E-5</v>
      </c>
      <c r="AM348" s="34">
        <f t="shared" si="157"/>
        <v>46.104028087478902</v>
      </c>
      <c r="AN348" s="34">
        <f t="shared" si="158"/>
        <v>8.5125736238033678</v>
      </c>
      <c r="AO348" s="34">
        <f t="shared" si="159"/>
        <v>25.068926946031912</v>
      </c>
      <c r="AS348">
        <f t="shared" si="150"/>
        <v>1.4205214572615358E-12</v>
      </c>
      <c r="AT348">
        <f t="shared" si="151"/>
        <v>5.292903864003212E-5</v>
      </c>
      <c r="AU348">
        <f t="shared" si="152"/>
        <v>52.869163169987353</v>
      </c>
      <c r="AV348">
        <f t="shared" si="153"/>
        <v>9.6772301616632692</v>
      </c>
      <c r="AW348">
        <f t="shared" si="154"/>
        <v>28.476158840545565</v>
      </c>
    </row>
    <row r="349" spans="1:49" x14ac:dyDescent="0.25">
      <c r="A349">
        <v>18</v>
      </c>
      <c r="B349">
        <v>7</v>
      </c>
      <c r="C349" s="6">
        <v>1.363078066622076E-11</v>
      </c>
      <c r="D349">
        <v>4.9455698787462885E-5</v>
      </c>
      <c r="E349">
        <v>7.1692917236481755</v>
      </c>
      <c r="F349">
        <v>1.1780579022182669</v>
      </c>
      <c r="G349" s="7">
        <v>3.0570826759445549</v>
      </c>
      <c r="AI349">
        <v>7</v>
      </c>
      <c r="AJ349">
        <v>18</v>
      </c>
      <c r="AK349" s="34">
        <f t="shared" si="155"/>
        <v>1.3138725309631103E-10</v>
      </c>
      <c r="AL349" s="34">
        <f t="shared" si="156"/>
        <v>4.76704054797537E-4</v>
      </c>
      <c r="AM349" s="34">
        <f t="shared" si="157"/>
        <v>65.080530883219879</v>
      </c>
      <c r="AN349" s="34">
        <f t="shared" si="158"/>
        <v>11.35531379684177</v>
      </c>
      <c r="AO349" s="34">
        <f t="shared" si="159"/>
        <v>29.805172095846174</v>
      </c>
      <c r="AS349">
        <f t="shared" si="150"/>
        <v>1.450180337625318E-10</v>
      </c>
      <c r="AT349">
        <f t="shared" si="151"/>
        <v>5.2615975358499985E-4</v>
      </c>
      <c r="AU349">
        <f t="shared" si="152"/>
        <v>72.249822606868051</v>
      </c>
      <c r="AV349">
        <f t="shared" si="153"/>
        <v>12.533371699060037</v>
      </c>
      <c r="AW349">
        <f t="shared" si="154"/>
        <v>32.862254771790731</v>
      </c>
    </row>
    <row r="350" spans="1:49" x14ac:dyDescent="0.25">
      <c r="A350">
        <v>18</v>
      </c>
      <c r="B350">
        <v>8</v>
      </c>
      <c r="C350" s="6">
        <v>4.5367680146278862E-10</v>
      </c>
      <c r="D350">
        <v>3.0282765948811178E-4</v>
      </c>
      <c r="E350">
        <v>10.323324236664098</v>
      </c>
      <c r="F350">
        <v>1.6398533800297388</v>
      </c>
      <c r="G350" s="7">
        <v>3.9348983401725435</v>
      </c>
      <c r="AI350">
        <v>8</v>
      </c>
      <c r="AJ350">
        <v>18</v>
      </c>
      <c r="AK350" s="34">
        <f t="shared" si="155"/>
        <v>4.2440818043703984E-10</v>
      </c>
      <c r="AL350" s="34">
        <f t="shared" si="156"/>
        <v>2.8329095853030657E-4</v>
      </c>
      <c r="AM350" s="34">
        <f t="shared" si="157"/>
        <v>9.8524135193903319</v>
      </c>
      <c r="AN350" s="34">
        <f t="shared" si="158"/>
        <v>1.5340594602984903</v>
      </c>
      <c r="AO350" s="34">
        <f t="shared" si="159"/>
        <v>3.6977270056225011</v>
      </c>
      <c r="AS350">
        <f t="shared" si="150"/>
        <v>8.7808498189982851E-10</v>
      </c>
      <c r="AT350">
        <f t="shared" si="151"/>
        <v>5.861186180184184E-4</v>
      </c>
      <c r="AU350">
        <f t="shared" si="152"/>
        <v>20.175737756054431</v>
      </c>
      <c r="AV350">
        <f t="shared" si="153"/>
        <v>3.1739128403282288</v>
      </c>
      <c r="AW350">
        <f t="shared" si="154"/>
        <v>7.632625345795045</v>
      </c>
    </row>
    <row r="351" spans="1:49" x14ac:dyDescent="0.25">
      <c r="A351">
        <v>18</v>
      </c>
      <c r="B351">
        <v>9</v>
      </c>
      <c r="C351" s="6">
        <v>8.1840717687294846E-9</v>
      </c>
      <c r="D351">
        <v>1.0360309570574551E-3</v>
      </c>
      <c r="E351">
        <v>8.5240839368605759</v>
      </c>
      <c r="F351">
        <v>1.3097616065604198</v>
      </c>
      <c r="G351" s="7">
        <v>2.8923999134754332</v>
      </c>
      <c r="AI351">
        <v>9</v>
      </c>
      <c r="AJ351">
        <v>18</v>
      </c>
      <c r="AK351" s="34">
        <f t="shared" si="155"/>
        <v>5.7642188811284208E-8</v>
      </c>
      <c r="AL351" s="34">
        <f t="shared" si="156"/>
        <v>7.2969902670235558E-3</v>
      </c>
      <c r="AM351" s="34">
        <f t="shared" si="157"/>
        <v>55.978098025113759</v>
      </c>
      <c r="AN351" s="34">
        <f t="shared" si="158"/>
        <v>9.2249344771871495</v>
      </c>
      <c r="AO351" s="34">
        <f t="shared" si="159"/>
        <v>20.446305421211342</v>
      </c>
      <c r="AS351">
        <f t="shared" si="150"/>
        <v>6.5826260580013686E-8</v>
      </c>
      <c r="AT351">
        <f t="shared" si="151"/>
        <v>8.3330212240810102E-3</v>
      </c>
      <c r="AU351">
        <f t="shared" si="152"/>
        <v>64.50218196197433</v>
      </c>
      <c r="AV351">
        <f t="shared" si="153"/>
        <v>10.534696083747569</v>
      </c>
      <c r="AW351">
        <f t="shared" si="154"/>
        <v>23.338705334686775</v>
      </c>
    </row>
    <row r="352" spans="1:49" x14ac:dyDescent="0.25">
      <c r="A352">
        <v>18</v>
      </c>
      <c r="B352">
        <v>10</v>
      </c>
      <c r="C352" s="6">
        <v>2.2489306994914271E-8</v>
      </c>
      <c r="D352">
        <v>2.3704462705746109E-3</v>
      </c>
      <c r="E352">
        <v>16.6759461235158</v>
      </c>
      <c r="F352">
        <v>2.5529601525050003</v>
      </c>
      <c r="G352" s="7">
        <v>5.5505757564940383</v>
      </c>
      <c r="AI352">
        <v>10</v>
      </c>
      <c r="AJ352">
        <v>18</v>
      </c>
      <c r="AK352" s="34">
        <f t="shared" si="155"/>
        <v>1.7593243674879918E-7</v>
      </c>
      <c r="AL352" s="34">
        <f t="shared" si="156"/>
        <v>1.854385235875004E-2</v>
      </c>
      <c r="AM352" s="34">
        <f t="shared" si="157"/>
        <v>129.1568318726398</v>
      </c>
      <c r="AN352" s="34">
        <f t="shared" si="158"/>
        <v>19.971646998920921</v>
      </c>
      <c r="AO352" s="34">
        <f t="shared" si="159"/>
        <v>42.642470657884324</v>
      </c>
      <c r="AS352">
        <f t="shared" si="150"/>
        <v>1.9842174374371345E-7</v>
      </c>
      <c r="AT352">
        <f t="shared" si="151"/>
        <v>2.0914298629324649E-2</v>
      </c>
      <c r="AU352">
        <f t="shared" si="152"/>
        <v>145.83277799615558</v>
      </c>
      <c r="AV352">
        <f t="shared" si="153"/>
        <v>22.524607151425922</v>
      </c>
      <c r="AW352">
        <f t="shared" si="154"/>
        <v>48.193046414378365</v>
      </c>
    </row>
    <row r="353" spans="1:49" x14ac:dyDescent="0.25">
      <c r="A353">
        <v>18</v>
      </c>
      <c r="B353">
        <v>11</v>
      </c>
      <c r="C353" s="6">
        <v>1.3888284155122703E-6</v>
      </c>
      <c r="D353">
        <v>1.6127750149306726E-2</v>
      </c>
      <c r="E353">
        <v>17.210955732576519</v>
      </c>
      <c r="F353">
        <v>2.5211574187714381</v>
      </c>
      <c r="G353" s="7">
        <v>4.8238111048549079</v>
      </c>
      <c r="AI353">
        <v>11</v>
      </c>
      <c r="AJ353">
        <v>18</v>
      </c>
      <c r="AK353" s="34">
        <f t="shared" si="155"/>
        <v>9.3946842276835078E-6</v>
      </c>
      <c r="AL353" s="34">
        <f t="shared" si="156"/>
        <v>0.10909563648280179</v>
      </c>
      <c r="AM353" s="34">
        <f t="shared" si="157"/>
        <v>110.74493106046002</v>
      </c>
      <c r="AN353" s="34">
        <f t="shared" si="158"/>
        <v>17.054286600913827</v>
      </c>
      <c r="AO353" s="34">
        <f t="shared" si="159"/>
        <v>32.305558285378673</v>
      </c>
      <c r="AS353">
        <f t="shared" si="150"/>
        <v>1.0783512643195779E-5</v>
      </c>
      <c r="AT353">
        <f t="shared" si="151"/>
        <v>0.12522338663210852</v>
      </c>
      <c r="AU353">
        <f t="shared" si="152"/>
        <v>127.95588679303654</v>
      </c>
      <c r="AV353">
        <f t="shared" si="153"/>
        <v>19.575444019685264</v>
      </c>
      <c r="AW353">
        <f t="shared" si="154"/>
        <v>37.129369390233578</v>
      </c>
    </row>
    <row r="354" spans="1:49" x14ac:dyDescent="0.25">
      <c r="A354">
        <v>18</v>
      </c>
      <c r="B354">
        <v>12</v>
      </c>
      <c r="C354" s="6">
        <v>1.1556950480934008E-5</v>
      </c>
      <c r="D354">
        <v>6.6495167792015822E-2</v>
      </c>
      <c r="E354">
        <v>38.928241862056758</v>
      </c>
      <c r="F354">
        <v>5.6228979114181081</v>
      </c>
      <c r="G354" s="7">
        <v>10.320977897215482</v>
      </c>
      <c r="AI354">
        <v>12</v>
      </c>
      <c r="AJ354">
        <v>18</v>
      </c>
      <c r="AK354" s="34">
        <f t="shared" si="155"/>
        <v>6.6081214137400838E-5</v>
      </c>
      <c r="AL354" s="34">
        <f t="shared" si="156"/>
        <v>0.38021114905836972</v>
      </c>
      <c r="AM354" s="34">
        <f t="shared" si="157"/>
        <v>207.53862619023937</v>
      </c>
      <c r="AN354" s="34">
        <f t="shared" si="158"/>
        <v>32.151035134238526</v>
      </c>
      <c r="AO354" s="34">
        <f t="shared" si="159"/>
        <v>60.155361383000553</v>
      </c>
      <c r="AS354">
        <f t="shared" si="150"/>
        <v>7.7638164618334851E-5</v>
      </c>
      <c r="AT354">
        <f t="shared" si="151"/>
        <v>0.44670631685038553</v>
      </c>
      <c r="AU354">
        <f t="shared" si="152"/>
        <v>246.46686805229612</v>
      </c>
      <c r="AV354">
        <f t="shared" si="153"/>
        <v>37.773933045656634</v>
      </c>
      <c r="AW354">
        <f t="shared" si="154"/>
        <v>70.476339280216038</v>
      </c>
    </row>
    <row r="355" spans="1:49" x14ac:dyDescent="0.25">
      <c r="A355">
        <v>18</v>
      </c>
      <c r="B355">
        <v>13</v>
      </c>
      <c r="C355" s="6">
        <v>4.911379547271455E-5</v>
      </c>
      <c r="D355">
        <v>6.6052852923205327E-2</v>
      </c>
      <c r="E355">
        <v>11.159379622099287</v>
      </c>
      <c r="F355">
        <v>1.5657062508889212</v>
      </c>
      <c r="G355" s="7">
        <v>2.6774720786620065</v>
      </c>
      <c r="AI355">
        <v>13</v>
      </c>
      <c r="AJ355">
        <v>18</v>
      </c>
      <c r="AK355" s="34">
        <f t="shared" si="155"/>
        <v>3.7096255625890294E-4</v>
      </c>
      <c r="AL355" s="34">
        <f t="shared" si="156"/>
        <v>0.49890534691415678</v>
      </c>
      <c r="AM355" s="34">
        <f t="shared" si="157"/>
        <v>78.58976972425296</v>
      </c>
      <c r="AN355" s="34">
        <f t="shared" si="158"/>
        <v>11.825972470463508</v>
      </c>
      <c r="AO355" s="34">
        <f t="shared" si="159"/>
        <v>20.249848627459841</v>
      </c>
      <c r="AS355">
        <f t="shared" si="150"/>
        <v>4.2007635173161749E-4</v>
      </c>
      <c r="AT355">
        <f t="shared" si="151"/>
        <v>0.56495819983736206</v>
      </c>
      <c r="AU355">
        <f t="shared" si="152"/>
        <v>89.749149346352254</v>
      </c>
      <c r="AV355">
        <f t="shared" si="153"/>
        <v>13.391678721352429</v>
      </c>
      <c r="AW355">
        <f t="shared" si="154"/>
        <v>22.927320706121847</v>
      </c>
    </row>
    <row r="356" spans="1:49" x14ac:dyDescent="0.25">
      <c r="A356">
        <v>18</v>
      </c>
      <c r="B356">
        <v>14</v>
      </c>
      <c r="C356" s="6">
        <v>2.2138964844812645E-3</v>
      </c>
      <c r="D356">
        <v>0.80894453355683371</v>
      </c>
      <c r="E356">
        <v>44.853871173890447</v>
      </c>
      <c r="F356">
        <v>6.1312868100997715</v>
      </c>
      <c r="G356" s="7">
        <v>9.9989859258602891</v>
      </c>
      <c r="AI356">
        <v>14</v>
      </c>
      <c r="AJ356">
        <v>18</v>
      </c>
      <c r="AK356" s="34">
        <f t="shared" si="155"/>
        <v>1.2504835755086218E-2</v>
      </c>
      <c r="AL356" s="34">
        <f t="shared" si="156"/>
        <v>4.5691921903355111</v>
      </c>
      <c r="AM356" s="34">
        <f t="shared" si="157"/>
        <v>253.34982730266083</v>
      </c>
      <c r="AN356" s="34">
        <f t="shared" si="158"/>
        <v>34.631580593339606</v>
      </c>
      <c r="AO356" s="34">
        <f t="shared" si="159"/>
        <v>56.43557507287241</v>
      </c>
      <c r="AS356">
        <f t="shared" si="150"/>
        <v>1.4718732239567482E-2</v>
      </c>
      <c r="AT356">
        <f t="shared" si="151"/>
        <v>5.3781367238923448</v>
      </c>
      <c r="AU356">
        <f t="shared" si="152"/>
        <v>298.20369847655127</v>
      </c>
      <c r="AV356">
        <f t="shared" si="153"/>
        <v>40.76286740343938</v>
      </c>
      <c r="AW356">
        <f t="shared" si="154"/>
        <v>66.434560998732707</v>
      </c>
    </row>
    <row r="357" spans="1:49" x14ac:dyDescent="0.25">
      <c r="A357">
        <v>18</v>
      </c>
      <c r="B357">
        <v>15</v>
      </c>
      <c r="C357" s="6">
        <v>3.0648866608899594E-2</v>
      </c>
      <c r="D357">
        <v>2.9226776204929688</v>
      </c>
      <c r="E357">
        <v>51.387729353932983</v>
      </c>
      <c r="F357">
        <v>6.8382225384706272</v>
      </c>
      <c r="G357" s="7">
        <v>10.178526961403769</v>
      </c>
      <c r="AI357">
        <v>15</v>
      </c>
      <c r="AJ357">
        <v>18</v>
      </c>
      <c r="AK357" s="34">
        <f t="shared" si="155"/>
        <v>0.18204628599235317</v>
      </c>
      <c r="AL357" s="34">
        <f t="shared" si="156"/>
        <v>17.359943933757627</v>
      </c>
      <c r="AM357" s="34">
        <f t="shared" si="157"/>
        <v>320.87919271923397</v>
      </c>
      <c r="AN357" s="34">
        <f t="shared" si="158"/>
        <v>40.617261049265096</v>
      </c>
      <c r="AO357" s="34">
        <f t="shared" si="159"/>
        <v>60.962782117514905</v>
      </c>
      <c r="AS357">
        <f t="shared" si="150"/>
        <v>0.21269515260125277</v>
      </c>
      <c r="AT357">
        <f t="shared" si="151"/>
        <v>20.282621554250596</v>
      </c>
      <c r="AU357">
        <f t="shared" si="152"/>
        <v>372.26692207316694</v>
      </c>
      <c r="AV357">
        <f t="shared" si="153"/>
        <v>47.455483587735721</v>
      </c>
      <c r="AW357">
        <f t="shared" si="154"/>
        <v>71.141309078918681</v>
      </c>
    </row>
    <row r="358" spans="1:49" x14ac:dyDescent="0.25">
      <c r="A358">
        <v>18</v>
      </c>
      <c r="B358">
        <v>16</v>
      </c>
      <c r="C358" s="6">
        <v>7.3852471020840166E-2</v>
      </c>
      <c r="D358">
        <v>3.0560767559540967</v>
      </c>
      <c r="E358">
        <v>26.317689415913193</v>
      </c>
      <c r="F358">
        <v>3.4441353786369553</v>
      </c>
      <c r="G358" s="7">
        <v>4.8794162928444367</v>
      </c>
      <c r="AI358">
        <v>16</v>
      </c>
      <c r="AJ358">
        <v>18</v>
      </c>
      <c r="AK358" s="34">
        <f t="shared" si="155"/>
        <v>0.69115581421894612</v>
      </c>
      <c r="AL358" s="34">
        <f t="shared" si="156"/>
        <v>28.600603194184369</v>
      </c>
      <c r="AM358" s="34">
        <f t="shared" si="157"/>
        <v>229.64557342998364</v>
      </c>
      <c r="AN358" s="34">
        <f t="shared" si="158"/>
        <v>32.232289035127579</v>
      </c>
      <c r="AO358" s="34">
        <f t="shared" si="159"/>
        <v>45.655883752517141</v>
      </c>
      <c r="AS358">
        <f t="shared" si="150"/>
        <v>0.76500828523978626</v>
      </c>
      <c r="AT358">
        <f t="shared" si="151"/>
        <v>31.656679950138468</v>
      </c>
      <c r="AU358">
        <f t="shared" si="152"/>
        <v>255.96326284589685</v>
      </c>
      <c r="AV358">
        <f t="shared" si="153"/>
        <v>35.676424413764536</v>
      </c>
      <c r="AW358">
        <f t="shared" si="154"/>
        <v>50.535300045361581</v>
      </c>
    </row>
    <row r="359" spans="1:49" x14ac:dyDescent="0.25">
      <c r="A359">
        <v>18</v>
      </c>
      <c r="B359">
        <v>17</v>
      </c>
      <c r="C359" s="6">
        <v>0.64916650832581346</v>
      </c>
      <c r="D359">
        <v>6.6660181952794479</v>
      </c>
      <c r="E359">
        <v>17.435244344205618</v>
      </c>
      <c r="F359">
        <v>2.2189867957682496</v>
      </c>
      <c r="G359" s="7">
        <v>2.9517307763605842</v>
      </c>
      <c r="AI359">
        <v>17</v>
      </c>
      <c r="AJ359">
        <v>18</v>
      </c>
      <c r="AK359" s="34">
        <f t="shared" si="155"/>
        <v>5.1165459932811572</v>
      </c>
      <c r="AL359" s="34">
        <f t="shared" si="156"/>
        <v>52.539661628813136</v>
      </c>
      <c r="AM359" s="34">
        <f t="shared" si="157"/>
        <v>117.10129496187665</v>
      </c>
      <c r="AN359" s="34">
        <f t="shared" si="158"/>
        <v>17.489423519879956</v>
      </c>
      <c r="AO359" s="34">
        <f t="shared" si="159"/>
        <v>23.038683869515147</v>
      </c>
      <c r="AS359">
        <f t="shared" si="150"/>
        <v>5.7657125016069708</v>
      </c>
      <c r="AT359">
        <f t="shared" si="151"/>
        <v>59.205679824092584</v>
      </c>
      <c r="AU359">
        <f t="shared" si="152"/>
        <v>134.53653930608226</v>
      </c>
      <c r="AV359">
        <f t="shared" si="153"/>
        <v>19.708410315648205</v>
      </c>
      <c r="AW359">
        <f t="shared" si="154"/>
        <v>25.990414645875731</v>
      </c>
    </row>
    <row r="360" spans="1:49" x14ac:dyDescent="0.25">
      <c r="A360">
        <v>18</v>
      </c>
      <c r="B360">
        <v>18</v>
      </c>
      <c r="C360" s="6">
        <v>13.844325201107569</v>
      </c>
      <c r="D360">
        <v>37.300651822684536</v>
      </c>
      <c r="E360">
        <v>31.078978747035627</v>
      </c>
      <c r="F360">
        <v>3.8509874570047917</v>
      </c>
      <c r="G360" s="7">
        <v>4.8046203947466921</v>
      </c>
      <c r="AI360">
        <v>18</v>
      </c>
      <c r="AJ360">
        <v>18</v>
      </c>
      <c r="AK360" s="34">
        <f t="shared" si="155"/>
        <v>13.844325201107569</v>
      </c>
      <c r="AL360" s="34">
        <f t="shared" si="156"/>
        <v>37.300651822684536</v>
      </c>
      <c r="AM360" s="34">
        <f t="shared" si="157"/>
        <v>31.078978747035627</v>
      </c>
      <c r="AN360" s="34">
        <f t="shared" si="158"/>
        <v>3.8509874570047917</v>
      </c>
      <c r="AO360" s="34">
        <f t="shared" si="159"/>
        <v>4.8046203947466921</v>
      </c>
      <c r="AS360">
        <f t="shared" si="150"/>
        <v>27.688650402215139</v>
      </c>
      <c r="AT360">
        <f t="shared" si="151"/>
        <v>74.601303645369072</v>
      </c>
      <c r="AU360">
        <f t="shared" si="152"/>
        <v>62.157957494071255</v>
      </c>
      <c r="AV360">
        <f t="shared" si="153"/>
        <v>7.7019749140095835</v>
      </c>
      <c r="AW360">
        <f t="shared" si="154"/>
        <v>9.6092407894933842</v>
      </c>
    </row>
    <row r="361" spans="1:49" x14ac:dyDescent="0.25">
      <c r="A361">
        <v>18</v>
      </c>
      <c r="B361">
        <v>19</v>
      </c>
      <c r="C361" s="6">
        <v>3.591464653649648</v>
      </c>
      <c r="D361">
        <v>27.729623900835346</v>
      </c>
      <c r="E361">
        <v>56.836068257764794</v>
      </c>
      <c r="F361">
        <v>7.1924018959276461</v>
      </c>
      <c r="G361" s="7">
        <v>9.2402122109936524</v>
      </c>
      <c r="AI361">
        <v>19</v>
      </c>
      <c r="AJ361">
        <v>18</v>
      </c>
      <c r="AK361" s="34">
        <f t="shared" si="155"/>
        <v>18.133008009686538</v>
      </c>
      <c r="AL361" s="34">
        <f t="shared" si="156"/>
        <v>140.00457773918924</v>
      </c>
      <c r="AM361" s="34">
        <f t="shared" si="157"/>
        <v>292.75759691174653</v>
      </c>
      <c r="AN361" s="34">
        <f t="shared" si="158"/>
        <v>36.313842335941658</v>
      </c>
      <c r="AO361" s="34">
        <f t="shared" si="159"/>
        <v>47.68744899641576</v>
      </c>
      <c r="AS361">
        <f t="shared" si="150"/>
        <v>21.724472663336186</v>
      </c>
      <c r="AT361">
        <f t="shared" si="151"/>
        <v>167.73420164002459</v>
      </c>
      <c r="AU361">
        <f t="shared" si="152"/>
        <v>349.59366516951133</v>
      </c>
      <c r="AV361">
        <f t="shared" si="153"/>
        <v>43.506244231869303</v>
      </c>
      <c r="AW361">
        <f t="shared" si="154"/>
        <v>56.927661207409415</v>
      </c>
    </row>
    <row r="362" spans="1:49" x14ac:dyDescent="0.25">
      <c r="A362">
        <v>18</v>
      </c>
      <c r="B362">
        <v>20</v>
      </c>
      <c r="C362" s="30">
        <v>0.26172791603267925</v>
      </c>
      <c r="D362" s="31">
        <v>8.4592778478735564</v>
      </c>
      <c r="E362" s="31">
        <v>58.974140871802277</v>
      </c>
      <c r="F362" s="31">
        <v>7.6797619738754319</v>
      </c>
      <c r="G362" s="32">
        <v>10.88709013362749</v>
      </c>
      <c r="AI362">
        <v>20</v>
      </c>
      <c r="AJ362">
        <v>18</v>
      </c>
      <c r="AK362" s="34">
        <f t="shared" si="155"/>
        <v>1.6680579372222069</v>
      </c>
      <c r="AL362" s="34">
        <f t="shared" si="156"/>
        <v>53.913108586978666</v>
      </c>
      <c r="AM362" s="34">
        <f t="shared" si="157"/>
        <v>403.10976663656129</v>
      </c>
      <c r="AN362" s="34">
        <f t="shared" si="158"/>
        <v>48.945057564668453</v>
      </c>
      <c r="AO362" s="34">
        <f t="shared" si="159"/>
        <v>67.959441687137527</v>
      </c>
      <c r="AS362">
        <f t="shared" si="150"/>
        <v>1.9297858532548862</v>
      </c>
      <c r="AT362">
        <f t="shared" si="151"/>
        <v>62.372386434852224</v>
      </c>
      <c r="AU362">
        <f t="shared" si="152"/>
        <v>462.08390750836355</v>
      </c>
      <c r="AV362">
        <f t="shared" si="153"/>
        <v>56.624819538543882</v>
      </c>
      <c r="AW362">
        <f t="shared" si="154"/>
        <v>78.846531820765023</v>
      </c>
    </row>
    <row r="363" spans="1:49" x14ac:dyDescent="0.25">
      <c r="A363">
        <v>19</v>
      </c>
      <c r="B363">
        <v>1</v>
      </c>
      <c r="C363" s="27">
        <v>4.7999096935868513E-19</v>
      </c>
      <c r="D363" s="28">
        <v>3.8865927130095438E-8</v>
      </c>
      <c r="E363" s="28">
        <v>30.033250119426899</v>
      </c>
      <c r="F363" s="28">
        <v>5.9098932273755862</v>
      </c>
      <c r="G363" s="29">
        <v>26.288810214604435</v>
      </c>
      <c r="AI363">
        <v>1</v>
      </c>
      <c r="AJ363">
        <v>19</v>
      </c>
      <c r="AK363" s="34">
        <f t="shared" si="155"/>
        <v>1.27601736025202E-18</v>
      </c>
      <c r="AL363" s="34">
        <f t="shared" si="156"/>
        <v>1.0332193917430082E-7</v>
      </c>
      <c r="AM363" s="34">
        <f t="shared" si="157"/>
        <v>76.710368699010758</v>
      </c>
      <c r="AN363" s="34">
        <f t="shared" si="158"/>
        <v>15.710975490732189</v>
      </c>
      <c r="AO363" s="34">
        <f t="shared" si="159"/>
        <v>71.463535365961263</v>
      </c>
      <c r="AS363">
        <f t="shared" si="150"/>
        <v>1.7560083296107051E-18</v>
      </c>
      <c r="AT363">
        <f t="shared" si="151"/>
        <v>1.4218786630439626E-7</v>
      </c>
      <c r="AU363">
        <f t="shared" si="152"/>
        <v>106.74361881843765</v>
      </c>
      <c r="AV363">
        <f t="shared" si="153"/>
        <v>21.620868718107776</v>
      </c>
      <c r="AW363">
        <f t="shared" si="154"/>
        <v>97.752345580565702</v>
      </c>
    </row>
    <row r="364" spans="1:49" x14ac:dyDescent="0.25">
      <c r="A364">
        <v>19</v>
      </c>
      <c r="B364">
        <v>2</v>
      </c>
      <c r="C364" s="6">
        <v>1.5049358735173848E-18</v>
      </c>
      <c r="D364">
        <v>5.3016672272041134E-8</v>
      </c>
      <c r="E364">
        <v>20.110056316156875</v>
      </c>
      <c r="F364">
        <v>3.8919007687512504</v>
      </c>
      <c r="G364" s="7">
        <v>16.885657547222635</v>
      </c>
      <c r="AI364">
        <v>2</v>
      </c>
      <c r="AJ364">
        <v>19</v>
      </c>
      <c r="AK364" s="34">
        <f t="shared" si="155"/>
        <v>3.3315354113761446E-18</v>
      </c>
      <c r="AL364" s="34">
        <f t="shared" si="156"/>
        <v>1.1736508124748907E-7</v>
      </c>
      <c r="AM364" s="34">
        <f t="shared" si="157"/>
        <v>44.07545264335009</v>
      </c>
      <c r="AN364" s="34">
        <f t="shared" si="158"/>
        <v>8.6156529702174396</v>
      </c>
      <c r="AO364" s="34">
        <f t="shared" si="159"/>
        <v>37.313739859049001</v>
      </c>
      <c r="AS364">
        <f t="shared" si="150"/>
        <v>4.8364712848935298E-18</v>
      </c>
      <c r="AT364">
        <f t="shared" si="151"/>
        <v>1.703817535195302E-7</v>
      </c>
      <c r="AU364">
        <f t="shared" si="152"/>
        <v>64.185508959506961</v>
      </c>
      <c r="AV364">
        <f t="shared" si="153"/>
        <v>12.50755373896869</v>
      </c>
      <c r="AW364">
        <f t="shared" si="154"/>
        <v>54.199397406271636</v>
      </c>
    </row>
    <row r="365" spans="1:49" x14ac:dyDescent="0.25">
      <c r="A365">
        <v>19</v>
      </c>
      <c r="B365">
        <v>3</v>
      </c>
      <c r="C365" s="6">
        <v>2.7507003090385804E-16</v>
      </c>
      <c r="D365">
        <v>9.0513399119861735E-7</v>
      </c>
      <c r="E365">
        <v>45.225609816934075</v>
      </c>
      <c r="F365">
        <v>8.3471920531391763</v>
      </c>
      <c r="G365" s="7">
        <v>31.520286907485339</v>
      </c>
      <c r="AI365">
        <v>3</v>
      </c>
      <c r="AJ365">
        <v>19</v>
      </c>
      <c r="AK365" s="34">
        <f t="shared" si="155"/>
        <v>4.7270273339344884E-16</v>
      </c>
      <c r="AL365" s="34">
        <f t="shared" si="156"/>
        <v>1.5554559336071504E-6</v>
      </c>
      <c r="AM365" s="34">
        <f t="shared" si="157"/>
        <v>85.893186981375038</v>
      </c>
      <c r="AN365" s="34">
        <f t="shared" si="158"/>
        <v>14.344494333728671</v>
      </c>
      <c r="AO365" s="34">
        <f t="shared" si="159"/>
        <v>54.18467477185618</v>
      </c>
      <c r="AS365">
        <f t="shared" si="150"/>
        <v>7.4777276429730688E-16</v>
      </c>
      <c r="AT365">
        <f t="shared" si="151"/>
        <v>2.4605899248057677E-6</v>
      </c>
      <c r="AU365">
        <f t="shared" si="152"/>
        <v>131.11879679830912</v>
      </c>
      <c r="AV365">
        <f t="shared" si="153"/>
        <v>22.691686386867847</v>
      </c>
      <c r="AW365">
        <f t="shared" si="154"/>
        <v>85.704961679341523</v>
      </c>
    </row>
    <row r="366" spans="1:49" x14ac:dyDescent="0.25">
      <c r="A366">
        <v>19</v>
      </c>
      <c r="B366">
        <v>4</v>
      </c>
      <c r="C366" s="6">
        <v>3.0822624361054344E-15</v>
      </c>
      <c r="D366">
        <v>2.3034674608896033E-6</v>
      </c>
      <c r="E366">
        <v>32.407183809504403</v>
      </c>
      <c r="F366">
        <v>5.8066028665102252</v>
      </c>
      <c r="G366" s="7">
        <v>20.377161170263502</v>
      </c>
      <c r="AI366">
        <v>4</v>
      </c>
      <c r="AJ366">
        <v>19</v>
      </c>
      <c r="AK366" s="34">
        <f t="shared" si="155"/>
        <v>5.9375356766764752E-15</v>
      </c>
      <c r="AL366" s="34">
        <f t="shared" si="156"/>
        <v>4.4372990660641946E-6</v>
      </c>
      <c r="AM366" s="34">
        <f t="shared" si="157"/>
        <v>57.62810681800223</v>
      </c>
      <c r="AN366" s="34">
        <f t="shared" si="158"/>
        <v>11.185586041063836</v>
      </c>
      <c r="AO366" s="34">
        <f t="shared" si="159"/>
        <v>39.68975147022568</v>
      </c>
      <c r="AS366">
        <f t="shared" si="150"/>
        <v>9.0197981127819092E-15</v>
      </c>
      <c r="AT366">
        <f t="shared" si="151"/>
        <v>6.7407665269537979E-6</v>
      </c>
      <c r="AU366">
        <f t="shared" si="152"/>
        <v>90.03529062750664</v>
      </c>
      <c r="AV366">
        <f t="shared" si="153"/>
        <v>16.992188907574061</v>
      </c>
      <c r="AW366">
        <f t="shared" si="154"/>
        <v>60.066912640489178</v>
      </c>
    </row>
    <row r="367" spans="1:49" x14ac:dyDescent="0.25">
      <c r="A367">
        <v>19</v>
      </c>
      <c r="B367">
        <v>5</v>
      </c>
      <c r="C367" s="6">
        <v>1.0304513839175699E-13</v>
      </c>
      <c r="D367">
        <v>1.8457250629501388E-5</v>
      </c>
      <c r="E367">
        <v>76.560953690506949</v>
      </c>
      <c r="F367">
        <v>13.331551880404369</v>
      </c>
      <c r="G367" s="7">
        <v>43.067474860753705</v>
      </c>
      <c r="AI367">
        <v>5</v>
      </c>
      <c r="AJ367">
        <v>19</v>
      </c>
      <c r="AK367" s="34">
        <f t="shared" si="155"/>
        <v>1.5293591707942332E-13</v>
      </c>
      <c r="AL367" s="34">
        <f t="shared" si="156"/>
        <v>2.7393592709400098E-5</v>
      </c>
      <c r="AM367" s="34">
        <f t="shared" si="157"/>
        <v>111.37902962471817</v>
      </c>
      <c r="AN367" s="34">
        <f t="shared" si="158"/>
        <v>19.786213544302939</v>
      </c>
      <c r="AO367" s="34">
        <f t="shared" si="159"/>
        <v>63.655954660205104</v>
      </c>
      <c r="AS367">
        <f t="shared" si="150"/>
        <v>2.5598105547118031E-13</v>
      </c>
      <c r="AT367">
        <f t="shared" si="151"/>
        <v>4.5850843338901483E-5</v>
      </c>
      <c r="AU367">
        <f t="shared" si="152"/>
        <v>187.93998331522511</v>
      </c>
      <c r="AV367">
        <f t="shared" si="153"/>
        <v>33.117765424707308</v>
      </c>
      <c r="AW367">
        <f t="shared" si="154"/>
        <v>106.7234295209588</v>
      </c>
    </row>
    <row r="368" spans="1:49" x14ac:dyDescent="0.25">
      <c r="A368">
        <v>19</v>
      </c>
      <c r="B368">
        <v>6</v>
      </c>
      <c r="C368" s="6">
        <v>4.2136472281610412E-12</v>
      </c>
      <c r="D368">
        <v>9.3578338113069488E-5</v>
      </c>
      <c r="E368">
        <v>65.140868725824177</v>
      </c>
      <c r="F368">
        <v>10.879137644874753</v>
      </c>
      <c r="G368" s="7">
        <v>31.820349279077409</v>
      </c>
      <c r="AI368">
        <v>6</v>
      </c>
      <c r="AJ368">
        <v>19</v>
      </c>
      <c r="AK368" s="34">
        <f t="shared" si="155"/>
        <v>6.1133169018220372E-12</v>
      </c>
      <c r="AL368" s="34">
        <f t="shared" si="156"/>
        <v>1.3576695082770723E-4</v>
      </c>
      <c r="AM368" s="34">
        <f t="shared" si="157"/>
        <v>86.374546244869563</v>
      </c>
      <c r="AN368" s="34">
        <f t="shared" si="158"/>
        <v>15.783859549791279</v>
      </c>
      <c r="AO368" s="34">
        <f t="shared" si="159"/>
        <v>45.295143330343471</v>
      </c>
      <c r="AS368">
        <f t="shared" si="150"/>
        <v>1.0326964129983078E-11</v>
      </c>
      <c r="AT368">
        <f t="shared" si="151"/>
        <v>2.2934528894077673E-4</v>
      </c>
      <c r="AU368">
        <f t="shared" si="152"/>
        <v>151.51541497069374</v>
      </c>
      <c r="AV368">
        <f t="shared" si="153"/>
        <v>26.662997194666033</v>
      </c>
      <c r="AW368">
        <f t="shared" si="154"/>
        <v>77.115492609420883</v>
      </c>
    </row>
    <row r="369" spans="1:49" x14ac:dyDescent="0.25">
      <c r="A369">
        <v>19</v>
      </c>
      <c r="B369">
        <v>7</v>
      </c>
      <c r="C369" s="6">
        <v>4.3092100424888838E-12</v>
      </c>
      <c r="D369">
        <v>8.5784543763420227E-5</v>
      </c>
      <c r="E369">
        <v>54.383834838922368</v>
      </c>
      <c r="F369">
        <v>9.0627633221328097</v>
      </c>
      <c r="G369" s="7">
        <v>25.860065222434528</v>
      </c>
      <c r="AI369">
        <v>7</v>
      </c>
      <c r="AJ369">
        <v>19</v>
      </c>
      <c r="AK369" s="34">
        <f t="shared" si="155"/>
        <v>8.2268645466655781E-12</v>
      </c>
      <c r="AL369" s="34">
        <f t="shared" si="156"/>
        <v>1.6377429152456639E-4</v>
      </c>
      <c r="AM369" s="34">
        <f t="shared" si="157"/>
        <v>95.843563655478647</v>
      </c>
      <c r="AN369" s="34">
        <f t="shared" si="158"/>
        <v>17.302040405209119</v>
      </c>
      <c r="AO369" s="34">
        <f t="shared" si="159"/>
        <v>49.527684557649209</v>
      </c>
      <c r="AS369">
        <f t="shared" si="150"/>
        <v>1.2536074589154462E-11</v>
      </c>
      <c r="AT369">
        <f t="shared" si="151"/>
        <v>2.495588352879866E-4</v>
      </c>
      <c r="AU369">
        <f t="shared" si="152"/>
        <v>150.22739849440103</v>
      </c>
      <c r="AV369">
        <f t="shared" si="153"/>
        <v>26.364803727341929</v>
      </c>
      <c r="AW369">
        <f t="shared" si="154"/>
        <v>75.387749780083738</v>
      </c>
    </row>
    <row r="370" spans="1:49" x14ac:dyDescent="0.25">
      <c r="A370">
        <v>19</v>
      </c>
      <c r="B370">
        <v>8</v>
      </c>
      <c r="C370" s="6">
        <v>5.2426684493812129E-11</v>
      </c>
      <c r="D370">
        <v>3.2101713218771313E-4</v>
      </c>
      <c r="E370">
        <v>74.267462346550403</v>
      </c>
      <c r="F370">
        <v>12.087839459963018</v>
      </c>
      <c r="G370" s="7">
        <v>32.041856169647858</v>
      </c>
      <c r="AI370">
        <v>8</v>
      </c>
      <c r="AJ370">
        <v>19</v>
      </c>
      <c r="AK370" s="34">
        <f t="shared" si="155"/>
        <v>9.7080951655406544E-12</v>
      </c>
      <c r="AL370" s="34">
        <f t="shared" si="156"/>
        <v>5.9444248651945512E-5</v>
      </c>
      <c r="AM370" s="34">
        <f t="shared" si="157"/>
        <v>13.752454482385152</v>
      </c>
      <c r="AN370" s="34">
        <f t="shared" si="158"/>
        <v>2.238361951668892</v>
      </c>
      <c r="AO370" s="34">
        <f t="shared" si="159"/>
        <v>6.0049292196934454</v>
      </c>
      <c r="AS370">
        <f t="shared" si="150"/>
        <v>6.2134779659352783E-11</v>
      </c>
      <c r="AT370">
        <f t="shared" si="151"/>
        <v>3.8046138083965865E-4</v>
      </c>
      <c r="AU370">
        <f t="shared" si="152"/>
        <v>88.01991682893555</v>
      </c>
      <c r="AV370">
        <f t="shared" si="153"/>
        <v>14.32620141163191</v>
      </c>
      <c r="AW370">
        <f t="shared" si="154"/>
        <v>38.046785389341302</v>
      </c>
    </row>
    <row r="371" spans="1:49" x14ac:dyDescent="0.25">
      <c r="A371">
        <v>19</v>
      </c>
      <c r="B371">
        <v>9</v>
      </c>
      <c r="C371" s="6">
        <v>1.1268810799657533E-9</v>
      </c>
      <c r="D371">
        <v>1.1972582471453939E-3</v>
      </c>
      <c r="E371">
        <v>61.956763636108711</v>
      </c>
      <c r="F371">
        <v>9.737007428563123</v>
      </c>
      <c r="G371" s="7">
        <v>23.668167928194134</v>
      </c>
      <c r="AI371">
        <v>9</v>
      </c>
      <c r="AJ371">
        <v>19</v>
      </c>
      <c r="AK371" s="34">
        <f t="shared" si="155"/>
        <v>1.5697679097869396E-9</v>
      </c>
      <c r="AL371" s="34">
        <f t="shared" si="156"/>
        <v>1.6678047129460342E-3</v>
      </c>
      <c r="AM371" s="34">
        <f t="shared" si="157"/>
        <v>78.878670146672533</v>
      </c>
      <c r="AN371" s="34">
        <f t="shared" si="158"/>
        <v>13.563846328114723</v>
      </c>
      <c r="AO371" s="34">
        <f t="shared" si="159"/>
        <v>33.466138518115542</v>
      </c>
      <c r="AS371">
        <f t="shared" si="150"/>
        <v>2.6966489897526929E-9</v>
      </c>
      <c r="AT371">
        <f t="shared" si="151"/>
        <v>2.8650629600914281E-3</v>
      </c>
      <c r="AU371">
        <f t="shared" si="152"/>
        <v>140.83543378278125</v>
      </c>
      <c r="AV371">
        <f t="shared" si="153"/>
        <v>23.300853756677846</v>
      </c>
      <c r="AW371">
        <f t="shared" si="154"/>
        <v>57.134306446309679</v>
      </c>
    </row>
    <row r="372" spans="1:49" x14ac:dyDescent="0.25">
      <c r="A372">
        <v>19</v>
      </c>
      <c r="B372">
        <v>10</v>
      </c>
      <c r="C372" s="6">
        <v>4.1534960194588033E-8</v>
      </c>
      <c r="D372">
        <v>9.7840635234333288E-3</v>
      </c>
      <c r="E372">
        <v>139.661109143521</v>
      </c>
      <c r="F372">
        <v>21.297478007300217</v>
      </c>
      <c r="G372" s="7">
        <v>47.769347928876122</v>
      </c>
      <c r="AI372">
        <v>10</v>
      </c>
      <c r="AJ372">
        <v>19</v>
      </c>
      <c r="AK372" s="34">
        <f t="shared" si="155"/>
        <v>6.4337670029949177E-8</v>
      </c>
      <c r="AL372" s="34">
        <f t="shared" si="156"/>
        <v>1.5155518328984381E-2</v>
      </c>
      <c r="AM372" s="34">
        <f t="shared" si="157"/>
        <v>209.94144530415988</v>
      </c>
      <c r="AN372" s="34">
        <f t="shared" si="158"/>
        <v>32.989801990524626</v>
      </c>
      <c r="AO372" s="34">
        <f t="shared" si="159"/>
        <v>73.129647501122236</v>
      </c>
      <c r="AS372">
        <f t="shared" si="150"/>
        <v>1.058726302245372E-7</v>
      </c>
      <c r="AT372">
        <f t="shared" si="151"/>
        <v>2.4939581852417708E-2</v>
      </c>
      <c r="AU372">
        <f t="shared" si="152"/>
        <v>349.60255444768086</v>
      </c>
      <c r="AV372">
        <f t="shared" si="153"/>
        <v>54.287279997824839</v>
      </c>
      <c r="AW372">
        <f t="shared" si="154"/>
        <v>120.89899542999837</v>
      </c>
    </row>
    <row r="373" spans="1:49" x14ac:dyDescent="0.25">
      <c r="A373">
        <v>19</v>
      </c>
      <c r="B373">
        <v>11</v>
      </c>
      <c r="C373" s="6">
        <v>5.2763262083183445E-8</v>
      </c>
      <c r="D373">
        <v>9.9024723812453381E-3</v>
      </c>
      <c r="E373">
        <v>116.39034399535689</v>
      </c>
      <c r="F373">
        <v>17.668341065939423</v>
      </c>
      <c r="G373" s="7">
        <v>40.47520247647936</v>
      </c>
      <c r="AI373">
        <v>11</v>
      </c>
      <c r="AJ373">
        <v>19</v>
      </c>
      <c r="AK373" s="34">
        <f t="shared" si="155"/>
        <v>7.0819150689967623E-8</v>
      </c>
      <c r="AL373" s="34">
        <f t="shared" si="156"/>
        <v>1.3291154793747435E-2</v>
      </c>
      <c r="AM373" s="34">
        <f t="shared" si="157"/>
        <v>145.65835946093057</v>
      </c>
      <c r="AN373" s="34">
        <f t="shared" si="158"/>
        <v>23.714547944701547</v>
      </c>
      <c r="AO373" s="34">
        <f t="shared" si="159"/>
        <v>52.205682335862967</v>
      </c>
      <c r="AS373">
        <f t="shared" si="150"/>
        <v>1.2358241277315107E-7</v>
      </c>
      <c r="AT373">
        <f t="shared" si="151"/>
        <v>2.3193627174992772E-2</v>
      </c>
      <c r="AU373">
        <f t="shared" si="152"/>
        <v>262.04870345628746</v>
      </c>
      <c r="AV373">
        <f t="shared" si="153"/>
        <v>41.382889010640966</v>
      </c>
      <c r="AW373">
        <f t="shared" si="154"/>
        <v>92.680884812342327</v>
      </c>
    </row>
    <row r="374" spans="1:49" x14ac:dyDescent="0.25">
      <c r="A374">
        <v>19</v>
      </c>
      <c r="B374">
        <v>12</v>
      </c>
      <c r="C374" s="6">
        <v>9.7802875194905595E-6</v>
      </c>
      <c r="D374">
        <v>0.18724516511773004</v>
      </c>
      <c r="E374">
        <v>312.59145325705725</v>
      </c>
      <c r="F374">
        <v>45.334503293302483</v>
      </c>
      <c r="G374" s="7">
        <v>88.053006287146687</v>
      </c>
      <c r="AI374">
        <v>12</v>
      </c>
      <c r="AJ374">
        <v>19</v>
      </c>
      <c r="AK374" s="34">
        <f t="shared" si="155"/>
        <v>1.1078349969374421E-5</v>
      </c>
      <c r="AL374" s="34">
        <f t="shared" si="156"/>
        <v>0.21209677784151312</v>
      </c>
      <c r="AM374" s="34">
        <f t="shared" si="157"/>
        <v>323.60412908576478</v>
      </c>
      <c r="AN374" s="34">
        <f t="shared" si="158"/>
        <v>51.351403746576409</v>
      </c>
      <c r="AO374" s="34">
        <f t="shared" si="159"/>
        <v>101.354161028815</v>
      </c>
      <c r="AS374">
        <f t="shared" si="150"/>
        <v>2.0858637488864983E-5</v>
      </c>
      <c r="AT374">
        <f t="shared" si="151"/>
        <v>0.39934194295924319</v>
      </c>
      <c r="AU374">
        <f t="shared" si="152"/>
        <v>636.19558234282204</v>
      </c>
      <c r="AV374">
        <f t="shared" si="153"/>
        <v>96.685907039878884</v>
      </c>
      <c r="AW374">
        <f t="shared" si="154"/>
        <v>189.40716731596169</v>
      </c>
    </row>
    <row r="375" spans="1:49" x14ac:dyDescent="0.25">
      <c r="A375">
        <v>19</v>
      </c>
      <c r="B375">
        <v>13</v>
      </c>
      <c r="C375" s="6">
        <v>4.5625165144279875E-5</v>
      </c>
      <c r="D375">
        <v>0.19474473894888406</v>
      </c>
      <c r="E375">
        <v>90.104230612301834</v>
      </c>
      <c r="F375">
        <v>12.681218649789109</v>
      </c>
      <c r="G375" s="7">
        <v>23.039145984465979</v>
      </c>
      <c r="AI375">
        <v>13</v>
      </c>
      <c r="AJ375">
        <v>19</v>
      </c>
      <c r="AK375" s="34">
        <f t="shared" si="155"/>
        <v>6.8239432818023766E-5</v>
      </c>
      <c r="AL375" s="34">
        <f t="shared" si="156"/>
        <v>0.29127062856959446</v>
      </c>
      <c r="AM375" s="34">
        <f t="shared" si="157"/>
        <v>123.16565996791199</v>
      </c>
      <c r="AN375" s="34">
        <f t="shared" si="158"/>
        <v>18.96670763528066</v>
      </c>
      <c r="AO375" s="34">
        <f t="shared" si="159"/>
        <v>34.749838672548506</v>
      </c>
      <c r="AS375">
        <f t="shared" si="150"/>
        <v>1.1386459796230365E-4</v>
      </c>
      <c r="AT375">
        <f t="shared" si="151"/>
        <v>0.48601536751847851</v>
      </c>
      <c r="AU375">
        <f t="shared" si="152"/>
        <v>213.26989058021383</v>
      </c>
      <c r="AV375">
        <f t="shared" si="153"/>
        <v>31.647926285069769</v>
      </c>
      <c r="AW375">
        <f t="shared" si="154"/>
        <v>57.788984657014481</v>
      </c>
    </row>
    <row r="376" spans="1:49" x14ac:dyDescent="0.25">
      <c r="A376">
        <v>19</v>
      </c>
      <c r="B376">
        <v>14</v>
      </c>
      <c r="C376" s="6">
        <v>2.0533662576998498E-3</v>
      </c>
      <c r="D376">
        <v>2.3872719693123572</v>
      </c>
      <c r="E376">
        <v>363.29153821403298</v>
      </c>
      <c r="F376">
        <v>49.816656307174014</v>
      </c>
      <c r="G376" s="7">
        <v>83.866402589472017</v>
      </c>
      <c r="AI376">
        <v>14</v>
      </c>
      <c r="AJ376">
        <v>19</v>
      </c>
      <c r="AK376" s="34">
        <f t="shared" si="155"/>
        <v>2.2968437106690629E-3</v>
      </c>
      <c r="AL376" s="34">
        <f t="shared" si="156"/>
        <v>2.6703422186910899</v>
      </c>
      <c r="AM376" s="34">
        <f t="shared" si="157"/>
        <v>398.32211213067973</v>
      </c>
      <c r="AN376" s="34">
        <f t="shared" si="158"/>
        <v>55.72365538618898</v>
      </c>
      <c r="AO376" s="34">
        <f t="shared" si="159"/>
        <v>94.900188705891622</v>
      </c>
      <c r="AS376">
        <f t="shared" si="150"/>
        <v>4.3502099683689127E-3</v>
      </c>
      <c r="AT376">
        <f t="shared" si="151"/>
        <v>5.0576141880034466</v>
      </c>
      <c r="AU376">
        <f t="shared" si="152"/>
        <v>761.61365034471271</v>
      </c>
      <c r="AV376">
        <f t="shared" si="153"/>
        <v>105.54031169336299</v>
      </c>
      <c r="AW376">
        <f t="shared" si="154"/>
        <v>178.76659129536364</v>
      </c>
    </row>
    <row r="377" spans="1:49" x14ac:dyDescent="0.25">
      <c r="A377">
        <v>19</v>
      </c>
      <c r="B377">
        <v>15</v>
      </c>
      <c r="C377" s="6">
        <v>2.5948722273719253E-2</v>
      </c>
      <c r="D377">
        <v>8.2658788020884622</v>
      </c>
      <c r="E377">
        <v>415.82255810235881</v>
      </c>
      <c r="F377">
        <v>55.562539790593462</v>
      </c>
      <c r="G377" s="7">
        <v>88.786326940002922</v>
      </c>
      <c r="AI377">
        <v>15</v>
      </c>
      <c r="AJ377">
        <v>19</v>
      </c>
      <c r="AK377" s="34">
        <f t="shared" si="155"/>
        <v>3.055670991409238E-2</v>
      </c>
      <c r="AL377" s="34">
        <f t="shared" si="156"/>
        <v>9.7337378725684847</v>
      </c>
      <c r="AM377" s="34">
        <f t="shared" si="157"/>
        <v>504.57705043916212</v>
      </c>
      <c r="AN377" s="34">
        <f t="shared" si="158"/>
        <v>65.42936459691937</v>
      </c>
      <c r="AO377" s="34">
        <f t="shared" si="159"/>
        <v>104.06354766314107</v>
      </c>
      <c r="AS377">
        <f t="shared" si="150"/>
        <v>5.6505432187811636E-2</v>
      </c>
      <c r="AT377">
        <f t="shared" si="151"/>
        <v>17.999616674656949</v>
      </c>
      <c r="AU377">
        <f t="shared" si="152"/>
        <v>920.39960854152093</v>
      </c>
      <c r="AV377">
        <f t="shared" si="153"/>
        <v>120.99190438751283</v>
      </c>
      <c r="AW377">
        <f t="shared" si="154"/>
        <v>192.84987460314397</v>
      </c>
    </row>
    <row r="378" spans="1:49" x14ac:dyDescent="0.25">
      <c r="A378">
        <v>19</v>
      </c>
      <c r="B378">
        <v>16</v>
      </c>
      <c r="C378" s="6">
        <v>9.6974468972867822E-2</v>
      </c>
      <c r="D378">
        <v>10.757441645694628</v>
      </c>
      <c r="E378">
        <v>219.60092124732807</v>
      </c>
      <c r="F378">
        <v>28.730671190389561</v>
      </c>
      <c r="G378" s="7">
        <v>42.551312276970116</v>
      </c>
      <c r="AI378">
        <v>16</v>
      </c>
      <c r="AJ378">
        <v>19</v>
      </c>
      <c r="AK378" s="34">
        <f t="shared" si="155"/>
        <v>0.17988409182312687</v>
      </c>
      <c r="AL378" s="34">
        <f t="shared" si="156"/>
        <v>19.954660657306356</v>
      </c>
      <c r="AM378" s="34">
        <f t="shared" si="157"/>
        <v>372.29139834224668</v>
      </c>
      <c r="AN378" s="34">
        <f t="shared" si="158"/>
        <v>53.294343854546838</v>
      </c>
      <c r="AO378" s="34">
        <f t="shared" si="159"/>
        <v>79.498363058411911</v>
      </c>
      <c r="AS378">
        <f t="shared" si="150"/>
        <v>0.27685856079599469</v>
      </c>
      <c r="AT378">
        <f t="shared" si="151"/>
        <v>30.712102303000982</v>
      </c>
      <c r="AU378">
        <f t="shared" si="152"/>
        <v>591.89231958957475</v>
      </c>
      <c r="AV378">
        <f t="shared" si="153"/>
        <v>82.025015044936396</v>
      </c>
      <c r="AW378">
        <f t="shared" si="154"/>
        <v>122.04967533538203</v>
      </c>
    </row>
    <row r="379" spans="1:49" x14ac:dyDescent="0.25">
      <c r="A379">
        <v>19</v>
      </c>
      <c r="B379">
        <v>17</v>
      </c>
      <c r="C379" s="6">
        <v>0.67007419756840925</v>
      </c>
      <c r="D379">
        <v>21.261581961255473</v>
      </c>
      <c r="E379">
        <v>148.85408814860162</v>
      </c>
      <c r="F379">
        <v>18.993316385693575</v>
      </c>
      <c r="G379" s="7">
        <v>26.174413709401907</v>
      </c>
      <c r="AI379">
        <v>17</v>
      </c>
      <c r="AJ379">
        <v>19</v>
      </c>
      <c r="AK379" s="34">
        <f t="shared" si="155"/>
        <v>1.0503878068932679</v>
      </c>
      <c r="AL379" s="34">
        <f t="shared" si="156"/>
        <v>33.329005248086112</v>
      </c>
      <c r="AM379" s="34">
        <f t="shared" si="157"/>
        <v>194.90121061089849</v>
      </c>
      <c r="AN379" s="34">
        <f t="shared" si="158"/>
        <v>29.773341543959198</v>
      </c>
      <c r="AO379" s="34">
        <f t="shared" si="159"/>
        <v>41.835192161528177</v>
      </c>
      <c r="AS379">
        <f t="shared" si="150"/>
        <v>1.7204620044616772</v>
      </c>
      <c r="AT379">
        <f t="shared" si="151"/>
        <v>54.590587209341585</v>
      </c>
      <c r="AU379">
        <f t="shared" si="152"/>
        <v>343.75529875950008</v>
      </c>
      <c r="AV379">
        <f t="shared" si="153"/>
        <v>48.766657929652773</v>
      </c>
      <c r="AW379">
        <f t="shared" si="154"/>
        <v>68.009605870930088</v>
      </c>
    </row>
    <row r="380" spans="1:49" x14ac:dyDescent="0.25">
      <c r="A380">
        <v>19</v>
      </c>
      <c r="B380">
        <v>18</v>
      </c>
      <c r="C380" s="6">
        <v>18.133008009686538</v>
      </c>
      <c r="D380">
        <v>140.00457773918924</v>
      </c>
      <c r="E380">
        <v>292.75759691174653</v>
      </c>
      <c r="F380">
        <v>36.313842335941658</v>
      </c>
      <c r="G380" s="7">
        <v>47.68744899641576</v>
      </c>
      <c r="AI380">
        <v>18</v>
      </c>
      <c r="AJ380">
        <v>19</v>
      </c>
      <c r="AK380" s="34">
        <f t="shared" si="155"/>
        <v>3.591464653649648</v>
      </c>
      <c r="AL380" s="34">
        <f t="shared" si="156"/>
        <v>27.729623900835346</v>
      </c>
      <c r="AM380" s="34">
        <f t="shared" si="157"/>
        <v>56.836068257764794</v>
      </c>
      <c r="AN380" s="34">
        <f t="shared" si="158"/>
        <v>7.1924018959276461</v>
      </c>
      <c r="AO380" s="34">
        <f t="shared" si="159"/>
        <v>9.2402122109936524</v>
      </c>
      <c r="AS380">
        <f t="shared" si="150"/>
        <v>21.724472663336186</v>
      </c>
      <c r="AT380">
        <f t="shared" si="151"/>
        <v>167.73420164002459</v>
      </c>
      <c r="AU380">
        <f t="shared" si="152"/>
        <v>349.59366516951133</v>
      </c>
      <c r="AV380">
        <f t="shared" si="153"/>
        <v>43.506244231869303</v>
      </c>
      <c r="AW380">
        <f t="shared" si="154"/>
        <v>56.927661207409415</v>
      </c>
    </row>
    <row r="381" spans="1:49" x14ac:dyDescent="0.25">
      <c r="A381">
        <v>19</v>
      </c>
      <c r="B381">
        <v>19</v>
      </c>
      <c r="C381" s="6">
        <v>289.53477532654114</v>
      </c>
      <c r="D381">
        <v>666.80905098509913</v>
      </c>
      <c r="E381">
        <v>495.64950886885788</v>
      </c>
      <c r="F381">
        <v>60.011057191904563</v>
      </c>
      <c r="G381" s="7">
        <v>72.465511940385497</v>
      </c>
      <c r="AI381">
        <v>19</v>
      </c>
      <c r="AJ381">
        <v>19</v>
      </c>
      <c r="AK381" s="34">
        <f t="shared" si="155"/>
        <v>289.53477532654114</v>
      </c>
      <c r="AL381" s="34">
        <f t="shared" si="156"/>
        <v>666.80905098509913</v>
      </c>
      <c r="AM381" s="34">
        <f t="shared" si="157"/>
        <v>495.64950886885788</v>
      </c>
      <c r="AN381" s="34">
        <f t="shared" si="158"/>
        <v>60.011057191904563</v>
      </c>
      <c r="AO381" s="34">
        <f t="shared" si="159"/>
        <v>72.465511940385497</v>
      </c>
      <c r="AS381">
        <f t="shared" si="150"/>
        <v>579.06955065308227</v>
      </c>
      <c r="AT381">
        <f t="shared" si="151"/>
        <v>1333.6181019701983</v>
      </c>
      <c r="AU381">
        <f t="shared" si="152"/>
        <v>991.29901773771576</v>
      </c>
      <c r="AV381">
        <f t="shared" si="153"/>
        <v>120.02211438380913</v>
      </c>
      <c r="AW381">
        <f t="shared" si="154"/>
        <v>144.93102388077099</v>
      </c>
    </row>
    <row r="382" spans="1:49" x14ac:dyDescent="0.25">
      <c r="A382">
        <v>19</v>
      </c>
      <c r="B382">
        <v>20</v>
      </c>
      <c r="C382" s="30">
        <v>27.466248823700578</v>
      </c>
      <c r="D382" s="31">
        <v>244.83632485488528</v>
      </c>
      <c r="E382" s="31">
        <v>578.8916844929372</v>
      </c>
      <c r="F382" s="31">
        <v>72.01275458812745</v>
      </c>
      <c r="G382" s="32">
        <v>94.988307020713506</v>
      </c>
      <c r="AI382">
        <v>20</v>
      </c>
      <c r="AJ382">
        <v>19</v>
      </c>
      <c r="AK382" s="34">
        <f t="shared" si="155"/>
        <v>34.741849037088151</v>
      </c>
      <c r="AL382" s="34">
        <f t="shared" si="156"/>
        <v>309.691603374831</v>
      </c>
      <c r="AM382" s="34">
        <f t="shared" si="157"/>
        <v>769.77821098046491</v>
      </c>
      <c r="AN382" s="34">
        <f t="shared" si="158"/>
        <v>91.088385046841694</v>
      </c>
      <c r="AO382" s="34">
        <f t="shared" si="159"/>
        <v>116.81721131484301</v>
      </c>
      <c r="AS382">
        <f t="shared" si="150"/>
        <v>62.208097860788726</v>
      </c>
      <c r="AT382">
        <f t="shared" si="151"/>
        <v>554.52792822971628</v>
      </c>
      <c r="AU382">
        <f t="shared" si="152"/>
        <v>1348.669895473402</v>
      </c>
      <c r="AV382">
        <f t="shared" si="153"/>
        <v>163.10113963496914</v>
      </c>
      <c r="AW382">
        <f t="shared" si="154"/>
        <v>211.80551833555651</v>
      </c>
    </row>
    <row r="383" spans="1:49" x14ac:dyDescent="0.25">
      <c r="A383">
        <v>20</v>
      </c>
      <c r="B383">
        <v>1</v>
      </c>
      <c r="C383" s="27">
        <v>5.7496149349838513E-21</v>
      </c>
      <c r="D383" s="28">
        <v>5.2714667299080323E-9</v>
      </c>
      <c r="E383" s="28">
        <v>34.104564747450908</v>
      </c>
      <c r="F383" s="28">
        <v>6.7012253668912365</v>
      </c>
      <c r="G383" s="29">
        <v>34.177289646985408</v>
      </c>
      <c r="AI383">
        <v>1</v>
      </c>
      <c r="AJ383">
        <v>20</v>
      </c>
      <c r="AK383" s="34">
        <f t="shared" si="155"/>
        <v>1.2089669759341628E-20</v>
      </c>
      <c r="AL383" s="34">
        <f t="shared" si="156"/>
        <v>1.1084271317749328E-8</v>
      </c>
      <c r="AM383" s="34">
        <f t="shared" si="157"/>
        <v>65.539282992800565</v>
      </c>
      <c r="AN383" s="34">
        <f t="shared" si="158"/>
        <v>14.090613473207412</v>
      </c>
      <c r="AO383" s="34">
        <f t="shared" si="159"/>
        <v>72.274305433258988</v>
      </c>
      <c r="AS383">
        <f t="shared" si="150"/>
        <v>1.783928469432548E-20</v>
      </c>
      <c r="AT383">
        <f t="shared" si="151"/>
        <v>1.6355738047657359E-8</v>
      </c>
      <c r="AU383">
        <f t="shared" si="152"/>
        <v>99.643847740251474</v>
      </c>
      <c r="AV383">
        <f t="shared" si="153"/>
        <v>20.791838840098649</v>
      </c>
      <c r="AW383">
        <f t="shared" si="154"/>
        <v>106.4515950802444</v>
      </c>
    </row>
    <row r="384" spans="1:49" x14ac:dyDescent="0.25">
      <c r="A384">
        <v>20</v>
      </c>
      <c r="B384">
        <v>2</v>
      </c>
      <c r="C384" s="6">
        <v>1.7369593691549629E-18</v>
      </c>
      <c r="D384">
        <v>6.797567400413374E-8</v>
      </c>
      <c r="E384">
        <v>29.656261307586277</v>
      </c>
      <c r="F384">
        <v>5.4709599463429699</v>
      </c>
      <c r="G384" s="7">
        <v>23.603047411475469</v>
      </c>
      <c r="AI384">
        <v>2</v>
      </c>
      <c r="AJ384">
        <v>20</v>
      </c>
      <c r="AK384" s="34">
        <f t="shared" si="155"/>
        <v>3.0393150605167903E-18</v>
      </c>
      <c r="AL384" s="34">
        <f t="shared" si="156"/>
        <v>1.189431908531371E-7</v>
      </c>
      <c r="AM384" s="34">
        <f t="shared" si="157"/>
        <v>48.870276175569884</v>
      </c>
      <c r="AN384" s="34">
        <f t="shared" si="158"/>
        <v>9.5730339210489941</v>
      </c>
      <c r="AO384" s="34">
        <f t="shared" si="159"/>
        <v>41.16595900572041</v>
      </c>
      <c r="AS384">
        <f t="shared" si="150"/>
        <v>4.7762744296717537E-18</v>
      </c>
      <c r="AT384">
        <f t="shared" si="151"/>
        <v>1.8691886485727084E-7</v>
      </c>
      <c r="AU384">
        <f t="shared" si="152"/>
        <v>78.526537483156162</v>
      </c>
      <c r="AV384">
        <f t="shared" si="153"/>
        <v>15.043993867391965</v>
      </c>
      <c r="AW384">
        <f t="shared" si="154"/>
        <v>64.769006417195882</v>
      </c>
    </row>
    <row r="385" spans="1:49" x14ac:dyDescent="0.25">
      <c r="A385">
        <v>20</v>
      </c>
      <c r="B385">
        <v>3</v>
      </c>
      <c r="C385" s="6">
        <v>8.7037136763730906E-16</v>
      </c>
      <c r="D385">
        <v>1.9028419641791688E-6</v>
      </c>
      <c r="E385">
        <v>70.463691522320346</v>
      </c>
      <c r="F385">
        <v>12.270300888538793</v>
      </c>
      <c r="G385" s="7">
        <v>45.198054559587561</v>
      </c>
      <c r="AI385">
        <v>3</v>
      </c>
      <c r="AJ385">
        <v>20</v>
      </c>
      <c r="AK385" s="34">
        <f t="shared" si="155"/>
        <v>1.1842812670389289E-15</v>
      </c>
      <c r="AL385" s="34">
        <f t="shared" si="156"/>
        <v>2.5891247990271688E-6</v>
      </c>
      <c r="AM385" s="34">
        <f t="shared" si="157"/>
        <v>100.79300185791999</v>
      </c>
      <c r="AN385" s="34">
        <f t="shared" si="158"/>
        <v>16.695732446569874</v>
      </c>
      <c r="AO385" s="34">
        <f t="shared" si="159"/>
        <v>60.674741773324996</v>
      </c>
      <c r="AS385">
        <f t="shared" si="150"/>
        <v>2.054652634676238E-15</v>
      </c>
      <c r="AT385">
        <f t="shared" si="151"/>
        <v>4.4919667632063374E-6</v>
      </c>
      <c r="AU385">
        <f t="shared" si="152"/>
        <v>171.25669338024034</v>
      </c>
      <c r="AV385">
        <f t="shared" si="153"/>
        <v>28.966033335108669</v>
      </c>
      <c r="AW385">
        <f t="shared" si="154"/>
        <v>105.87279633291256</v>
      </c>
    </row>
    <row r="386" spans="1:49" x14ac:dyDescent="0.25">
      <c r="A386">
        <v>20</v>
      </c>
      <c r="B386">
        <v>4</v>
      </c>
      <c r="C386" s="6">
        <v>8.6305252563145997E-18</v>
      </c>
      <c r="D386">
        <v>1.5352368499519625E-7</v>
      </c>
      <c r="E386">
        <v>34.132200329476866</v>
      </c>
      <c r="F386">
        <v>6.1981617758809007</v>
      </c>
      <c r="G386" s="7">
        <v>25.115292692003973</v>
      </c>
      <c r="AI386">
        <v>4</v>
      </c>
      <c r="AJ386">
        <v>20</v>
      </c>
      <c r="AK386" s="34">
        <f t="shared" si="155"/>
        <v>1.3112722728778192E-17</v>
      </c>
      <c r="AL386" s="34">
        <f t="shared" si="156"/>
        <v>2.3325503997214786E-7</v>
      </c>
      <c r="AM386" s="34">
        <f t="shared" si="157"/>
        <v>45.536710382212114</v>
      </c>
      <c r="AN386" s="34">
        <f t="shared" si="158"/>
        <v>9.4171298248356639</v>
      </c>
      <c r="AO386" s="34">
        <f t="shared" si="159"/>
        <v>38.900029319718648</v>
      </c>
      <c r="AS386">
        <f t="shared" si="150"/>
        <v>2.1743247985092792E-17</v>
      </c>
      <c r="AT386">
        <f t="shared" si="151"/>
        <v>3.8677872496734408E-7</v>
      </c>
      <c r="AU386">
        <f t="shared" si="152"/>
        <v>79.66891071168898</v>
      </c>
      <c r="AV386">
        <f t="shared" si="153"/>
        <v>15.615291600716564</v>
      </c>
      <c r="AW386">
        <f t="shared" si="154"/>
        <v>64.015322011722617</v>
      </c>
    </row>
    <row r="387" spans="1:49" x14ac:dyDescent="0.25">
      <c r="A387">
        <v>20</v>
      </c>
      <c r="B387">
        <v>5</v>
      </c>
      <c r="C387" s="6">
        <v>1.6472056555679296E-14</v>
      </c>
      <c r="D387">
        <v>8.9649789046954685E-6</v>
      </c>
      <c r="E387">
        <v>101.10678102450282</v>
      </c>
      <c r="F387">
        <v>17.123485527818804</v>
      </c>
      <c r="G387" s="7">
        <v>57.55363340073356</v>
      </c>
      <c r="AI387">
        <v>5</v>
      </c>
      <c r="AJ387">
        <v>20</v>
      </c>
      <c r="AK387" s="34">
        <f t="shared" si="155"/>
        <v>1.9286734400984107E-14</v>
      </c>
      <c r="AL387" s="34">
        <f t="shared" si="156"/>
        <v>1.0496877937543994E-5</v>
      </c>
      <c r="AM387" s="34">
        <f t="shared" si="157"/>
        <v>110.3800395051214</v>
      </c>
      <c r="AN387" s="34">
        <f t="shared" si="158"/>
        <v>20.049476899122809</v>
      </c>
      <c r="AO387" s="34">
        <f t="shared" si="159"/>
        <v>68.911372089066248</v>
      </c>
      <c r="AS387">
        <f t="shared" ref="AS387:AS402" si="160">C387+AK387</f>
        <v>3.5758790956663403E-14</v>
      </c>
      <c r="AT387">
        <f t="shared" ref="AT387:AT402" si="161">D387+AL387</f>
        <v>1.9461856842239463E-5</v>
      </c>
      <c r="AU387">
        <f t="shared" ref="AU387:AU402" si="162">E387+AM387</f>
        <v>211.48682052962423</v>
      </c>
      <c r="AV387">
        <f t="shared" ref="AV387:AV402" si="163">F387+AN387</f>
        <v>37.172962426941609</v>
      </c>
      <c r="AW387">
        <f t="shared" ref="AW387:AW402" si="164">G387+AO387</f>
        <v>126.46500548979981</v>
      </c>
    </row>
    <row r="388" spans="1:49" x14ac:dyDescent="0.25">
      <c r="A388">
        <v>20</v>
      </c>
      <c r="B388">
        <v>6</v>
      </c>
      <c r="C388" s="6">
        <v>3.3670439427141134E-13</v>
      </c>
      <c r="D388">
        <v>3.2352213621658704E-5</v>
      </c>
      <c r="E388">
        <v>82.831397134421607</v>
      </c>
      <c r="F388">
        <v>13.550145211720228</v>
      </c>
      <c r="G388" s="7">
        <v>41.80119813533156</v>
      </c>
      <c r="AI388">
        <v>6</v>
      </c>
      <c r="AJ388">
        <v>20</v>
      </c>
      <c r="AK388" s="34">
        <f t="shared" ref="AK388:AK402" si="165">VLOOKUP($AI388,$J$4:$AD$23,$AJ388+1)</f>
        <v>3.8600073576091803E-13</v>
      </c>
      <c r="AL388" s="34">
        <f t="shared" ref="AL388:AL402" si="166">VLOOKUP($AI388,$J$28:$AD$47,$AJ388+1)</f>
        <v>3.7088848479323146E-5</v>
      </c>
      <c r="AM388" s="34">
        <f t="shared" ref="AM388:AM402" si="167">VLOOKUP($AI388,$J$53:$AD$72,$AJ388+1)</f>
        <v>82.553046984398392</v>
      </c>
      <c r="AN388" s="34">
        <f t="shared" ref="AN388:AN402" si="168">VLOOKUP($AI388,$J$77:$AD$96,$AJ388+1)</f>
        <v>15.533999883515587</v>
      </c>
      <c r="AO388" s="34">
        <f t="shared" ref="AO388:AO402" si="169">VLOOKUP($AI388,$J$101:$AD$120,$AJ388+1)</f>
        <v>47.598257103303332</v>
      </c>
      <c r="AS388">
        <f t="shared" si="160"/>
        <v>7.2270513003232943E-13</v>
      </c>
      <c r="AT388">
        <f t="shared" si="161"/>
        <v>6.9441062100981856E-5</v>
      </c>
      <c r="AU388">
        <f t="shared" si="162"/>
        <v>165.38444411882</v>
      </c>
      <c r="AV388">
        <f t="shared" si="163"/>
        <v>29.084145095235815</v>
      </c>
      <c r="AW388">
        <f t="shared" si="164"/>
        <v>89.399455238634886</v>
      </c>
    </row>
    <row r="389" spans="1:49" x14ac:dyDescent="0.25">
      <c r="A389">
        <v>20</v>
      </c>
      <c r="B389">
        <v>7</v>
      </c>
      <c r="C389" s="6">
        <v>2.6470773893273169E-12</v>
      </c>
      <c r="D389">
        <v>8.0626644185795009E-5</v>
      </c>
      <c r="E389">
        <v>77.29885699872132</v>
      </c>
      <c r="F389">
        <v>12.35785711190648</v>
      </c>
      <c r="G389" s="7">
        <v>35.786843792410821</v>
      </c>
      <c r="AI389">
        <v>7</v>
      </c>
      <c r="AJ389">
        <v>20</v>
      </c>
      <c r="AK389" s="34">
        <f t="shared" si="165"/>
        <v>3.9972872571925764E-12</v>
      </c>
      <c r="AL389" s="34">
        <f t="shared" si="166"/>
        <v>1.2175233663114741E-4</v>
      </c>
      <c r="AM389" s="34">
        <f t="shared" si="167"/>
        <v>102.49755604515383</v>
      </c>
      <c r="AN389" s="34">
        <f t="shared" si="168"/>
        <v>18.661299801356982</v>
      </c>
      <c r="AO389" s="34">
        <f t="shared" si="169"/>
        <v>54.608719645397365</v>
      </c>
      <c r="AS389">
        <f t="shared" si="160"/>
        <v>6.6443646465198929E-12</v>
      </c>
      <c r="AT389">
        <f t="shared" si="161"/>
        <v>2.0237898081694241E-4</v>
      </c>
      <c r="AU389">
        <f t="shared" si="162"/>
        <v>179.79641304387513</v>
      </c>
      <c r="AV389">
        <f t="shared" si="163"/>
        <v>31.019156913263462</v>
      </c>
      <c r="AW389">
        <f t="shared" si="164"/>
        <v>90.395563437808192</v>
      </c>
    </row>
    <row r="390" spans="1:49" x14ac:dyDescent="0.25">
      <c r="A390">
        <v>20</v>
      </c>
      <c r="B390">
        <v>8</v>
      </c>
      <c r="C390" s="6">
        <v>6.1765470157030589E-12</v>
      </c>
      <c r="D390">
        <v>1.3401811637751224E-4</v>
      </c>
      <c r="E390">
        <v>96.143840726683379</v>
      </c>
      <c r="F390">
        <v>15.266717898081113</v>
      </c>
      <c r="G390" s="7">
        <v>44.254014947540718</v>
      </c>
      <c r="AI390">
        <v>8</v>
      </c>
      <c r="AJ390">
        <v>20</v>
      </c>
      <c r="AK390" s="34">
        <f t="shared" si="165"/>
        <v>9.0674043869104535E-13</v>
      </c>
      <c r="AL390" s="34">
        <f t="shared" si="166"/>
        <v>1.9674365843527993E-5</v>
      </c>
      <c r="AM390" s="34">
        <f t="shared" si="167"/>
        <v>13.425917564598222</v>
      </c>
      <c r="AN390" s="34">
        <f t="shared" si="168"/>
        <v>2.2412118695259049</v>
      </c>
      <c r="AO390" s="34">
        <f t="shared" si="169"/>
        <v>6.4600920206956403</v>
      </c>
      <c r="AS390">
        <f t="shared" si="160"/>
        <v>7.0832874543941045E-12</v>
      </c>
      <c r="AT390">
        <f t="shared" si="161"/>
        <v>1.5369248222104023E-4</v>
      </c>
      <c r="AU390">
        <f t="shared" si="162"/>
        <v>109.5697582912816</v>
      </c>
      <c r="AV390">
        <f t="shared" si="163"/>
        <v>17.507929767607017</v>
      </c>
      <c r="AW390">
        <f t="shared" si="164"/>
        <v>50.714106968236358</v>
      </c>
    </row>
    <row r="391" spans="1:49" x14ac:dyDescent="0.25">
      <c r="A391">
        <v>20</v>
      </c>
      <c r="B391">
        <v>9</v>
      </c>
      <c r="C391" s="6">
        <v>3.9377559887055245E-11</v>
      </c>
      <c r="D391">
        <v>2.7570684897806381E-4</v>
      </c>
      <c r="E391">
        <v>75.199207545147118</v>
      </c>
      <c r="F391">
        <v>11.673822816597424</v>
      </c>
      <c r="G391" s="7">
        <v>31.266097277555161</v>
      </c>
      <c r="AI391">
        <v>9</v>
      </c>
      <c r="AJ391">
        <v>20</v>
      </c>
      <c r="AK391" s="34">
        <f t="shared" si="165"/>
        <v>4.3358455017334706E-11</v>
      </c>
      <c r="AL391" s="34">
        <f t="shared" si="166"/>
        <v>3.0357957790361299E-4</v>
      </c>
      <c r="AM391" s="34">
        <f t="shared" si="167"/>
        <v>71.984175481254425</v>
      </c>
      <c r="AN391" s="34">
        <f t="shared" si="168"/>
        <v>12.853994074939287</v>
      </c>
      <c r="AO391" s="34">
        <f t="shared" si="169"/>
        <v>35.338298451228574</v>
      </c>
      <c r="AS391">
        <f t="shared" si="160"/>
        <v>8.2736014904389951E-11</v>
      </c>
      <c r="AT391">
        <f t="shared" si="161"/>
        <v>5.7928642688167675E-4</v>
      </c>
      <c r="AU391">
        <f t="shared" si="162"/>
        <v>147.18338302640154</v>
      </c>
      <c r="AV391">
        <f t="shared" si="163"/>
        <v>24.527816891536709</v>
      </c>
      <c r="AW391">
        <f t="shared" si="164"/>
        <v>66.604395728783743</v>
      </c>
    </row>
    <row r="392" spans="1:49" x14ac:dyDescent="0.25">
      <c r="A392">
        <v>20</v>
      </c>
      <c r="B392">
        <v>10</v>
      </c>
      <c r="C392" s="6">
        <v>2.7260202323289238E-9</v>
      </c>
      <c r="D392">
        <v>3.0688594726821445E-3</v>
      </c>
      <c r="E392">
        <v>175.42268504117101</v>
      </c>
      <c r="F392">
        <v>26.254912239118418</v>
      </c>
      <c r="G392" s="7">
        <v>64.450087896742957</v>
      </c>
      <c r="AI392">
        <v>10</v>
      </c>
      <c r="AJ392">
        <v>20</v>
      </c>
      <c r="AK392" s="34">
        <f t="shared" si="165"/>
        <v>3.3387104196648568E-9</v>
      </c>
      <c r="AL392" s="34">
        <f t="shared" si="166"/>
        <v>3.7586049349228666E-3</v>
      </c>
      <c r="AM392" s="34">
        <f t="shared" si="167"/>
        <v>198.3315807071053</v>
      </c>
      <c r="AN392" s="34">
        <f t="shared" si="168"/>
        <v>32.155868845200196</v>
      </c>
      <c r="AO392" s="34">
        <f t="shared" si="169"/>
        <v>79.769049065141957</v>
      </c>
      <c r="AS392">
        <f t="shared" si="160"/>
        <v>6.0647306519937809E-9</v>
      </c>
      <c r="AT392">
        <f t="shared" si="161"/>
        <v>6.8274644076050106E-3</v>
      </c>
      <c r="AU392">
        <f t="shared" si="162"/>
        <v>373.75426574827634</v>
      </c>
      <c r="AV392">
        <f t="shared" si="163"/>
        <v>58.410781084318614</v>
      </c>
      <c r="AW392">
        <f t="shared" si="164"/>
        <v>144.21913696188491</v>
      </c>
    </row>
    <row r="393" spans="1:49" x14ac:dyDescent="0.25">
      <c r="A393">
        <v>20</v>
      </c>
      <c r="B393">
        <v>11</v>
      </c>
      <c r="C393" s="6">
        <v>5.6313621152960391E-8</v>
      </c>
      <c r="D393">
        <v>1.2208362901267865E-2</v>
      </c>
      <c r="E393">
        <v>170.64587874143646</v>
      </c>
      <c r="F393">
        <v>24.712264402285182</v>
      </c>
      <c r="G393" s="7">
        <v>55.428503525817142</v>
      </c>
      <c r="AI393">
        <v>11</v>
      </c>
      <c r="AJ393">
        <v>20</v>
      </c>
      <c r="AK393" s="34">
        <f t="shared" si="165"/>
        <v>5.9744147316668534E-8</v>
      </c>
      <c r="AL393" s="34">
        <f t="shared" si="166"/>
        <v>1.2952074768687732E-2</v>
      </c>
      <c r="AM393" s="34">
        <f t="shared" si="167"/>
        <v>160.5692499214112</v>
      </c>
      <c r="AN393" s="34">
        <f t="shared" si="168"/>
        <v>26.217691825718703</v>
      </c>
      <c r="AO393" s="34">
        <f t="shared" si="169"/>
        <v>58.51908321924234</v>
      </c>
      <c r="AS393">
        <f t="shared" si="160"/>
        <v>1.1605776846962892E-7</v>
      </c>
      <c r="AT393">
        <f t="shared" si="161"/>
        <v>2.5160437669955599E-2</v>
      </c>
      <c r="AU393">
        <f t="shared" si="162"/>
        <v>331.21512866284763</v>
      </c>
      <c r="AV393">
        <f t="shared" si="163"/>
        <v>50.929956228003888</v>
      </c>
      <c r="AW393">
        <f t="shared" si="164"/>
        <v>113.94758674505948</v>
      </c>
    </row>
    <row r="394" spans="1:49" x14ac:dyDescent="0.25">
      <c r="A394">
        <v>20</v>
      </c>
      <c r="B394">
        <v>12</v>
      </c>
      <c r="C394" s="6">
        <v>5.6690590264079096E-7</v>
      </c>
      <c r="D394">
        <v>5.5208086641792498E-2</v>
      </c>
      <c r="E394">
        <v>389.29953816691994</v>
      </c>
      <c r="F394">
        <v>55.48167718921421</v>
      </c>
      <c r="G394" s="7">
        <v>123.31843411584754</v>
      </c>
      <c r="AI394">
        <v>12</v>
      </c>
      <c r="AJ394">
        <v>20</v>
      </c>
      <c r="AK394" s="34">
        <f t="shared" si="165"/>
        <v>5.1010615074070127E-7</v>
      </c>
      <c r="AL394" s="34">
        <f t="shared" si="166"/>
        <v>4.9676647280295125E-2</v>
      </c>
      <c r="AM394" s="34">
        <f t="shared" si="167"/>
        <v>304.53151448893061</v>
      </c>
      <c r="AN394" s="34">
        <f t="shared" si="168"/>
        <v>49.922826091230448</v>
      </c>
      <c r="AO394" s="34">
        <f t="shared" si="169"/>
        <v>107.62293647829082</v>
      </c>
      <c r="AS394">
        <f t="shared" si="160"/>
        <v>1.0770120533814922E-6</v>
      </c>
      <c r="AT394">
        <f t="shared" si="161"/>
        <v>0.10488473392208762</v>
      </c>
      <c r="AU394">
        <f t="shared" si="162"/>
        <v>693.8310526558505</v>
      </c>
      <c r="AV394">
        <f t="shared" si="163"/>
        <v>105.40450328044466</v>
      </c>
      <c r="AW394">
        <f t="shared" si="164"/>
        <v>230.94137059413836</v>
      </c>
    </row>
    <row r="395" spans="1:49" x14ac:dyDescent="0.25">
      <c r="A395">
        <v>20</v>
      </c>
      <c r="B395">
        <v>13</v>
      </c>
      <c r="C395" s="6">
        <v>5.564257633998403E-6</v>
      </c>
      <c r="D395">
        <v>8.2784550648063573E-2</v>
      </c>
      <c r="E395">
        <v>117.10988007015118</v>
      </c>
      <c r="F395">
        <v>16.074602260772696</v>
      </c>
      <c r="G395" s="7">
        <v>31.807924034048714</v>
      </c>
      <c r="AI395">
        <v>13</v>
      </c>
      <c r="AJ395">
        <v>20</v>
      </c>
      <c r="AK395" s="34">
        <f t="shared" si="165"/>
        <v>6.6091287290488707E-6</v>
      </c>
      <c r="AL395" s="34">
        <f t="shared" si="166"/>
        <v>9.8330053710391371E-2</v>
      </c>
      <c r="AM395" s="34">
        <f t="shared" si="167"/>
        <v>120.92867359742137</v>
      </c>
      <c r="AN395" s="34">
        <f t="shared" si="168"/>
        <v>19.093133819068818</v>
      </c>
      <c r="AO395" s="34">
        <f t="shared" si="169"/>
        <v>36.740849778927341</v>
      </c>
      <c r="AS395">
        <f t="shared" si="160"/>
        <v>1.2173386363047274E-5</v>
      </c>
      <c r="AT395">
        <f t="shared" si="161"/>
        <v>0.18111460435845494</v>
      </c>
      <c r="AU395">
        <f t="shared" si="162"/>
        <v>238.03855366757256</v>
      </c>
      <c r="AV395">
        <f t="shared" si="163"/>
        <v>35.167736079841518</v>
      </c>
      <c r="AW395">
        <f t="shared" si="164"/>
        <v>68.548773812976052</v>
      </c>
    </row>
    <row r="396" spans="1:49" x14ac:dyDescent="0.25">
      <c r="A396">
        <v>20</v>
      </c>
      <c r="B396">
        <v>14</v>
      </c>
      <c r="C396" s="6">
        <v>4.7525321786339114E-5</v>
      </c>
      <c r="D396">
        <v>0.44971049704475013</v>
      </c>
      <c r="E396">
        <v>432.05656062145545</v>
      </c>
      <c r="F396">
        <v>58.77012597072639</v>
      </c>
      <c r="G396" s="7">
        <v>112.72319104371007</v>
      </c>
      <c r="AI396">
        <v>14</v>
      </c>
      <c r="AJ396">
        <v>20</v>
      </c>
      <c r="AK396" s="34">
        <f t="shared" si="165"/>
        <v>4.2156259345479981E-5</v>
      </c>
      <c r="AL396" s="34">
        <f t="shared" si="166"/>
        <v>0.398905501977108</v>
      </c>
      <c r="AM396" s="34">
        <f t="shared" si="167"/>
        <v>357.33618126748911</v>
      </c>
      <c r="AN396" s="34">
        <f t="shared" si="168"/>
        <v>52.130707990295434</v>
      </c>
      <c r="AO396" s="34">
        <f t="shared" si="169"/>
        <v>100.31784956732037</v>
      </c>
      <c r="AS396">
        <f t="shared" si="160"/>
        <v>8.9681581131819096E-5</v>
      </c>
      <c r="AT396">
        <f t="shared" si="161"/>
        <v>0.84861599902185814</v>
      </c>
      <c r="AU396">
        <f t="shared" si="162"/>
        <v>789.39274188894456</v>
      </c>
      <c r="AV396">
        <f t="shared" si="163"/>
        <v>110.90083396102182</v>
      </c>
      <c r="AW396">
        <f t="shared" si="164"/>
        <v>213.04104061103044</v>
      </c>
    </row>
    <row r="397" spans="1:49" x14ac:dyDescent="0.25">
      <c r="A397">
        <v>20</v>
      </c>
      <c r="B397">
        <v>15</v>
      </c>
      <c r="C397" s="6">
        <v>1.6363392668429983E-3</v>
      </c>
      <c r="D397">
        <v>2.5500478888452069</v>
      </c>
      <c r="E397">
        <v>524.09042138645589</v>
      </c>
      <c r="F397">
        <v>68.763121035729014</v>
      </c>
      <c r="G397" s="7">
        <v>117.91978450080857</v>
      </c>
      <c r="AI397">
        <v>15</v>
      </c>
      <c r="AJ397">
        <v>20</v>
      </c>
      <c r="AK397" s="34">
        <f t="shared" si="165"/>
        <v>1.5279250994019937E-3</v>
      </c>
      <c r="AL397" s="34">
        <f t="shared" si="166"/>
        <v>2.3810967890300549</v>
      </c>
      <c r="AM397" s="34">
        <f t="shared" si="167"/>
        <v>479.67716641519399</v>
      </c>
      <c r="AN397" s="34">
        <f t="shared" si="168"/>
        <v>64.207283093811043</v>
      </c>
      <c r="AO397" s="34">
        <f t="shared" si="169"/>
        <v>110.00377740769081</v>
      </c>
      <c r="AS397">
        <f t="shared" si="160"/>
        <v>3.1642643662449918E-3</v>
      </c>
      <c r="AT397">
        <f t="shared" si="161"/>
        <v>4.9311446778752615</v>
      </c>
      <c r="AU397">
        <f t="shared" si="162"/>
        <v>1003.7675878016498</v>
      </c>
      <c r="AV397">
        <f t="shared" si="163"/>
        <v>132.97040412954004</v>
      </c>
      <c r="AW397">
        <f t="shared" si="164"/>
        <v>227.92356190849938</v>
      </c>
    </row>
    <row r="398" spans="1:49" x14ac:dyDescent="0.25">
      <c r="A398">
        <v>20</v>
      </c>
      <c r="B398">
        <v>16</v>
      </c>
      <c r="C398" s="6">
        <v>6.8688217348291296E-3</v>
      </c>
      <c r="D398">
        <v>3.5202083983285064</v>
      </c>
      <c r="E398">
        <v>279.55726936980852</v>
      </c>
      <c r="F398">
        <v>35.872394800789962</v>
      </c>
      <c r="G398" s="7">
        <v>58.184902393588729</v>
      </c>
      <c r="AI398">
        <v>16</v>
      </c>
      <c r="AJ398">
        <v>20</v>
      </c>
      <c r="AK398" s="34">
        <f t="shared" si="165"/>
        <v>1.0104270978831332E-2</v>
      </c>
      <c r="AL398" s="34">
        <f t="shared" si="166"/>
        <v>5.1783465828370172</v>
      </c>
      <c r="AM398" s="34">
        <f t="shared" si="167"/>
        <v>357.51338137368339</v>
      </c>
      <c r="AN398" s="34">
        <f t="shared" si="168"/>
        <v>52.769515896574468</v>
      </c>
      <c r="AO398" s="34">
        <f t="shared" si="169"/>
        <v>86.464009793898185</v>
      </c>
      <c r="AS398">
        <f t="shared" si="160"/>
        <v>1.6973092713660463E-2</v>
      </c>
      <c r="AT398">
        <f t="shared" si="161"/>
        <v>8.6985549811655236</v>
      </c>
      <c r="AU398">
        <f t="shared" si="162"/>
        <v>637.07065074349191</v>
      </c>
      <c r="AV398">
        <f t="shared" si="163"/>
        <v>88.641910697364438</v>
      </c>
      <c r="AW398">
        <f t="shared" si="164"/>
        <v>144.64891218748693</v>
      </c>
    </row>
    <row r="399" spans="1:49" x14ac:dyDescent="0.25">
      <c r="A399">
        <v>20</v>
      </c>
      <c r="B399">
        <v>17</v>
      </c>
      <c r="C399" s="6">
        <v>5.0784499643008414E-2</v>
      </c>
      <c r="D399">
        <v>7.250085374047444</v>
      </c>
      <c r="E399">
        <v>193.04435486059648</v>
      </c>
      <c r="F399">
        <v>24.146000392587048</v>
      </c>
      <c r="G399" s="7">
        <v>36.315572748603145</v>
      </c>
      <c r="AI399">
        <v>17</v>
      </c>
      <c r="AJ399">
        <v>20</v>
      </c>
      <c r="AK399" s="34">
        <f t="shared" si="165"/>
        <v>6.3305656037912356E-2</v>
      </c>
      <c r="AL399" s="34">
        <f t="shared" si="166"/>
        <v>9.0376279014522893</v>
      </c>
      <c r="AM399" s="34">
        <f t="shared" si="167"/>
        <v>191.19684044140055</v>
      </c>
      <c r="AN399" s="34">
        <f t="shared" si="168"/>
        <v>30.099309952635402</v>
      </c>
      <c r="AO399" s="34">
        <f t="shared" si="169"/>
        <v>45.66325743384828</v>
      </c>
      <c r="AS399">
        <f t="shared" si="160"/>
        <v>0.11409015568092076</v>
      </c>
      <c r="AT399">
        <f t="shared" si="161"/>
        <v>16.287713275499733</v>
      </c>
      <c r="AU399">
        <f t="shared" si="162"/>
        <v>384.24119530199704</v>
      </c>
      <c r="AV399">
        <f t="shared" si="163"/>
        <v>54.24531034522245</v>
      </c>
      <c r="AW399">
        <f t="shared" si="164"/>
        <v>81.978830182451418</v>
      </c>
    </row>
    <row r="400" spans="1:49" x14ac:dyDescent="0.25">
      <c r="A400">
        <v>20</v>
      </c>
      <c r="B400">
        <v>18</v>
      </c>
      <c r="C400" s="6">
        <v>1.6680579372222069</v>
      </c>
      <c r="D400">
        <v>53.913108586978666</v>
      </c>
      <c r="E400">
        <v>403.10976663656129</v>
      </c>
      <c r="F400">
        <v>48.945057564668453</v>
      </c>
      <c r="G400" s="7">
        <v>67.959441687137527</v>
      </c>
      <c r="AI400">
        <v>18</v>
      </c>
      <c r="AJ400">
        <v>20</v>
      </c>
      <c r="AK400" s="34">
        <f t="shared" si="165"/>
        <v>0.26172791603267925</v>
      </c>
      <c r="AL400" s="34">
        <f t="shared" si="166"/>
        <v>8.4592778478735564</v>
      </c>
      <c r="AM400" s="34">
        <f t="shared" si="167"/>
        <v>58.974140871802277</v>
      </c>
      <c r="AN400" s="34">
        <f t="shared" si="168"/>
        <v>7.6797619738754319</v>
      </c>
      <c r="AO400" s="34">
        <f t="shared" si="169"/>
        <v>10.88709013362749</v>
      </c>
      <c r="AS400">
        <f t="shared" si="160"/>
        <v>1.9297858532548862</v>
      </c>
      <c r="AT400">
        <f t="shared" si="161"/>
        <v>62.372386434852224</v>
      </c>
      <c r="AU400">
        <f t="shared" si="162"/>
        <v>462.08390750836355</v>
      </c>
      <c r="AV400">
        <f t="shared" si="163"/>
        <v>56.624819538543882</v>
      </c>
      <c r="AW400">
        <f t="shared" si="164"/>
        <v>78.846531820765023</v>
      </c>
    </row>
    <row r="401" spans="1:50" x14ac:dyDescent="0.25">
      <c r="A401">
        <v>20</v>
      </c>
      <c r="B401">
        <v>19</v>
      </c>
      <c r="C401" s="6">
        <v>34.741849037088151</v>
      </c>
      <c r="D401">
        <v>309.691603374831</v>
      </c>
      <c r="E401">
        <v>769.77821098046491</v>
      </c>
      <c r="F401">
        <v>91.088385046841694</v>
      </c>
      <c r="G401" s="7">
        <v>116.81721131484301</v>
      </c>
      <c r="AI401">
        <v>19</v>
      </c>
      <c r="AJ401">
        <v>20</v>
      </c>
      <c r="AK401" s="34">
        <f t="shared" si="165"/>
        <v>27.466248823700578</v>
      </c>
      <c r="AL401" s="34">
        <f t="shared" si="166"/>
        <v>244.83632485488528</v>
      </c>
      <c r="AM401" s="34">
        <f t="shared" si="167"/>
        <v>578.8916844929372</v>
      </c>
      <c r="AN401" s="34">
        <f t="shared" si="168"/>
        <v>72.01275458812745</v>
      </c>
      <c r="AO401" s="34">
        <f t="shared" si="169"/>
        <v>94.988307020713506</v>
      </c>
      <c r="AS401">
        <f t="shared" si="160"/>
        <v>62.208097860788726</v>
      </c>
      <c r="AT401">
        <f t="shared" si="161"/>
        <v>554.52792822971628</v>
      </c>
      <c r="AU401">
        <f t="shared" si="162"/>
        <v>1348.669895473402</v>
      </c>
      <c r="AV401">
        <f t="shared" si="163"/>
        <v>163.10113963496914</v>
      </c>
      <c r="AW401">
        <f t="shared" si="164"/>
        <v>211.80551833555651</v>
      </c>
    </row>
    <row r="402" spans="1:50" x14ac:dyDescent="0.25">
      <c r="A402">
        <v>20</v>
      </c>
      <c r="B402">
        <v>20</v>
      </c>
      <c r="C402" s="30">
        <v>307.12571922120907</v>
      </c>
      <c r="D402" s="31">
        <v>890.0121920581588</v>
      </c>
      <c r="E402" s="31">
        <v>846.43757311546938</v>
      </c>
      <c r="F402" s="31">
        <v>97.933750572176848</v>
      </c>
      <c r="G402" s="32">
        <v>119.51123043448827</v>
      </c>
      <c r="AI402">
        <v>20</v>
      </c>
      <c r="AJ402">
        <v>20</v>
      </c>
      <c r="AK402" s="34">
        <f t="shared" si="165"/>
        <v>307.12571922120907</v>
      </c>
      <c r="AL402" s="34">
        <f t="shared" si="166"/>
        <v>890.0121920581588</v>
      </c>
      <c r="AM402" s="34">
        <f t="shared" si="167"/>
        <v>846.43757311546938</v>
      </c>
      <c r="AN402" s="34">
        <f t="shared" si="168"/>
        <v>97.933750572176848</v>
      </c>
      <c r="AO402" s="34">
        <f t="shared" si="169"/>
        <v>119.51123043448827</v>
      </c>
      <c r="AS402">
        <f t="shared" si="160"/>
        <v>614.25143844241813</v>
      </c>
      <c r="AT402">
        <f t="shared" si="161"/>
        <v>1780.0243841163176</v>
      </c>
      <c r="AU402">
        <f t="shared" si="162"/>
        <v>1692.8751462309388</v>
      </c>
      <c r="AV402">
        <f t="shared" si="163"/>
        <v>195.8675011443537</v>
      </c>
      <c r="AW402">
        <f t="shared" si="164"/>
        <v>239.02246086897654</v>
      </c>
    </row>
    <row r="404" spans="1:50" x14ac:dyDescent="0.25">
      <c r="AS404">
        <f>AVERAGE(AS3:AS402)</f>
        <v>22.177826391373365</v>
      </c>
      <c r="AT404">
        <f t="shared" ref="AT404:AW404" si="170">AVERAGE(AT3:AT402)</f>
        <v>78.047914268737884</v>
      </c>
      <c r="AU404">
        <f t="shared" si="170"/>
        <v>338.81408894370747</v>
      </c>
      <c r="AV404">
        <f t="shared" si="170"/>
        <v>47.917801649850524</v>
      </c>
      <c r="AW404">
        <f t="shared" si="170"/>
        <v>85.474073725746635</v>
      </c>
      <c r="AX404">
        <f>SUM(AS404:AW404)</f>
        <v>572.43170497941583</v>
      </c>
    </row>
    <row r="406" spans="1:50" x14ac:dyDescent="0.25">
      <c r="AS406">
        <f>AS404/$AX$404</f>
        <v>3.8743183157842143E-2</v>
      </c>
      <c r="AT406">
        <f t="shared" ref="AT406:AW406" si="171">AT404/$AX$404</f>
        <v>0.13634449942206542</v>
      </c>
      <c r="AU406">
        <f t="shared" si="171"/>
        <v>0.59188561010241558</v>
      </c>
      <c r="AV406">
        <f t="shared" si="171"/>
        <v>8.3709202745109318E-2</v>
      </c>
      <c r="AW406">
        <f t="shared" si="171"/>
        <v>0.14931750457256768</v>
      </c>
    </row>
  </sheetData>
  <mergeCells count="27">
    <mergeCell ref="AG28:AG29"/>
    <mergeCell ref="AF124:AF125"/>
    <mergeCell ref="AG124:AG125"/>
    <mergeCell ref="AF127:AF128"/>
    <mergeCell ref="AG127:AG128"/>
    <mergeCell ref="AF77:AF78"/>
    <mergeCell ref="AG77:AG78"/>
    <mergeCell ref="AF80:AF81"/>
    <mergeCell ref="AG80:AG81"/>
    <mergeCell ref="AF101:AF102"/>
    <mergeCell ref="AG101:AG102"/>
    <mergeCell ref="A1:G1"/>
    <mergeCell ref="AI1:AO1"/>
    <mergeCell ref="AR1:AW1"/>
    <mergeCell ref="AF104:AF105"/>
    <mergeCell ref="AG104:AG105"/>
    <mergeCell ref="AF31:AF32"/>
    <mergeCell ref="AG31:AG32"/>
    <mergeCell ref="AF53:AF54"/>
    <mergeCell ref="AG53:AG54"/>
    <mergeCell ref="AF56:AF57"/>
    <mergeCell ref="AG56:AG57"/>
    <mergeCell ref="AF4:AF5"/>
    <mergeCell ref="AG4:AG5"/>
    <mergeCell ref="AF7:AF8"/>
    <mergeCell ref="AG7:AG8"/>
    <mergeCell ref="AF28:AF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EB28-328D-4BB3-B057-C8570EF513EE}">
  <dimension ref="A1:AB1007"/>
  <sheetViews>
    <sheetView zoomScale="70" zoomScaleNormal="70" workbookViewId="0">
      <pane ySplit="1" topLeftCell="A393" activePane="bottomLeft" state="frozen"/>
      <selection pane="bottomLeft" activeCell="C3" sqref="C3"/>
    </sheetView>
  </sheetViews>
  <sheetFormatPr defaultColWidth="8.7109375" defaultRowHeight="15" x14ac:dyDescent="0.25"/>
  <cols>
    <col min="1" max="2" width="8.7109375" style="50"/>
    <col min="3" max="3" width="8.7109375" style="65"/>
    <col min="4" max="6" width="8.7109375" style="50"/>
    <col min="7" max="7" width="8.7109375" style="66"/>
    <col min="8" max="8" width="8.7109375" style="65"/>
    <col min="9" max="11" width="8.7109375" style="50"/>
    <col min="12" max="12" width="8.7109375" style="66"/>
    <col min="13" max="13" width="8.7109375" style="65"/>
    <col min="14" max="16" width="8.7109375" style="50"/>
    <col min="17" max="17" width="8.7109375" style="66"/>
    <col min="18" max="21" width="8.7109375" style="50"/>
    <col min="22" max="22" width="8.7109375" style="66"/>
    <col min="23" max="23" width="8.7109375" style="65" customWidth="1"/>
    <col min="24" max="26" width="8.7109375" style="50"/>
    <col min="27" max="27" width="8.7109375" style="66"/>
    <col min="28" max="28" width="8.7109375" style="50"/>
  </cols>
  <sheetData>
    <row r="1" spans="1:27" x14ac:dyDescent="0.25">
      <c r="C1" s="87" t="s">
        <v>34</v>
      </c>
      <c r="D1" s="88"/>
      <c r="E1" s="88"/>
      <c r="F1" s="88"/>
      <c r="G1" s="89"/>
      <c r="H1" s="90" t="s">
        <v>35</v>
      </c>
      <c r="I1" s="91"/>
      <c r="J1" s="91"/>
      <c r="K1" s="91"/>
      <c r="L1" s="92"/>
      <c r="M1" s="93" t="s">
        <v>36</v>
      </c>
      <c r="N1" s="94"/>
      <c r="O1" s="94"/>
      <c r="P1" s="94"/>
      <c r="Q1" s="95"/>
      <c r="R1" s="96" t="s">
        <v>38</v>
      </c>
      <c r="S1" s="96"/>
      <c r="T1" s="96"/>
      <c r="U1" s="96"/>
      <c r="V1" s="97"/>
      <c r="W1" s="98" t="s">
        <v>37</v>
      </c>
      <c r="X1" s="99"/>
      <c r="Y1" s="99"/>
      <c r="Z1" s="99"/>
      <c r="AA1" s="100"/>
    </row>
    <row r="2" spans="1:27" x14ac:dyDescent="0.25">
      <c r="A2" s="50" t="s">
        <v>0</v>
      </c>
      <c r="B2" s="50" t="s">
        <v>1</v>
      </c>
      <c r="C2" s="51" t="s">
        <v>2</v>
      </c>
      <c r="D2" s="52" t="s">
        <v>3</v>
      </c>
      <c r="E2" s="52" t="s">
        <v>4</v>
      </c>
      <c r="F2" s="52" t="s">
        <v>5</v>
      </c>
      <c r="G2" s="53" t="s">
        <v>6</v>
      </c>
      <c r="H2" s="54" t="s">
        <v>2</v>
      </c>
      <c r="I2" s="55" t="s">
        <v>3</v>
      </c>
      <c r="J2" s="55" t="s">
        <v>4</v>
      </c>
      <c r="K2" s="55" t="s">
        <v>5</v>
      </c>
      <c r="L2" s="56" t="s">
        <v>6</v>
      </c>
      <c r="M2" s="57" t="s">
        <v>2</v>
      </c>
      <c r="N2" s="58" t="s">
        <v>3</v>
      </c>
      <c r="O2" s="58" t="s">
        <v>4</v>
      </c>
      <c r="P2" s="58" t="s">
        <v>5</v>
      </c>
      <c r="Q2" s="59" t="s">
        <v>6</v>
      </c>
      <c r="R2" s="60" t="s">
        <v>2</v>
      </c>
      <c r="S2" s="60" t="s">
        <v>3</v>
      </c>
      <c r="T2" s="60" t="s">
        <v>4</v>
      </c>
      <c r="U2" s="60" t="s">
        <v>5</v>
      </c>
      <c r="V2" s="61" t="s">
        <v>6</v>
      </c>
      <c r="W2" s="62" t="s">
        <v>2</v>
      </c>
      <c r="X2" s="63" t="s">
        <v>3</v>
      </c>
      <c r="Y2" s="63" t="s">
        <v>4</v>
      </c>
      <c r="Z2" s="63" t="s">
        <v>5</v>
      </c>
      <c r="AA2" s="64" t="s">
        <v>6</v>
      </c>
    </row>
    <row r="3" spans="1:27" ht="14.1" customHeight="1" x14ac:dyDescent="0.25">
      <c r="A3" s="50">
        <v>1</v>
      </c>
      <c r="B3" s="50">
        <v>1</v>
      </c>
      <c r="C3" s="65">
        <v>987.72158468431803</v>
      </c>
      <c r="D3" s="50">
        <v>2041.582022366</v>
      </c>
      <c r="E3" s="50">
        <v>1215.40257056429</v>
      </c>
      <c r="F3" s="50">
        <v>203.68404530253599</v>
      </c>
      <c r="G3" s="66">
        <v>141.907614727805</v>
      </c>
      <c r="H3" s="67">
        <v>417.12456798228942</v>
      </c>
      <c r="I3" s="68">
        <v>825.25340065822479</v>
      </c>
      <c r="J3" s="68">
        <v>517.57885001294903</v>
      </c>
      <c r="K3" s="68">
        <v>65.025741620890798</v>
      </c>
      <c r="L3" s="69">
        <v>62.253547769603578</v>
      </c>
      <c r="M3" s="67">
        <v>392.42718128807275</v>
      </c>
      <c r="N3" s="68">
        <v>776.39125270236798</v>
      </c>
      <c r="O3" s="68">
        <v>486.93369989544146</v>
      </c>
      <c r="P3" s="68">
        <v>61.175654598547041</v>
      </c>
      <c r="Q3" s="69">
        <v>75.202285235621815</v>
      </c>
      <c r="R3" s="50">
        <f>C3*M3/H3</f>
        <v>929.23991327097463</v>
      </c>
      <c r="S3" s="50">
        <f t="shared" ref="S3:V3" si="0">D3*N3/I3</f>
        <v>1920.7026866840154</v>
      </c>
      <c r="T3" s="50">
        <f t="shared" si="0"/>
        <v>1143.440213085395</v>
      </c>
      <c r="U3" s="50">
        <f t="shared" si="0"/>
        <v>191.62418593100008</v>
      </c>
      <c r="V3" s="66">
        <f t="shared" si="0"/>
        <v>171.42439751968334</v>
      </c>
      <c r="W3" s="65">
        <f>M3/H3-1</f>
        <v>-5.9208659930252039E-2</v>
      </c>
      <c r="X3" s="50">
        <f>N3/I3-1</f>
        <v>-5.9208659930251928E-2</v>
      </c>
      <c r="Y3" s="50">
        <f>O3/J3-1</f>
        <v>-5.9208659930251928E-2</v>
      </c>
      <c r="Z3" s="50">
        <f>P3/K3-1</f>
        <v>-5.9208659930252039E-2</v>
      </c>
      <c r="AA3" s="66">
        <f>Q3/L3-1</f>
        <v>0.2079999924492768</v>
      </c>
    </row>
    <row r="4" spans="1:27" ht="14.1" customHeight="1" x14ac:dyDescent="0.25">
      <c r="A4" s="50">
        <v>1</v>
      </c>
      <c r="B4" s="50">
        <v>2</v>
      </c>
      <c r="C4" s="65">
        <v>76.442780579040303</v>
      </c>
      <c r="D4" s="50">
        <v>556.48314500619404</v>
      </c>
      <c r="E4" s="50">
        <v>998.94204446424999</v>
      </c>
      <c r="F4" s="50">
        <v>145.92448584088299</v>
      </c>
      <c r="G4" s="66">
        <v>135.58419973592001</v>
      </c>
      <c r="H4" s="65">
        <v>20.621920498165309</v>
      </c>
      <c r="I4" s="50">
        <v>164.41758003549</v>
      </c>
      <c r="J4" s="50">
        <v>339.52119486601936</v>
      </c>
      <c r="K4" s="50">
        <v>43.861313697983647</v>
      </c>
      <c r="L4" s="66">
        <v>44.124709227884317</v>
      </c>
      <c r="M4" s="65">
        <v>19.337425440135409</v>
      </c>
      <c r="N4" s="50">
        <v>154.17636273336666</v>
      </c>
      <c r="O4" s="50">
        <v>318.37315014629462</v>
      </c>
      <c r="P4" s="50">
        <v>41.129286839051105</v>
      </c>
      <c r="Q4" s="66">
        <v>53.128190067983468</v>
      </c>
      <c r="R4" s="50">
        <f t="shared" ref="R4:R67" si="1">C4*M4/H4</f>
        <v>71.68132424986004</v>
      </c>
      <c r="S4" s="50">
        <f t="shared" ref="S4:S67" si="2">D4*N4/I4</f>
        <v>521.82100722416794</v>
      </c>
      <c r="T4" s="50">
        <f t="shared" ref="T4:T67" si="3">E4*O4/J4</f>
        <v>936.72009382261263</v>
      </c>
      <c r="U4" s="50">
        <f t="shared" ref="U4:U67" si="4">F4*P4/K4</f>
        <v>136.83516358669021</v>
      </c>
      <c r="V4" s="66">
        <f t="shared" ref="V4:V67" si="5">G4*Q4/L4</f>
        <v>163.24964537632096</v>
      </c>
      <c r="W4" s="65">
        <f t="shared" ref="W4:W67" si="6">M4/H4-1</f>
        <v>-6.2287848415678804E-2</v>
      </c>
      <c r="X4" s="50">
        <f t="shared" ref="X4:X67" si="7">N4/I4-1</f>
        <v>-6.2287848415678804E-2</v>
      </c>
      <c r="Y4" s="50">
        <f t="shared" ref="Y4:Y67" si="8">O4/J4-1</f>
        <v>-6.2287848415678693E-2</v>
      </c>
      <c r="Z4" s="50">
        <f t="shared" ref="Z4:Z67" si="9">P4/K4-1</f>
        <v>-6.2287848415678804E-2</v>
      </c>
      <c r="AA4" s="66">
        <f t="shared" ref="AA4:AA67" si="10">Q4/L4-1</f>
        <v>0.20404623617121675</v>
      </c>
    </row>
    <row r="5" spans="1:27" ht="14.1" customHeight="1" x14ac:dyDescent="0.25">
      <c r="A5" s="50">
        <v>1</v>
      </c>
      <c r="B5" s="50">
        <v>3</v>
      </c>
      <c r="C5" s="65">
        <v>8.5409038079200297</v>
      </c>
      <c r="D5" s="50">
        <v>197.94247300652799</v>
      </c>
      <c r="E5" s="50">
        <v>965.77915952525302</v>
      </c>
      <c r="F5" s="50">
        <v>178.10034276924799</v>
      </c>
      <c r="G5" s="66">
        <v>166.21937738767099</v>
      </c>
      <c r="H5" s="65">
        <v>2.5134171758392028</v>
      </c>
      <c r="I5" s="50">
        <v>80.510938595862726</v>
      </c>
      <c r="J5" s="50">
        <v>545.9701219750583</v>
      </c>
      <c r="K5" s="50">
        <v>72.520876537032265</v>
      </c>
      <c r="L5" s="66">
        <v>79.458411428653079</v>
      </c>
      <c r="M5" s="65">
        <v>2.3510466513883697</v>
      </c>
      <c r="N5" s="50">
        <v>75.309811043499977</v>
      </c>
      <c r="O5" s="50">
        <v>510.69963210503647</v>
      </c>
      <c r="P5" s="50">
        <v>67.835918993913552</v>
      </c>
      <c r="Q5" s="66">
        <v>95.435546968709261</v>
      </c>
      <c r="R5" s="50">
        <f t="shared" si="1"/>
        <v>7.9891485943777099</v>
      </c>
      <c r="S5" s="50">
        <f t="shared" si="2"/>
        <v>185.15509196126493</v>
      </c>
      <c r="T5" s="50">
        <f t="shared" si="3"/>
        <v>903.38837531990464</v>
      </c>
      <c r="U5" s="50">
        <f t="shared" si="4"/>
        <v>166.59479313813259</v>
      </c>
      <c r="V5" s="66">
        <f t="shared" si="5"/>
        <v>199.64201287908364</v>
      </c>
      <c r="W5" s="65">
        <f t="shared" si="6"/>
        <v>-6.4601501896166313E-2</v>
      </c>
      <c r="X5" s="50">
        <f t="shared" si="7"/>
        <v>-6.4601501896166202E-2</v>
      </c>
      <c r="Y5" s="50">
        <f t="shared" si="8"/>
        <v>-6.4601501896166202E-2</v>
      </c>
      <c r="Z5" s="50">
        <f t="shared" si="9"/>
        <v>-6.4601501896166091E-2</v>
      </c>
      <c r="AA5" s="66">
        <f t="shared" si="10"/>
        <v>0.20107544629686314</v>
      </c>
    </row>
    <row r="6" spans="1:27" x14ac:dyDescent="0.25">
      <c r="A6" s="50">
        <v>1</v>
      </c>
      <c r="B6" s="50">
        <v>4</v>
      </c>
      <c r="C6" s="65">
        <v>1.20815065407584</v>
      </c>
      <c r="D6" s="50">
        <v>57.897811470952803</v>
      </c>
      <c r="E6" s="50">
        <v>803.23848418343698</v>
      </c>
      <c r="F6" s="50">
        <v>112.660213441907</v>
      </c>
      <c r="G6" s="66">
        <v>134.12954349042701</v>
      </c>
      <c r="H6" s="65">
        <v>0.13132910204105988</v>
      </c>
      <c r="I6" s="50">
        <v>14.89871162470393</v>
      </c>
      <c r="J6" s="50">
        <v>297.86981959141633</v>
      </c>
      <c r="K6" s="50">
        <v>40.579306328851551</v>
      </c>
      <c r="L6" s="66">
        <v>47.591854033428433</v>
      </c>
      <c r="M6" s="65">
        <v>0.12267344083890046</v>
      </c>
      <c r="N6" s="50">
        <v>13.916764758640744</v>
      </c>
      <c r="O6" s="50">
        <v>278.23776393382457</v>
      </c>
      <c r="P6" s="50">
        <v>37.90479837941497</v>
      </c>
      <c r="Q6" s="66">
        <v>57.081557750953408</v>
      </c>
      <c r="R6" s="50">
        <f t="shared" si="1"/>
        <v>1.1285236515278569</v>
      </c>
      <c r="S6" s="50">
        <f t="shared" si="2"/>
        <v>54.081872485225297</v>
      </c>
      <c r="T6" s="50">
        <f t="shared" si="3"/>
        <v>750.29850305530761</v>
      </c>
      <c r="U6" s="50">
        <f t="shared" si="4"/>
        <v>105.23498458279828</v>
      </c>
      <c r="V6" s="66">
        <f t="shared" si="5"/>
        <v>160.87465887502594</v>
      </c>
      <c r="W6" s="65">
        <f t="shared" si="6"/>
        <v>-6.5908173189619834E-2</v>
      </c>
      <c r="X6" s="50">
        <f t="shared" si="7"/>
        <v>-6.5908173189619612E-2</v>
      </c>
      <c r="Y6" s="50">
        <f t="shared" si="8"/>
        <v>-6.590817318961939E-2</v>
      </c>
      <c r="Z6" s="50">
        <f t="shared" si="9"/>
        <v>-6.5908173189619723E-2</v>
      </c>
      <c r="AA6" s="66">
        <f t="shared" si="10"/>
        <v>0.19939764714481223</v>
      </c>
    </row>
    <row r="7" spans="1:27" x14ac:dyDescent="0.25">
      <c r="A7" s="50">
        <v>1</v>
      </c>
      <c r="B7" s="50">
        <v>5</v>
      </c>
      <c r="C7" s="65">
        <v>0.110915107840681</v>
      </c>
      <c r="D7" s="50">
        <v>31.3576390272103</v>
      </c>
      <c r="E7" s="50">
        <v>923.05282497347196</v>
      </c>
      <c r="F7" s="50">
        <v>151.15670689920699</v>
      </c>
      <c r="G7" s="66">
        <v>146.08813276474001</v>
      </c>
      <c r="H7" s="65">
        <v>1.8375888883494007E-2</v>
      </c>
      <c r="I7" s="50">
        <v>8.173361648107635</v>
      </c>
      <c r="J7" s="50">
        <v>525.53936763816341</v>
      </c>
      <c r="K7" s="50">
        <v>73.578454787097627</v>
      </c>
      <c r="L7" s="66">
        <v>91.406737270839528</v>
      </c>
      <c r="M7" s="65">
        <v>1.7147601244873755E-2</v>
      </c>
      <c r="N7" s="50">
        <v>7.6270349293299029</v>
      </c>
      <c r="O7" s="50">
        <v>490.41108007771294</v>
      </c>
      <c r="P7" s="50">
        <v>68.660297790352274</v>
      </c>
      <c r="Q7" s="66">
        <v>109.52338234558337</v>
      </c>
      <c r="R7" s="50">
        <f t="shared" si="1"/>
        <v>0.10350128112673557</v>
      </c>
      <c r="S7" s="50">
        <f t="shared" si="2"/>
        <v>29.261620671982033</v>
      </c>
      <c r="T7" s="50">
        <f t="shared" si="3"/>
        <v>861.35380285286988</v>
      </c>
      <c r="U7" s="50">
        <f t="shared" si="4"/>
        <v>141.05303704377965</v>
      </c>
      <c r="V7" s="66">
        <f t="shared" si="5"/>
        <v>175.04252857791576</v>
      </c>
      <c r="W7" s="65">
        <f t="shared" si="6"/>
        <v>-6.6842352302399433E-2</v>
      </c>
      <c r="X7" s="50">
        <f t="shared" si="7"/>
        <v>-6.6842352302399655E-2</v>
      </c>
      <c r="Y7" s="50">
        <f t="shared" si="8"/>
        <v>-6.6842352302399655E-2</v>
      </c>
      <c r="Z7" s="50">
        <f t="shared" si="9"/>
        <v>-6.6842352302399544E-2</v>
      </c>
      <c r="AA7" s="66">
        <f t="shared" si="10"/>
        <v>0.19819813742026415</v>
      </c>
    </row>
    <row r="8" spans="1:27" x14ac:dyDescent="0.25">
      <c r="A8" s="50">
        <v>1</v>
      </c>
      <c r="B8" s="50">
        <v>6</v>
      </c>
      <c r="C8" s="65">
        <v>2.66883777637393E-2</v>
      </c>
      <c r="D8" s="50">
        <v>8.5227034275542195</v>
      </c>
      <c r="E8" s="50">
        <v>656.12338284650696</v>
      </c>
      <c r="F8" s="50">
        <v>94.315004618340495</v>
      </c>
      <c r="G8" s="66">
        <v>129.69042618113301</v>
      </c>
      <c r="H8" s="65">
        <v>1.2259529490917125E-3</v>
      </c>
      <c r="I8" s="50">
        <v>1.7813894665741878</v>
      </c>
      <c r="J8" s="50">
        <v>315.17146624592658</v>
      </c>
      <c r="K8" s="50">
        <v>45.182988777421926</v>
      </c>
      <c r="L8" s="66">
        <v>61.619813268432246</v>
      </c>
      <c r="M8" s="65">
        <v>1.1426394628229186E-3</v>
      </c>
      <c r="N8" s="50">
        <v>1.6603295458221232</v>
      </c>
      <c r="O8" s="50">
        <v>293.7529985593406</v>
      </c>
      <c r="P8" s="50">
        <v>42.112436748586113</v>
      </c>
      <c r="Q8" s="66">
        <v>73.744462528568491</v>
      </c>
      <c r="R8" s="50">
        <f t="shared" si="1"/>
        <v>2.4874685161585985E-2</v>
      </c>
      <c r="S8" s="50">
        <f t="shared" si="2"/>
        <v>7.943516326197182</v>
      </c>
      <c r="T8" s="50">
        <f t="shared" si="3"/>
        <v>611.53445593221011</v>
      </c>
      <c r="U8" s="50">
        <f t="shared" si="4"/>
        <v>87.905532013349429</v>
      </c>
      <c r="V8" s="66">
        <f t="shared" si="5"/>
        <v>155.20901908880404</v>
      </c>
      <c r="W8" s="65">
        <f t="shared" si="6"/>
        <v>-6.7958143361471879E-2</v>
      </c>
      <c r="X8" s="50">
        <f t="shared" si="7"/>
        <v>-6.7958143361471879E-2</v>
      </c>
      <c r="Y8" s="50">
        <f t="shared" si="8"/>
        <v>-6.7958143361471879E-2</v>
      </c>
      <c r="Z8" s="50">
        <f t="shared" si="9"/>
        <v>-6.7958143361471879E-2</v>
      </c>
      <c r="AA8" s="66">
        <f t="shared" si="10"/>
        <v>0.19676543334070251</v>
      </c>
    </row>
    <row r="9" spans="1:27" x14ac:dyDescent="0.25">
      <c r="A9" s="50">
        <v>1</v>
      </c>
      <c r="B9" s="50">
        <v>7</v>
      </c>
      <c r="C9" s="65">
        <v>4.9233273282328297E-3</v>
      </c>
      <c r="D9" s="50">
        <v>3.1519559664714101</v>
      </c>
      <c r="E9" s="50">
        <v>515.46791759252801</v>
      </c>
      <c r="F9" s="50">
        <v>64.616884264648803</v>
      </c>
      <c r="G9" s="66">
        <v>112.983295777219</v>
      </c>
      <c r="H9" s="65">
        <v>1.0730121557052403E-4</v>
      </c>
      <c r="I9" s="50">
        <v>0.48944130790717377</v>
      </c>
      <c r="J9" s="50">
        <v>230.28303928947591</v>
      </c>
      <c r="K9" s="50">
        <v>33.777401322403279</v>
      </c>
      <c r="L9" s="66">
        <v>48.895291224585087</v>
      </c>
      <c r="M9" s="65">
        <v>9.9922804642727038E-5</v>
      </c>
      <c r="N9" s="50">
        <v>0.45578559323911383</v>
      </c>
      <c r="O9" s="50">
        <v>214.44796338147725</v>
      </c>
      <c r="P9" s="50">
        <v>31.454747793226783</v>
      </c>
      <c r="Q9" s="66">
        <v>58.465629630518229</v>
      </c>
      <c r="R9" s="50">
        <f t="shared" si="1"/>
        <v>4.5847819355585122E-3</v>
      </c>
      <c r="S9" s="50">
        <f t="shared" si="2"/>
        <v>2.9352163310134851</v>
      </c>
      <c r="T9" s="50">
        <f t="shared" si="3"/>
        <v>480.02252122985851</v>
      </c>
      <c r="U9" s="50">
        <f t="shared" si="4"/>
        <v>60.17359886062539</v>
      </c>
      <c r="V9" s="66">
        <f t="shared" si="5"/>
        <v>135.09766196105184</v>
      </c>
      <c r="W9" s="65">
        <f t="shared" si="6"/>
        <v>-6.8763535329639525E-2</v>
      </c>
      <c r="X9" s="50">
        <f t="shared" si="7"/>
        <v>-6.8763535329639525E-2</v>
      </c>
      <c r="Y9" s="50">
        <f t="shared" si="8"/>
        <v>-6.8763535329639636E-2</v>
      </c>
      <c r="Z9" s="50">
        <f t="shared" si="9"/>
        <v>-6.8763535329639636E-2</v>
      </c>
      <c r="AA9" s="66">
        <f t="shared" si="10"/>
        <v>0.19573128958317909</v>
      </c>
    </row>
    <row r="10" spans="1:27" x14ac:dyDescent="0.25">
      <c r="A10" s="50">
        <v>1</v>
      </c>
      <c r="B10" s="50">
        <v>8</v>
      </c>
      <c r="C10" s="65">
        <v>3.1009113464576402E-4</v>
      </c>
      <c r="D10" s="50">
        <v>0.80149179850303398</v>
      </c>
      <c r="E10" s="50">
        <v>573.76624559008906</v>
      </c>
      <c r="F10" s="50">
        <v>57.706548172689899</v>
      </c>
      <c r="G10" s="66">
        <v>100.781320541399</v>
      </c>
      <c r="H10" s="65">
        <v>3.1233429448865053E-6</v>
      </c>
      <c r="I10" s="50">
        <v>9.5162080693998077E-2</v>
      </c>
      <c r="J10" s="50">
        <v>227.08321782067262</v>
      </c>
      <c r="K10" s="50">
        <v>34.597465621398221</v>
      </c>
      <c r="L10" s="66">
        <v>51.760529616596529</v>
      </c>
      <c r="M10" s="65">
        <v>2.894112526180813E-6</v>
      </c>
      <c r="N10" s="50">
        <v>8.8177883317240704E-2</v>
      </c>
      <c r="O10" s="50">
        <v>210.41697846732478</v>
      </c>
      <c r="P10" s="50">
        <v>32.058265901580995</v>
      </c>
      <c r="Q10" s="66">
        <v>65.915543200602755</v>
      </c>
      <c r="R10" s="50">
        <f t="shared" si="1"/>
        <v>2.8733272422267977E-4</v>
      </c>
      <c r="S10" s="50">
        <f t="shared" si="2"/>
        <v>0.74266819065656853</v>
      </c>
      <c r="T10" s="50">
        <f t="shared" si="3"/>
        <v>531.65601977222309</v>
      </c>
      <c r="U10" s="50">
        <f t="shared" si="4"/>
        <v>53.471311622267926</v>
      </c>
      <c r="V10" s="66">
        <f t="shared" si="5"/>
        <v>128.34210811147392</v>
      </c>
      <c r="W10" s="65">
        <f t="shared" si="6"/>
        <v>-7.3392650999463682E-2</v>
      </c>
      <c r="X10" s="50">
        <f t="shared" si="7"/>
        <v>-7.3392650999463349E-2</v>
      </c>
      <c r="Y10" s="50">
        <f t="shared" si="8"/>
        <v>-7.3392650999463793E-2</v>
      </c>
      <c r="Z10" s="50">
        <f t="shared" si="9"/>
        <v>-7.3392650999463793E-2</v>
      </c>
      <c r="AA10" s="66">
        <f t="shared" si="10"/>
        <v>0.27347118912530521</v>
      </c>
    </row>
    <row r="11" spans="1:27" x14ac:dyDescent="0.25">
      <c r="A11" s="50">
        <v>1</v>
      </c>
      <c r="B11" s="50">
        <v>9</v>
      </c>
      <c r="C11" s="65">
        <v>7.2906915407726901E-4</v>
      </c>
      <c r="D11" s="50">
        <v>0.64169086521052099</v>
      </c>
      <c r="E11" s="50">
        <v>320.469323241555</v>
      </c>
      <c r="F11" s="50">
        <v>47.0083333686012</v>
      </c>
      <c r="G11" s="66">
        <v>79.361591967976494</v>
      </c>
      <c r="H11" s="65">
        <v>8.2812052602817082E-7</v>
      </c>
      <c r="I11" s="50">
        <v>4.118381812204859E-2</v>
      </c>
      <c r="J11" s="50">
        <v>149.4108522174123</v>
      </c>
      <c r="K11" s="50">
        <v>22.987787070990947</v>
      </c>
      <c r="L11" s="66">
        <v>33.397531948711119</v>
      </c>
      <c r="M11" s="65">
        <v>7.655667220058816E-7</v>
      </c>
      <c r="N11" s="50">
        <v>3.8072912877310586E-2</v>
      </c>
      <c r="O11" s="50">
        <v>138.1247931539599</v>
      </c>
      <c r="P11" s="50">
        <v>21.25135682666204</v>
      </c>
      <c r="Q11" s="66">
        <v>44.200751728352856</v>
      </c>
      <c r="R11" s="50">
        <f t="shared" si="1"/>
        <v>6.7399740117484884E-4</v>
      </c>
      <c r="S11" s="50">
        <f t="shared" si="2"/>
        <v>0.59321941285105284</v>
      </c>
      <c r="T11" s="50">
        <f t="shared" si="3"/>
        <v>296.26200726382507</v>
      </c>
      <c r="U11" s="50">
        <f t="shared" si="4"/>
        <v>43.457461266616995</v>
      </c>
      <c r="V11" s="66">
        <f t="shared" si="5"/>
        <v>105.03297156000613</v>
      </c>
      <c r="W11" s="65">
        <f t="shared" si="6"/>
        <v>-7.5537077099525063E-2</v>
      </c>
      <c r="X11" s="50">
        <f t="shared" si="7"/>
        <v>-7.5537077099525174E-2</v>
      </c>
      <c r="Y11" s="50">
        <f t="shared" si="8"/>
        <v>-7.5537077099524952E-2</v>
      </c>
      <c r="Z11" s="50">
        <f t="shared" si="9"/>
        <v>-7.5537077099525063E-2</v>
      </c>
      <c r="AA11" s="66">
        <f t="shared" si="10"/>
        <v>0.32347359667871078</v>
      </c>
    </row>
    <row r="12" spans="1:27" x14ac:dyDescent="0.25">
      <c r="A12" s="50">
        <v>1</v>
      </c>
      <c r="B12" s="50">
        <v>10</v>
      </c>
      <c r="C12" s="65">
        <v>1.05883751681699E-3</v>
      </c>
      <c r="D12" s="50">
        <v>0.45394748727183498</v>
      </c>
      <c r="E12" s="50">
        <v>480.46117109496299</v>
      </c>
      <c r="F12" s="50">
        <v>51.013632437908001</v>
      </c>
      <c r="G12" s="66">
        <v>88.840613928054296</v>
      </c>
      <c r="H12" s="65">
        <v>1.0474166822586512E-7</v>
      </c>
      <c r="I12" s="50">
        <v>2.0905399311789547E-2</v>
      </c>
      <c r="J12" s="50">
        <v>248.83505774088795</v>
      </c>
      <c r="K12" s="50">
        <v>39.36377205562826</v>
      </c>
      <c r="L12" s="66">
        <v>54.511042183393464</v>
      </c>
      <c r="M12" s="65">
        <v>9.6119825276266086E-8</v>
      </c>
      <c r="N12" s="50">
        <v>1.9184564874856303E-2</v>
      </c>
      <c r="O12" s="50">
        <v>228.35212268232118</v>
      </c>
      <c r="P12" s="50">
        <v>36.123530933674907</v>
      </c>
      <c r="Q12" s="66">
        <v>80.407380753219428</v>
      </c>
      <c r="R12" s="50">
        <f t="shared" si="1"/>
        <v>9.7167897777736495E-4</v>
      </c>
      <c r="S12" s="50">
        <f t="shared" si="2"/>
        <v>0.41658065887472556</v>
      </c>
      <c r="T12" s="50">
        <f t="shared" si="3"/>
        <v>440.91186057960641</v>
      </c>
      <c r="U12" s="50">
        <f t="shared" si="4"/>
        <v>46.814429440493818</v>
      </c>
      <c r="V12" s="66">
        <f t="shared" si="5"/>
        <v>131.04576218575852</v>
      </c>
      <c r="W12" s="65">
        <f t="shared" si="6"/>
        <v>-8.2315310569685329E-2</v>
      </c>
      <c r="X12" s="50">
        <f t="shared" si="7"/>
        <v>-8.231531056968544E-2</v>
      </c>
      <c r="Y12" s="50">
        <f t="shared" si="8"/>
        <v>-8.2315310569685329E-2</v>
      </c>
      <c r="Z12" s="50">
        <f t="shared" si="9"/>
        <v>-8.2315310569685662E-2</v>
      </c>
      <c r="AA12" s="66">
        <f t="shared" si="10"/>
        <v>0.47506592302348549</v>
      </c>
    </row>
    <row r="13" spans="1:27" x14ac:dyDescent="0.25">
      <c r="A13" s="50">
        <v>1</v>
      </c>
      <c r="B13" s="50">
        <v>11</v>
      </c>
      <c r="C13" s="65">
        <v>7.4734145065859302E-6</v>
      </c>
      <c r="D13" s="50">
        <v>6.2586036700152198E-2</v>
      </c>
      <c r="E13" s="50">
        <v>359.87367018351</v>
      </c>
      <c r="F13" s="50">
        <v>43.284323328644199</v>
      </c>
      <c r="G13" s="66">
        <v>67.238058880835794</v>
      </c>
      <c r="H13" s="65">
        <v>2.9247693310465358E-9</v>
      </c>
      <c r="I13" s="50">
        <v>3.2741867004863366E-3</v>
      </c>
      <c r="J13" s="50">
        <v>170.23263332095055</v>
      </c>
      <c r="K13" s="50">
        <v>27.874392775604445</v>
      </c>
      <c r="L13" s="66">
        <v>36.575678213750486</v>
      </c>
      <c r="M13" s="65">
        <v>2.6575917996180484E-9</v>
      </c>
      <c r="N13" s="50">
        <v>2.9750899099169046E-3</v>
      </c>
      <c r="O13" s="50">
        <v>154.6818908208615</v>
      </c>
      <c r="P13" s="50">
        <v>25.328068396174068</v>
      </c>
      <c r="Q13" s="66">
        <v>61.675553653569921</v>
      </c>
      <c r="R13" s="50">
        <f t="shared" si="1"/>
        <v>6.7907184669303826E-6</v>
      </c>
      <c r="S13" s="50">
        <f t="shared" si="2"/>
        <v>5.6868805392390885E-2</v>
      </c>
      <c r="T13" s="50">
        <f t="shared" si="3"/>
        <v>326.99922849503145</v>
      </c>
      <c r="U13" s="50">
        <f t="shared" si="4"/>
        <v>39.330302567505527</v>
      </c>
      <c r="V13" s="66">
        <f t="shared" si="5"/>
        <v>113.37983902395153</v>
      </c>
      <c r="W13" s="65">
        <f t="shared" si="6"/>
        <v>-9.1349949752408843E-2</v>
      </c>
      <c r="X13" s="50">
        <f t="shared" si="7"/>
        <v>-9.1349949752408732E-2</v>
      </c>
      <c r="Y13" s="50">
        <f t="shared" si="8"/>
        <v>-9.1349949752408732E-2</v>
      </c>
      <c r="Z13" s="50">
        <f t="shared" si="9"/>
        <v>-9.1349949752408954E-2</v>
      </c>
      <c r="AA13" s="66">
        <f t="shared" si="10"/>
        <v>0.68624497659713213</v>
      </c>
    </row>
    <row r="14" spans="1:27" x14ac:dyDescent="0.25">
      <c r="A14" s="50">
        <v>1</v>
      </c>
      <c r="B14" s="50">
        <v>12</v>
      </c>
      <c r="C14" s="65">
        <v>8.4008820998424504E-6</v>
      </c>
      <c r="D14" s="50">
        <v>2.94756054669809E-2</v>
      </c>
      <c r="E14" s="50">
        <v>401.17646074686701</v>
      </c>
      <c r="F14" s="50">
        <v>49.035495925830901</v>
      </c>
      <c r="G14" s="66">
        <v>91.811523208700905</v>
      </c>
      <c r="H14" s="65">
        <v>1.7934981329237218E-10</v>
      </c>
      <c r="I14" s="50">
        <v>1.2214032224368316E-3</v>
      </c>
      <c r="J14" s="50">
        <v>297.33328967229681</v>
      </c>
      <c r="K14" s="50">
        <v>50.476479841605169</v>
      </c>
      <c r="L14" s="66">
        <v>62.746664906613688</v>
      </c>
      <c r="M14" s="65">
        <v>1.6113643809978654E-10</v>
      </c>
      <c r="N14" s="50">
        <v>1.0973669898737654E-3</v>
      </c>
      <c r="O14" s="50">
        <v>267.13842823009867</v>
      </c>
      <c r="P14" s="50">
        <v>45.350480271940484</v>
      </c>
      <c r="Q14" s="66">
        <v>121.60544400290192</v>
      </c>
      <c r="R14" s="50">
        <f t="shared" si="1"/>
        <v>7.5477537088823984E-6</v>
      </c>
      <c r="S14" s="50">
        <f t="shared" si="2"/>
        <v>2.6482291721381453E-2</v>
      </c>
      <c r="T14" s="50">
        <f t="shared" si="3"/>
        <v>360.43609272593721</v>
      </c>
      <c r="U14" s="50">
        <f t="shared" si="4"/>
        <v>44.05583149988724</v>
      </c>
      <c r="V14" s="66">
        <f t="shared" si="5"/>
        <v>177.93425452959823</v>
      </c>
      <c r="W14" s="65">
        <f t="shared" si="6"/>
        <v>-0.1015522394935231</v>
      </c>
      <c r="X14" s="50">
        <f t="shared" si="7"/>
        <v>-0.10155223949352321</v>
      </c>
      <c r="Y14" s="50">
        <f t="shared" si="8"/>
        <v>-0.10155223949352299</v>
      </c>
      <c r="Z14" s="50">
        <f t="shared" si="9"/>
        <v>-0.10155223949352321</v>
      </c>
      <c r="AA14" s="66">
        <f t="shared" si="10"/>
        <v>0.93803836720068179</v>
      </c>
    </row>
    <row r="15" spans="1:27" x14ac:dyDescent="0.25">
      <c r="A15" s="50">
        <v>1</v>
      </c>
      <c r="B15" s="50">
        <v>13</v>
      </c>
      <c r="C15" s="65">
        <v>1.55368306720195E-8</v>
      </c>
      <c r="D15" s="50">
        <v>4.4691440664108902E-3</v>
      </c>
      <c r="E15" s="50">
        <v>153.55569336297799</v>
      </c>
      <c r="F15" s="50">
        <v>18.288607639737499</v>
      </c>
      <c r="G15" s="66">
        <v>37.051514560736202</v>
      </c>
      <c r="H15" s="65">
        <v>2.6414921921653382E-12</v>
      </c>
      <c r="I15" s="50">
        <v>7.586214843361925E-5</v>
      </c>
      <c r="J15" s="50">
        <v>63.212027960608062</v>
      </c>
      <c r="K15" s="50">
        <v>11.044488347721272</v>
      </c>
      <c r="L15" s="66">
        <v>13.004380236457697</v>
      </c>
      <c r="M15" s="65">
        <v>2.351561301765901E-12</v>
      </c>
      <c r="N15" s="50">
        <v>6.7535498705783615E-5</v>
      </c>
      <c r="O15" s="50">
        <v>56.2738588435721</v>
      </c>
      <c r="P15" s="50">
        <v>9.8322423489791309</v>
      </c>
      <c r="Q15" s="66">
        <v>28.154704848018572</v>
      </c>
      <c r="R15" s="50">
        <f t="shared" si="1"/>
        <v>1.3831503976720322E-8</v>
      </c>
      <c r="S15" s="50">
        <f t="shared" si="2"/>
        <v>3.9786096168520236E-3</v>
      </c>
      <c r="T15" s="50">
        <f t="shared" si="3"/>
        <v>136.70137933748933</v>
      </c>
      <c r="U15" s="50">
        <f t="shared" si="4"/>
        <v>16.281245167540135</v>
      </c>
      <c r="V15" s="66">
        <f t="shared" si="5"/>
        <v>80.217160499895044</v>
      </c>
      <c r="W15" s="65">
        <f t="shared" si="6"/>
        <v>-0.10976026779839509</v>
      </c>
      <c r="X15" s="50">
        <f t="shared" si="7"/>
        <v>-0.10976026779839487</v>
      </c>
      <c r="Y15" s="50">
        <f t="shared" si="8"/>
        <v>-0.10976026779839476</v>
      </c>
      <c r="Z15" s="50">
        <f t="shared" si="9"/>
        <v>-0.10976026779839509</v>
      </c>
      <c r="AA15" s="66">
        <f t="shared" si="10"/>
        <v>1.1650170431872668</v>
      </c>
    </row>
    <row r="16" spans="1:27" x14ac:dyDescent="0.25">
      <c r="A16" s="50">
        <v>1</v>
      </c>
      <c r="B16" s="50">
        <v>14</v>
      </c>
      <c r="C16" s="65">
        <v>6.8665689673788304E-8</v>
      </c>
      <c r="D16" s="50">
        <v>3.1985303445072902E-2</v>
      </c>
      <c r="E16" s="50">
        <v>317.62119015655901</v>
      </c>
      <c r="F16" s="50">
        <v>30.042818661270299</v>
      </c>
      <c r="G16" s="66">
        <v>63.3140877521842</v>
      </c>
      <c r="H16" s="65">
        <v>3.2762212572831338E-13</v>
      </c>
      <c r="I16" s="50">
        <v>5.1961230995953769E-5</v>
      </c>
      <c r="J16" s="50">
        <v>186.62744465723682</v>
      </c>
      <c r="K16" s="50">
        <v>33.741469695994709</v>
      </c>
      <c r="L16" s="66">
        <v>38.090871745441206</v>
      </c>
      <c r="M16" s="65">
        <v>2.8798051073555498E-13</v>
      </c>
      <c r="N16" s="50">
        <v>4.5674027074325078E-5</v>
      </c>
      <c r="O16" s="50">
        <v>164.04590108249178</v>
      </c>
      <c r="P16" s="50">
        <v>29.658820064181846</v>
      </c>
      <c r="Q16" s="66">
        <v>93.88783660226396</v>
      </c>
      <c r="R16" s="50">
        <f t="shared" si="1"/>
        <v>6.0357280016749983E-8</v>
      </c>
      <c r="S16" s="50">
        <f t="shared" si="2"/>
        <v>2.811514637989472E-2</v>
      </c>
      <c r="T16" s="50">
        <f t="shared" si="3"/>
        <v>279.18966815316003</v>
      </c>
      <c r="U16" s="50">
        <f t="shared" si="4"/>
        <v>26.407698328600986</v>
      </c>
      <c r="V16" s="66">
        <f t="shared" si="5"/>
        <v>156.05898350724704</v>
      </c>
      <c r="W16" s="65">
        <f t="shared" si="6"/>
        <v>-0.1209979787068225</v>
      </c>
      <c r="X16" s="50">
        <f t="shared" si="7"/>
        <v>-0.12099797870682238</v>
      </c>
      <c r="Y16" s="50">
        <f t="shared" si="8"/>
        <v>-0.1209979787068225</v>
      </c>
      <c r="Z16" s="50">
        <f t="shared" si="9"/>
        <v>-0.1209979787068225</v>
      </c>
      <c r="AA16" s="66">
        <f t="shared" si="10"/>
        <v>1.4648382223885608</v>
      </c>
    </row>
    <row r="17" spans="1:27" x14ac:dyDescent="0.25">
      <c r="A17" s="50">
        <v>1</v>
      </c>
      <c r="B17" s="50">
        <v>15</v>
      </c>
      <c r="C17" s="65">
        <v>2.34337335748941E-8</v>
      </c>
      <c r="D17" s="50">
        <v>7.2723110822724502E-3</v>
      </c>
      <c r="E17" s="50">
        <v>337.77287204098798</v>
      </c>
      <c r="F17" s="50">
        <v>24.915549084627401</v>
      </c>
      <c r="G17" s="66">
        <v>63.6494512016614</v>
      </c>
      <c r="H17" s="65">
        <v>4.3489085835031656E-13</v>
      </c>
      <c r="I17" s="50">
        <v>5.9724869854525777E-5</v>
      </c>
      <c r="J17" s="50">
        <v>189.66493704337032</v>
      </c>
      <c r="K17" s="50">
        <v>34.192032021580154</v>
      </c>
      <c r="L17" s="66">
        <v>39.229602417183372</v>
      </c>
      <c r="M17" s="65">
        <v>3.8243807784233762E-13</v>
      </c>
      <c r="N17" s="50">
        <v>5.2521371714255487E-5</v>
      </c>
      <c r="O17" s="50">
        <v>166.78918989491726</v>
      </c>
      <c r="P17" s="50">
        <v>30.068084331456383</v>
      </c>
      <c r="Q17" s="66">
        <v>95.583375074567115</v>
      </c>
      <c r="R17" s="50">
        <f t="shared" si="1"/>
        <v>2.0607358956791065E-8</v>
      </c>
      <c r="S17" s="50">
        <f t="shared" si="2"/>
        <v>6.395187708304194E-3</v>
      </c>
      <c r="T17" s="50">
        <f t="shared" si="3"/>
        <v>297.03362452973317</v>
      </c>
      <c r="U17" s="50">
        <f t="shared" si="4"/>
        <v>21.91045067366241</v>
      </c>
      <c r="V17" s="66">
        <f t="shared" si="5"/>
        <v>155.08261600005193</v>
      </c>
      <c r="W17" s="65">
        <f t="shared" si="6"/>
        <v>-0.12061136604928768</v>
      </c>
      <c r="X17" s="50">
        <f t="shared" si="7"/>
        <v>-0.1206113660492879</v>
      </c>
      <c r="Y17" s="50">
        <f t="shared" si="8"/>
        <v>-0.12061136604928779</v>
      </c>
      <c r="Z17" s="50">
        <f t="shared" si="9"/>
        <v>-0.12061136604928768</v>
      </c>
      <c r="AA17" s="66">
        <f t="shared" si="10"/>
        <v>1.4365114399604426</v>
      </c>
    </row>
    <row r="18" spans="1:27" x14ac:dyDescent="0.25">
      <c r="A18" s="50">
        <v>1</v>
      </c>
      <c r="B18" s="50">
        <v>16</v>
      </c>
      <c r="C18" s="65">
        <v>5.1499026729543896E-10</v>
      </c>
      <c r="D18" s="50">
        <v>2.05029907680759E-3</v>
      </c>
      <c r="E18" s="50">
        <v>145.171612818055</v>
      </c>
      <c r="F18" s="50">
        <v>12.8299900554728</v>
      </c>
      <c r="G18" s="66">
        <v>31.0237403340162</v>
      </c>
      <c r="H18" s="65">
        <v>6.2806883243409061E-15</v>
      </c>
      <c r="I18" s="50">
        <v>5.1430684253853882E-6</v>
      </c>
      <c r="J18" s="50">
        <v>75.171886579472584</v>
      </c>
      <c r="K18" s="50">
        <v>14.044365156582851</v>
      </c>
      <c r="L18" s="66">
        <v>15.144784997001032</v>
      </c>
      <c r="M18" s="65">
        <v>5.4500263126521415E-15</v>
      </c>
      <c r="N18" s="50">
        <v>4.4628640681771482E-6</v>
      </c>
      <c r="O18" s="50">
        <v>65.229914091115248</v>
      </c>
      <c r="P18" s="50">
        <v>12.186906226699884</v>
      </c>
      <c r="Q18" s="66">
        <v>42.253441374232168</v>
      </c>
      <c r="R18" s="50">
        <f t="shared" si="1"/>
        <v>4.4687944419124434E-10</v>
      </c>
      <c r="S18" s="50">
        <f t="shared" si="2"/>
        <v>1.7791336459257229E-3</v>
      </c>
      <c r="T18" s="50">
        <f t="shared" si="3"/>
        <v>125.97171979419558</v>
      </c>
      <c r="U18" s="50">
        <f t="shared" si="4"/>
        <v>11.133140156374479</v>
      </c>
      <c r="V18" s="66">
        <f t="shared" si="5"/>
        <v>86.555193333700785</v>
      </c>
      <c r="W18" s="65">
        <f t="shared" si="6"/>
        <v>-0.13225652488908279</v>
      </c>
      <c r="X18" s="50">
        <f t="shared" si="7"/>
        <v>-0.13225652488908313</v>
      </c>
      <c r="Y18" s="50">
        <f t="shared" si="8"/>
        <v>-0.1322565248890829</v>
      </c>
      <c r="Z18" s="50">
        <f t="shared" si="9"/>
        <v>-0.13225652488908279</v>
      </c>
      <c r="AA18" s="66">
        <f t="shared" si="10"/>
        <v>1.7899664064296181</v>
      </c>
    </row>
    <row r="19" spans="1:27" x14ac:dyDescent="0.25">
      <c r="A19" s="50">
        <v>1</v>
      </c>
      <c r="B19" s="50">
        <v>17</v>
      </c>
      <c r="C19" s="65">
        <v>3.88372273025455E-8</v>
      </c>
      <c r="D19" s="50">
        <v>2.14083008507307E-4</v>
      </c>
      <c r="E19" s="50">
        <v>110.946456408611</v>
      </c>
      <c r="F19" s="50">
        <v>13.334958256639201</v>
      </c>
      <c r="G19" s="66">
        <v>22.6117204994137</v>
      </c>
      <c r="H19" s="65">
        <v>2.7211135730329665E-16</v>
      </c>
      <c r="I19" s="50">
        <v>8.5780381234748259E-7</v>
      </c>
      <c r="J19" s="50">
        <v>39.697262359312532</v>
      </c>
      <c r="K19" s="50">
        <v>7.6193117829130932</v>
      </c>
      <c r="L19" s="66">
        <v>8.1808711367927671</v>
      </c>
      <c r="M19" s="65">
        <v>2.3292649567617258E-16</v>
      </c>
      <c r="N19" s="50">
        <v>7.3427745893405105E-7</v>
      </c>
      <c r="O19" s="50">
        <v>33.980736052064373</v>
      </c>
      <c r="P19" s="50">
        <v>6.5221077526726843</v>
      </c>
      <c r="Q19" s="66">
        <v>25.192131444898923</v>
      </c>
      <c r="R19" s="50">
        <f t="shared" si="1"/>
        <v>3.3244548654681604E-8</v>
      </c>
      <c r="S19" s="50">
        <f t="shared" si="2"/>
        <v>1.8325440529054737E-4</v>
      </c>
      <c r="T19" s="50">
        <f t="shared" si="3"/>
        <v>94.969829833831511</v>
      </c>
      <c r="U19" s="50">
        <f t="shared" si="4"/>
        <v>11.414683780526582</v>
      </c>
      <c r="V19" s="66">
        <f t="shared" si="5"/>
        <v>69.630412885328298</v>
      </c>
      <c r="W19" s="65">
        <f t="shared" si="6"/>
        <v>-0.14400303616672794</v>
      </c>
      <c r="X19" s="50">
        <f t="shared" si="7"/>
        <v>-0.14400303616672783</v>
      </c>
      <c r="Y19" s="50">
        <f t="shared" si="8"/>
        <v>-0.14400303616672772</v>
      </c>
      <c r="Z19" s="50">
        <f t="shared" si="9"/>
        <v>-0.14400303616672772</v>
      </c>
      <c r="AA19" s="66">
        <f t="shared" si="10"/>
        <v>2.0793947274880629</v>
      </c>
    </row>
    <row r="20" spans="1:27" x14ac:dyDescent="0.25">
      <c r="A20" s="50">
        <v>1</v>
      </c>
      <c r="B20" s="50">
        <v>18</v>
      </c>
      <c r="C20" s="65">
        <v>1.6063798380911099E-8</v>
      </c>
      <c r="D20" s="50">
        <v>3.7567617974546902E-4</v>
      </c>
      <c r="E20" s="50">
        <v>126.508771192948</v>
      </c>
      <c r="F20" s="50">
        <v>10.5942993246169</v>
      </c>
      <c r="G20" s="66">
        <v>25.093105848730499</v>
      </c>
      <c r="H20" s="65">
        <v>2.3818397963594307E-17</v>
      </c>
      <c r="I20" s="50">
        <v>3.5475818721417574E-7</v>
      </c>
      <c r="J20" s="50">
        <v>61.929659940272984</v>
      </c>
      <c r="K20" s="50">
        <v>12.261439357418034</v>
      </c>
      <c r="L20" s="66">
        <v>12.326337683706301</v>
      </c>
      <c r="M20" s="65">
        <v>2.0138801382484045E-17</v>
      </c>
      <c r="N20" s="50">
        <v>2.9995319928890176E-7</v>
      </c>
      <c r="O20" s="50">
        <v>52.362426857097049</v>
      </c>
      <c r="P20" s="50">
        <v>10.367225044263707</v>
      </c>
      <c r="Q20" s="66">
        <v>42.67234257588251</v>
      </c>
      <c r="R20" s="50">
        <f t="shared" si="1"/>
        <v>1.3582174818638345E-8</v>
      </c>
      <c r="S20" s="50">
        <f t="shared" si="2"/>
        <v>3.1763966575704491E-4</v>
      </c>
      <c r="T20" s="50">
        <f t="shared" si="3"/>
        <v>106.96500327566253</v>
      </c>
      <c r="U20" s="50">
        <f t="shared" si="4"/>
        <v>8.9576339353785883</v>
      </c>
      <c r="V20" s="66">
        <f t="shared" si="5"/>
        <v>86.86940407979678</v>
      </c>
      <c r="W20" s="65">
        <f t="shared" si="6"/>
        <v>-0.15448547743363816</v>
      </c>
      <c r="X20" s="50">
        <f t="shared" si="7"/>
        <v>-0.15448547743363827</v>
      </c>
      <c r="Y20" s="50">
        <f t="shared" si="8"/>
        <v>-0.15448547743363827</v>
      </c>
      <c r="Z20" s="50">
        <f t="shared" si="9"/>
        <v>-0.15448547743363827</v>
      </c>
      <c r="AA20" s="66">
        <f t="shared" si="10"/>
        <v>2.461883299878227</v>
      </c>
    </row>
    <row r="21" spans="1:27" x14ac:dyDescent="0.25">
      <c r="A21" s="50">
        <v>1</v>
      </c>
      <c r="B21" s="50">
        <v>19</v>
      </c>
      <c r="C21" s="65">
        <v>4.8941372105720904E-13</v>
      </c>
      <c r="D21" s="50">
        <v>1.0491868474841199E-3</v>
      </c>
      <c r="E21" s="50">
        <v>197.80000868842399</v>
      </c>
      <c r="F21" s="50">
        <v>15.9901893886389</v>
      </c>
      <c r="G21" s="66">
        <v>42.668782244137702</v>
      </c>
      <c r="H21" s="65">
        <v>1.5345899053563986E-18</v>
      </c>
      <c r="I21" s="50">
        <v>1.2425912828287389E-7</v>
      </c>
      <c r="J21" s="50">
        <v>92.254981090867958</v>
      </c>
      <c r="K21" s="50">
        <v>18.894652331859792</v>
      </c>
      <c r="L21" s="66">
        <v>18.228568249411897</v>
      </c>
      <c r="M21" s="65">
        <v>1.27601736025202E-18</v>
      </c>
      <c r="N21" s="50">
        <v>1.0332193917430082E-7</v>
      </c>
      <c r="O21" s="50">
        <v>76.710368699010758</v>
      </c>
      <c r="P21" s="50">
        <v>15.710975490732189</v>
      </c>
      <c r="Q21" s="66">
        <v>71.463535365961263</v>
      </c>
      <c r="R21" s="50">
        <f t="shared" si="1"/>
        <v>4.069493760090271E-13</v>
      </c>
      <c r="S21" s="50">
        <f t="shared" si="2"/>
        <v>8.7240286598060362E-4</v>
      </c>
      <c r="T21" s="50">
        <f t="shared" si="3"/>
        <v>164.47146176542327</v>
      </c>
      <c r="U21" s="50">
        <f t="shared" si="4"/>
        <v>13.295903473887527</v>
      </c>
      <c r="V21" s="66">
        <f t="shared" si="5"/>
        <v>167.27929408415343</v>
      </c>
      <c r="W21" s="65">
        <f t="shared" si="6"/>
        <v>-0.16849618533384447</v>
      </c>
      <c r="X21" s="50">
        <f t="shared" si="7"/>
        <v>-0.16849618533384447</v>
      </c>
      <c r="Y21" s="50">
        <f t="shared" si="8"/>
        <v>-0.16849618533384447</v>
      </c>
      <c r="Z21" s="50">
        <f t="shared" si="9"/>
        <v>-0.16849618533384447</v>
      </c>
      <c r="AA21" s="66">
        <f t="shared" si="10"/>
        <v>2.9204140658862152</v>
      </c>
    </row>
    <row r="22" spans="1:27" x14ac:dyDescent="0.25">
      <c r="A22" s="50">
        <v>1</v>
      </c>
      <c r="B22" s="50">
        <v>20</v>
      </c>
      <c r="C22" s="65">
        <v>1.42604329088172E-11</v>
      </c>
      <c r="D22" s="50">
        <v>1.70656996295746E-4</v>
      </c>
      <c r="E22" s="50">
        <v>184.41901377736701</v>
      </c>
      <c r="F22" s="50">
        <v>16.5488377032637</v>
      </c>
      <c r="G22" s="66">
        <v>29.1372254823678</v>
      </c>
      <c r="H22" s="70">
        <v>1.4887619615054649E-20</v>
      </c>
      <c r="I22" s="71">
        <v>1.3649538686629846E-8</v>
      </c>
      <c r="J22" s="71">
        <v>80.707242998618568</v>
      </c>
      <c r="K22" s="71">
        <v>17.351647952979302</v>
      </c>
      <c r="L22" s="72">
        <v>15.420460076113113</v>
      </c>
      <c r="M22" s="70">
        <v>1.2089669759341628E-20</v>
      </c>
      <c r="N22" s="71">
        <v>1.1084271317749328E-8</v>
      </c>
      <c r="O22" s="71">
        <v>65.539282992800565</v>
      </c>
      <c r="P22" s="71">
        <v>14.090613473207412</v>
      </c>
      <c r="Q22" s="72">
        <v>72.274305433258988</v>
      </c>
      <c r="R22" s="50">
        <f t="shared" si="1"/>
        <v>1.1580355285173277E-11</v>
      </c>
      <c r="S22" s="50">
        <f t="shared" si="2"/>
        <v>1.3858405713499172E-4</v>
      </c>
      <c r="T22" s="50">
        <f t="shared" si="3"/>
        <v>149.75966820493329</v>
      </c>
      <c r="U22" s="50">
        <f t="shared" si="4"/>
        <v>13.438681797799639</v>
      </c>
      <c r="V22" s="66">
        <f t="shared" si="5"/>
        <v>136.5635476241377</v>
      </c>
      <c r="W22" s="65">
        <f t="shared" si="6"/>
        <v>-0.18793802690147188</v>
      </c>
      <c r="X22" s="50">
        <f t="shared" si="7"/>
        <v>-0.18793802690147166</v>
      </c>
      <c r="Y22" s="50">
        <f t="shared" si="8"/>
        <v>-0.18793802690147188</v>
      </c>
      <c r="Z22" s="50">
        <f t="shared" si="9"/>
        <v>-0.18793802690147166</v>
      </c>
      <c r="AA22" s="66">
        <f t="shared" si="10"/>
        <v>3.6869097988337378</v>
      </c>
    </row>
    <row r="23" spans="1:27" x14ac:dyDescent="0.25">
      <c r="A23" s="50">
        <v>2</v>
      </c>
      <c r="B23" s="50">
        <v>1</v>
      </c>
      <c r="C23" s="65">
        <v>76.442780579040203</v>
      </c>
      <c r="D23" s="50">
        <v>556.48314500619404</v>
      </c>
      <c r="E23" s="50">
        <v>998.94204446424999</v>
      </c>
      <c r="F23" s="50">
        <v>145.92448584088299</v>
      </c>
      <c r="G23" s="66">
        <v>135.58419973592001</v>
      </c>
      <c r="H23" s="67">
        <v>17.009609609394928</v>
      </c>
      <c r="I23" s="68">
        <v>135.61679910335923</v>
      </c>
      <c r="J23" s="68">
        <v>288.57650082391325</v>
      </c>
      <c r="K23" s="68">
        <v>36.178193152489548</v>
      </c>
      <c r="L23" s="69">
        <v>36.420626260876546</v>
      </c>
      <c r="M23" s="67">
        <v>16.041673918916452</v>
      </c>
      <c r="N23" s="68">
        <v>127.89949440942389</v>
      </c>
      <c r="O23" s="68">
        <v>272.15498963140601</v>
      </c>
      <c r="P23" s="68">
        <v>34.119464870449669</v>
      </c>
      <c r="Q23" s="69">
        <v>44.103836326909686</v>
      </c>
      <c r="R23" s="50">
        <f t="shared" si="1"/>
        <v>72.092786822510945</v>
      </c>
      <c r="S23" s="50">
        <f t="shared" si="2"/>
        <v>524.81634549871455</v>
      </c>
      <c r="T23" s="50">
        <f t="shared" si="3"/>
        <v>942.09702098867126</v>
      </c>
      <c r="U23" s="50">
        <f t="shared" si="4"/>
        <v>137.62061989665241</v>
      </c>
      <c r="V23" s="66">
        <f t="shared" si="5"/>
        <v>164.18672514952328</v>
      </c>
      <c r="W23" s="65">
        <f t="shared" si="6"/>
        <v>-5.6905226675152853E-2</v>
      </c>
      <c r="X23" s="50">
        <f t="shared" si="7"/>
        <v>-5.6905226675152965E-2</v>
      </c>
      <c r="Y23" s="50">
        <f t="shared" si="8"/>
        <v>-5.6905226675152965E-2</v>
      </c>
      <c r="Z23" s="50">
        <f t="shared" si="9"/>
        <v>-5.6905226675152853E-2</v>
      </c>
      <c r="AA23" s="66">
        <f t="shared" si="10"/>
        <v>0.21095765929446775</v>
      </c>
    </row>
    <row r="24" spans="1:27" x14ac:dyDescent="0.25">
      <c r="A24" s="50">
        <v>2</v>
      </c>
      <c r="B24" s="50">
        <v>2</v>
      </c>
      <c r="C24" s="65">
        <v>385.80548272699701</v>
      </c>
      <c r="D24" s="50">
        <v>869.391235653065</v>
      </c>
      <c r="E24" s="50">
        <v>856.65569900951596</v>
      </c>
      <c r="F24" s="50">
        <v>121.87711298388</v>
      </c>
      <c r="G24" s="66">
        <v>99.464771513633096</v>
      </c>
      <c r="H24" s="65">
        <v>85.261674125115732</v>
      </c>
      <c r="I24" s="50">
        <v>214.10264984452209</v>
      </c>
      <c r="J24" s="50">
        <v>169.65725946889029</v>
      </c>
      <c r="K24" s="50">
        <v>20.783722653483881</v>
      </c>
      <c r="L24" s="66">
        <v>20.320583444907793</v>
      </c>
      <c r="M24" s="65">
        <v>80.619561352841302</v>
      </c>
      <c r="N24" s="50">
        <v>202.44572830715475</v>
      </c>
      <c r="O24" s="50">
        <v>160.42018854375331</v>
      </c>
      <c r="P24" s="50">
        <v>19.652142897689163</v>
      </c>
      <c r="Q24" s="66">
        <v>24.671546232720388</v>
      </c>
      <c r="R24" s="50">
        <f t="shared" si="1"/>
        <v>364.80011803814051</v>
      </c>
      <c r="S24" s="50">
        <f t="shared" si="2"/>
        <v>822.05681253106218</v>
      </c>
      <c r="T24" s="50">
        <f t="shared" si="3"/>
        <v>810.01466829296908</v>
      </c>
      <c r="U24" s="50">
        <f t="shared" si="4"/>
        <v>115.24145506798945</v>
      </c>
      <c r="V24" s="66">
        <f t="shared" si="5"/>
        <v>120.76177416748891</v>
      </c>
      <c r="W24" s="65">
        <f t="shared" si="6"/>
        <v>-5.4445479987437762E-2</v>
      </c>
      <c r="X24" s="50">
        <f t="shared" si="7"/>
        <v>-5.4445479987437873E-2</v>
      </c>
      <c r="Y24" s="50">
        <f t="shared" si="8"/>
        <v>-5.444547998743765E-2</v>
      </c>
      <c r="Z24" s="50">
        <f t="shared" si="9"/>
        <v>-5.4445479987437984E-2</v>
      </c>
      <c r="AA24" s="66">
        <f t="shared" si="10"/>
        <v>0.21411603656010758</v>
      </c>
    </row>
    <row r="25" spans="1:27" x14ac:dyDescent="0.25">
      <c r="A25" s="50">
        <v>2</v>
      </c>
      <c r="B25" s="50">
        <v>3</v>
      </c>
      <c r="C25" s="65">
        <v>75.419697565015895</v>
      </c>
      <c r="D25" s="50">
        <v>494.45284106623001</v>
      </c>
      <c r="E25" s="50">
        <v>951.31523123047896</v>
      </c>
      <c r="F25" s="50">
        <v>166.13259530110099</v>
      </c>
      <c r="G25" s="66">
        <v>127.568425222858</v>
      </c>
      <c r="H25" s="65">
        <v>16.857890179002492</v>
      </c>
      <c r="I25" s="50">
        <v>139.08504114394694</v>
      </c>
      <c r="J25" s="50">
        <v>304.74145547263402</v>
      </c>
      <c r="K25" s="50">
        <v>38.230907639713294</v>
      </c>
      <c r="L25" s="66">
        <v>38.857562557550438</v>
      </c>
      <c r="M25" s="65">
        <v>15.896766805280709</v>
      </c>
      <c r="N25" s="50">
        <v>131.15534872342045</v>
      </c>
      <c r="O25" s="50">
        <v>287.36714986934078</v>
      </c>
      <c r="P25" s="50">
        <v>36.051238740404955</v>
      </c>
      <c r="Q25" s="66">
        <v>47.049472485549089</v>
      </c>
      <c r="R25" s="50">
        <f t="shared" si="1"/>
        <v>71.119774300653177</v>
      </c>
      <c r="S25" s="50">
        <f t="shared" si="2"/>
        <v>466.26246980946229</v>
      </c>
      <c r="T25" s="50">
        <f t="shared" si="3"/>
        <v>897.07764308602589</v>
      </c>
      <c r="U25" s="50">
        <f t="shared" si="4"/>
        <v>156.6608334859817</v>
      </c>
      <c r="V25" s="66">
        <f t="shared" si="5"/>
        <v>154.46226467906504</v>
      </c>
      <c r="W25" s="65">
        <f t="shared" si="6"/>
        <v>-5.7013265807065228E-2</v>
      </c>
      <c r="X25" s="50">
        <f t="shared" si="7"/>
        <v>-5.7013265807065561E-2</v>
      </c>
      <c r="Y25" s="50">
        <f t="shared" si="8"/>
        <v>-5.7013265807065339E-2</v>
      </c>
      <c r="Z25" s="50">
        <f t="shared" si="9"/>
        <v>-5.7013265807065339E-2</v>
      </c>
      <c r="AA25" s="66">
        <f t="shared" si="10"/>
        <v>0.21081893430309551</v>
      </c>
    </row>
    <row r="26" spans="1:27" x14ac:dyDescent="0.25">
      <c r="A26" s="50">
        <v>2</v>
      </c>
      <c r="B26" s="50">
        <v>4</v>
      </c>
      <c r="C26" s="65">
        <v>4.8948742817697202</v>
      </c>
      <c r="D26" s="50">
        <v>96.135412683511504</v>
      </c>
      <c r="E26" s="50">
        <v>651.79580149792901</v>
      </c>
      <c r="F26" s="50">
        <v>103.57903687335801</v>
      </c>
      <c r="G26" s="66">
        <v>95.089722418537704</v>
      </c>
      <c r="H26" s="65">
        <v>0.50618268949873391</v>
      </c>
      <c r="I26" s="50">
        <v>20.165858206791942</v>
      </c>
      <c r="J26" s="50">
        <v>169.80261295627255</v>
      </c>
      <c r="K26" s="50">
        <v>21.98386682969555</v>
      </c>
      <c r="L26" s="66">
        <v>24.280655592147639</v>
      </c>
      <c r="M26" s="65">
        <v>0.4761223169790092</v>
      </c>
      <c r="N26" s="50">
        <v>18.968280291837132</v>
      </c>
      <c r="O26" s="50">
        <v>159.71864543588399</v>
      </c>
      <c r="P26" s="50">
        <v>20.678323910045155</v>
      </c>
      <c r="Q26" s="66">
        <v>29.32549007496667</v>
      </c>
      <c r="R26" s="50">
        <f t="shared" si="1"/>
        <v>4.604185272841085</v>
      </c>
      <c r="S26" s="50">
        <f t="shared" si="2"/>
        <v>90.426275690965184</v>
      </c>
      <c r="T26" s="50">
        <f t="shared" si="3"/>
        <v>613.08798906913353</v>
      </c>
      <c r="U26" s="50">
        <f t="shared" si="4"/>
        <v>97.427849765930816</v>
      </c>
      <c r="V26" s="66">
        <f t="shared" si="5"/>
        <v>114.84668115460525</v>
      </c>
      <c r="W26" s="65">
        <f t="shared" si="6"/>
        <v>-5.938640957772201E-2</v>
      </c>
      <c r="X26" s="50">
        <f t="shared" si="7"/>
        <v>-5.9386409577721788E-2</v>
      </c>
      <c r="Y26" s="50">
        <f t="shared" si="8"/>
        <v>-5.9386409577721788E-2</v>
      </c>
      <c r="Z26" s="50">
        <f t="shared" si="9"/>
        <v>-5.9386409577721899E-2</v>
      </c>
      <c r="AA26" s="66">
        <f t="shared" si="10"/>
        <v>0.20777175738411824</v>
      </c>
    </row>
    <row r="27" spans="1:27" x14ac:dyDescent="0.25">
      <c r="A27" s="50">
        <v>2</v>
      </c>
      <c r="B27" s="50">
        <v>5</v>
      </c>
      <c r="C27" s="65">
        <v>0.63750943176084396</v>
      </c>
      <c r="D27" s="50">
        <v>45.737844640465703</v>
      </c>
      <c r="E27" s="50">
        <v>787.51958981737403</v>
      </c>
      <c r="F27" s="50">
        <v>128.250583804717</v>
      </c>
      <c r="G27" s="66">
        <v>143.013386966436</v>
      </c>
      <c r="H27" s="65">
        <v>6.4417567979349791E-2</v>
      </c>
      <c r="I27" s="50">
        <v>10.619739929669871</v>
      </c>
      <c r="J27" s="50">
        <v>301.1658038368023</v>
      </c>
      <c r="K27" s="50">
        <v>40.11449934484142</v>
      </c>
      <c r="L27" s="66">
        <v>48.067587212309945</v>
      </c>
      <c r="M27" s="65">
        <v>6.0504040334590274E-2</v>
      </c>
      <c r="N27" s="50">
        <v>9.9745642873941112</v>
      </c>
      <c r="O27" s="50">
        <v>282.86923139635604</v>
      </c>
      <c r="P27" s="50">
        <v>37.677443630598219</v>
      </c>
      <c r="Q27" s="66">
        <v>57.970359801231986</v>
      </c>
      <c r="R27" s="50">
        <f t="shared" si="1"/>
        <v>0.59877914647918318</v>
      </c>
      <c r="S27" s="50">
        <f t="shared" si="2"/>
        <v>42.959156698232945</v>
      </c>
      <c r="T27" s="50">
        <f t="shared" si="3"/>
        <v>739.6758139311446</v>
      </c>
      <c r="U27" s="50">
        <f t="shared" si="4"/>
        <v>120.45904151399898</v>
      </c>
      <c r="V27" s="66">
        <f t="shared" si="5"/>
        <v>172.47667252817587</v>
      </c>
      <c r="W27" s="65">
        <f t="shared" si="6"/>
        <v>-6.075248984895032E-2</v>
      </c>
      <c r="X27" s="50">
        <f t="shared" si="7"/>
        <v>-6.0752489848950209E-2</v>
      </c>
      <c r="Y27" s="50">
        <f t="shared" si="8"/>
        <v>-6.0752489848950209E-2</v>
      </c>
      <c r="Z27" s="50">
        <f t="shared" si="9"/>
        <v>-6.075248984895032E-2</v>
      </c>
      <c r="AA27" s="66">
        <f t="shared" si="10"/>
        <v>0.20601767559462547</v>
      </c>
    </row>
    <row r="28" spans="1:27" ht="14.45" customHeight="1" x14ac:dyDescent="0.25">
      <c r="A28" s="50">
        <v>2</v>
      </c>
      <c r="B28" s="50">
        <v>6</v>
      </c>
      <c r="C28" s="65">
        <v>0.13214217474373899</v>
      </c>
      <c r="D28" s="50">
        <v>23.356093877456601</v>
      </c>
      <c r="E28" s="50">
        <v>610.75535684742101</v>
      </c>
      <c r="F28" s="50">
        <v>87.459260289403701</v>
      </c>
      <c r="G28" s="66">
        <v>104.77917033566899</v>
      </c>
      <c r="H28" s="65">
        <v>5.9802824159227051E-3</v>
      </c>
      <c r="I28" s="50">
        <v>2.7257469227824958</v>
      </c>
      <c r="J28" s="50">
        <v>184.4130778780515</v>
      </c>
      <c r="K28" s="50">
        <v>25.06804815414888</v>
      </c>
      <c r="L28" s="66">
        <v>32.315319449688225</v>
      </c>
      <c r="M28" s="65">
        <v>5.6114260460713274E-3</v>
      </c>
      <c r="N28" s="50">
        <v>2.5576262480139969</v>
      </c>
      <c r="O28" s="50">
        <v>173.03870895558947</v>
      </c>
      <c r="P28" s="50">
        <v>23.52188217095388</v>
      </c>
      <c r="Q28" s="66">
        <v>38.934412316890473</v>
      </c>
      <c r="R28" s="50">
        <f t="shared" si="1"/>
        <v>0.12399181001339346</v>
      </c>
      <c r="S28" s="50">
        <f t="shared" si="2"/>
        <v>21.915519101488034</v>
      </c>
      <c r="T28" s="50">
        <f t="shared" si="3"/>
        <v>573.08472724735338</v>
      </c>
      <c r="U28" s="50">
        <f t="shared" si="4"/>
        <v>82.064882061655936</v>
      </c>
      <c r="V28" s="66">
        <f t="shared" si="5"/>
        <v>126.24091265512754</v>
      </c>
      <c r="W28" s="65">
        <f t="shared" si="6"/>
        <v>-6.1678754312553097E-2</v>
      </c>
      <c r="X28" s="50">
        <f t="shared" si="7"/>
        <v>-6.1678754312552986E-2</v>
      </c>
      <c r="Y28" s="50">
        <f t="shared" si="8"/>
        <v>-6.1678754312552875E-2</v>
      </c>
      <c r="Z28" s="50">
        <f t="shared" si="9"/>
        <v>-6.1678754312553097E-2</v>
      </c>
      <c r="AA28" s="66">
        <f t="shared" si="10"/>
        <v>0.20482832848078525</v>
      </c>
    </row>
    <row r="29" spans="1:27" x14ac:dyDescent="0.25">
      <c r="A29" s="50">
        <v>2</v>
      </c>
      <c r="B29" s="50">
        <v>7</v>
      </c>
      <c r="C29" s="65">
        <v>1.1241249116425401E-2</v>
      </c>
      <c r="D29" s="50">
        <v>5.9899626162048198</v>
      </c>
      <c r="E29" s="50">
        <v>478.69854391596698</v>
      </c>
      <c r="F29" s="50">
        <v>56.256039848010097</v>
      </c>
      <c r="G29" s="66">
        <v>94.501121510550306</v>
      </c>
      <c r="H29" s="65">
        <v>3.8860267476041485E-4</v>
      </c>
      <c r="I29" s="50">
        <v>0.64813060864581573</v>
      </c>
      <c r="J29" s="50">
        <v>132.94427980335814</v>
      </c>
      <c r="K29" s="50">
        <v>18.546685935942719</v>
      </c>
      <c r="L29" s="66">
        <v>25.061816723611336</v>
      </c>
      <c r="M29" s="65">
        <v>3.6435678128366714E-4</v>
      </c>
      <c r="N29" s="50">
        <v>0.60769211782499322</v>
      </c>
      <c r="O29" s="50">
        <v>124.6495534522272</v>
      </c>
      <c r="P29" s="50">
        <v>17.389511781578488</v>
      </c>
      <c r="Q29" s="66">
        <v>30.17221831827451</v>
      </c>
      <c r="R29" s="50">
        <f t="shared" si="1"/>
        <v>1.0539879449347138E-2</v>
      </c>
      <c r="S29" s="50">
        <f t="shared" si="2"/>
        <v>5.6162338568447794</v>
      </c>
      <c r="T29" s="50">
        <f t="shared" si="3"/>
        <v>448.83134366981176</v>
      </c>
      <c r="U29" s="50">
        <f t="shared" si="4"/>
        <v>52.746084723744779</v>
      </c>
      <c r="V29" s="66">
        <f t="shared" si="5"/>
        <v>113.77102071183153</v>
      </c>
      <c r="W29" s="65">
        <f t="shared" si="6"/>
        <v>-6.2392502809446748E-2</v>
      </c>
      <c r="X29" s="50">
        <f t="shared" si="7"/>
        <v>-6.2392502809446748E-2</v>
      </c>
      <c r="Y29" s="50">
        <f t="shared" si="8"/>
        <v>-6.2392502809447081E-2</v>
      </c>
      <c r="Z29" s="50">
        <f t="shared" si="9"/>
        <v>-6.2392502809446637E-2</v>
      </c>
      <c r="AA29" s="66">
        <f t="shared" si="10"/>
        <v>0.20391185726965033</v>
      </c>
    </row>
    <row r="30" spans="1:27" x14ac:dyDescent="0.25">
      <c r="A30" s="50">
        <v>2</v>
      </c>
      <c r="B30" s="50">
        <v>8</v>
      </c>
      <c r="C30" s="65">
        <v>2.5207475911294401E-2</v>
      </c>
      <c r="D30" s="50">
        <v>3.6504121676186698</v>
      </c>
      <c r="E30" s="50">
        <v>462.951127268883</v>
      </c>
      <c r="F30" s="50">
        <v>59.592292995928098</v>
      </c>
      <c r="G30" s="66">
        <v>89.021163252040793</v>
      </c>
      <c r="H30" s="65">
        <v>7.0530236705506545E-5</v>
      </c>
      <c r="I30" s="50">
        <v>0.30867413991640841</v>
      </c>
      <c r="J30" s="50">
        <v>144.45252788742505</v>
      </c>
      <c r="K30" s="50">
        <v>20.544764699667812</v>
      </c>
      <c r="L30" s="66">
        <v>28.591864157278717</v>
      </c>
      <c r="M30" s="65">
        <v>6.6097064391803644E-5</v>
      </c>
      <c r="N30" s="50">
        <v>0.28927245186101247</v>
      </c>
      <c r="O30" s="50">
        <v>135.37297595073164</v>
      </c>
      <c r="P30" s="50">
        <v>19.253425179025072</v>
      </c>
      <c r="Q30" s="66">
        <v>34.405107743393508</v>
      </c>
      <c r="R30" s="50">
        <f t="shared" si="1"/>
        <v>2.3623062055221824E-2</v>
      </c>
      <c r="S30" s="50">
        <f t="shared" si="2"/>
        <v>3.4209658065825983</v>
      </c>
      <c r="T30" s="50">
        <f t="shared" si="3"/>
        <v>433.85237167310436</v>
      </c>
      <c r="U30" s="50">
        <f t="shared" si="4"/>
        <v>55.846624247888954</v>
      </c>
      <c r="V30" s="66">
        <f t="shared" si="5"/>
        <v>107.12077730507069</v>
      </c>
      <c r="W30" s="65">
        <f t="shared" si="6"/>
        <v>-6.2854918979121877E-2</v>
      </c>
      <c r="X30" s="50">
        <f t="shared" si="7"/>
        <v>-6.2854918979121766E-2</v>
      </c>
      <c r="Y30" s="50">
        <f t="shared" si="8"/>
        <v>-6.2854918979121654E-2</v>
      </c>
      <c r="Z30" s="50">
        <f t="shared" si="9"/>
        <v>-6.2854918979121766E-2</v>
      </c>
      <c r="AA30" s="66">
        <f t="shared" si="10"/>
        <v>0.20331810315470089</v>
      </c>
    </row>
    <row r="31" spans="1:27" ht="14.45" customHeight="1" x14ac:dyDescent="0.25">
      <c r="A31" s="50">
        <v>2</v>
      </c>
      <c r="B31" s="50">
        <v>9</v>
      </c>
      <c r="C31" s="65">
        <v>1.3622492401327201E-4</v>
      </c>
      <c r="D31" s="50">
        <v>0.59915605227766</v>
      </c>
      <c r="E31" s="50">
        <v>303.89156506255898</v>
      </c>
      <c r="F31" s="50">
        <v>36.390002852201299</v>
      </c>
      <c r="G31" s="66">
        <v>57.260709189670798</v>
      </c>
      <c r="H31" s="65">
        <v>1.5011339325078896E-6</v>
      </c>
      <c r="I31" s="50">
        <v>3.8799710326960946E-2</v>
      </c>
      <c r="J31" s="50">
        <v>82.889843356171923</v>
      </c>
      <c r="K31" s="50">
        <v>12.215268765727822</v>
      </c>
      <c r="L31" s="66">
        <v>18.226731219803888</v>
      </c>
      <c r="M31" s="65">
        <v>1.4006440974356902E-6</v>
      </c>
      <c r="N31" s="50">
        <v>3.6202356148782089E-2</v>
      </c>
      <c r="O31" s="50">
        <v>77.340980254991962</v>
      </c>
      <c r="P31" s="50">
        <v>11.397546697730983</v>
      </c>
      <c r="Q31" s="66">
        <v>23.054600005483564</v>
      </c>
      <c r="R31" s="50">
        <f t="shared" si="1"/>
        <v>1.27105670993692E-4</v>
      </c>
      <c r="S31" s="50">
        <f t="shared" si="2"/>
        <v>0.55904697768276146</v>
      </c>
      <c r="T31" s="50">
        <f t="shared" si="3"/>
        <v>283.5482681776831</v>
      </c>
      <c r="U31" s="50">
        <f t="shared" si="4"/>
        <v>33.953960800453622</v>
      </c>
      <c r="V31" s="66">
        <f t="shared" si="5"/>
        <v>72.427838567335897</v>
      </c>
      <c r="W31" s="65">
        <f t="shared" si="6"/>
        <v>-6.6942617774494395E-2</v>
      </c>
      <c r="X31" s="50">
        <f t="shared" si="7"/>
        <v>-6.6942617774494617E-2</v>
      </c>
      <c r="Y31" s="50">
        <f t="shared" si="8"/>
        <v>-6.6942617774494728E-2</v>
      </c>
      <c r="Z31" s="50">
        <f t="shared" si="9"/>
        <v>-6.6942617774494617E-2</v>
      </c>
      <c r="AA31" s="66">
        <f t="shared" si="10"/>
        <v>0.26487847587471158</v>
      </c>
    </row>
    <row r="32" spans="1:27" x14ac:dyDescent="0.25">
      <c r="A32" s="50">
        <v>2</v>
      </c>
      <c r="B32" s="50">
        <v>10</v>
      </c>
      <c r="C32" s="65">
        <v>1.4731838894099E-4</v>
      </c>
      <c r="D32" s="50">
        <v>0.25464788665301902</v>
      </c>
      <c r="E32" s="50">
        <v>398.60020206317699</v>
      </c>
      <c r="F32" s="50">
        <v>53.972681120265001</v>
      </c>
      <c r="G32" s="66">
        <v>77.671512548860505</v>
      </c>
      <c r="H32" s="65">
        <v>2.3537806724304296E-7</v>
      </c>
      <c r="I32" s="50">
        <v>2.1871648433968265E-2</v>
      </c>
      <c r="J32" s="50">
        <v>139.53507654588228</v>
      </c>
      <c r="K32" s="50">
        <v>21.095957053200166</v>
      </c>
      <c r="L32" s="66">
        <v>30.44040464737752</v>
      </c>
      <c r="M32" s="65">
        <v>2.1816085196243751E-7</v>
      </c>
      <c r="N32" s="50">
        <v>2.0271801498185089E-2</v>
      </c>
      <c r="O32" s="50">
        <v>129.32849493772596</v>
      </c>
      <c r="P32" s="50">
        <v>19.552849666901881</v>
      </c>
      <c r="Q32" s="66">
        <v>42.551078522011373</v>
      </c>
      <c r="R32" s="50">
        <f t="shared" si="1"/>
        <v>1.3654248085873873E-4</v>
      </c>
      <c r="S32" s="50">
        <f t="shared" si="2"/>
        <v>0.2360211405988544</v>
      </c>
      <c r="T32" s="50">
        <f t="shared" si="3"/>
        <v>369.44376633321451</v>
      </c>
      <c r="U32" s="50">
        <f t="shared" si="4"/>
        <v>50.024737792310191</v>
      </c>
      <c r="V32" s="66">
        <f t="shared" si="5"/>
        <v>108.57301890941471</v>
      </c>
      <c r="W32" s="65">
        <f t="shared" si="6"/>
        <v>-7.3147067108965458E-2</v>
      </c>
      <c r="X32" s="50">
        <f t="shared" si="7"/>
        <v>-7.3147067108965458E-2</v>
      </c>
      <c r="Y32" s="50">
        <f t="shared" si="8"/>
        <v>-7.314706710896568E-2</v>
      </c>
      <c r="Z32" s="50">
        <f t="shared" si="9"/>
        <v>-7.3147067108965458E-2</v>
      </c>
      <c r="AA32" s="66">
        <f t="shared" si="10"/>
        <v>0.397848649350238</v>
      </c>
    </row>
    <row r="33" spans="1:27" x14ac:dyDescent="0.25">
      <c r="A33" s="50">
        <v>2</v>
      </c>
      <c r="B33" s="50">
        <v>11</v>
      </c>
      <c r="C33" s="65">
        <v>1.2713284865942599E-6</v>
      </c>
      <c r="D33" s="50">
        <v>0.135995950334592</v>
      </c>
      <c r="E33" s="50">
        <v>272.79801369627</v>
      </c>
      <c r="F33" s="50">
        <v>34.7283675181368</v>
      </c>
      <c r="G33" s="66">
        <v>62.3760242973594</v>
      </c>
      <c r="H33" s="65">
        <v>1.254562120846565E-8</v>
      </c>
      <c r="I33" s="50">
        <v>4.7006982943355816E-3</v>
      </c>
      <c r="J33" s="50">
        <v>98.790119373235427</v>
      </c>
      <c r="K33" s="50">
        <v>15.358204340533522</v>
      </c>
      <c r="L33" s="66">
        <v>20.90015463548497</v>
      </c>
      <c r="M33" s="65">
        <v>1.1543919339210412E-8</v>
      </c>
      <c r="N33" s="50">
        <v>4.3253722590601432E-3</v>
      </c>
      <c r="O33" s="50">
        <v>90.902247932214877</v>
      </c>
      <c r="P33" s="50">
        <v>14.131932501086055</v>
      </c>
      <c r="Q33" s="66">
        <v>32.577880439023225</v>
      </c>
      <c r="R33" s="50">
        <f t="shared" si="1"/>
        <v>1.1698195935472132E-6</v>
      </c>
      <c r="S33" s="50">
        <f t="shared" si="2"/>
        <v>0.12513738897699428</v>
      </c>
      <c r="T33" s="50">
        <f t="shared" si="3"/>
        <v>251.01652709564834</v>
      </c>
      <c r="U33" s="50">
        <f t="shared" si="4"/>
        <v>31.955490027173955</v>
      </c>
      <c r="V33" s="66">
        <f t="shared" si="5"/>
        <v>97.227924733669298</v>
      </c>
      <c r="W33" s="65">
        <f t="shared" si="6"/>
        <v>-7.9844740456478935E-2</v>
      </c>
      <c r="X33" s="50">
        <f t="shared" si="7"/>
        <v>-7.9844740456479046E-2</v>
      </c>
      <c r="Y33" s="50">
        <f t="shared" si="8"/>
        <v>-7.9844740456478935E-2</v>
      </c>
      <c r="Z33" s="50">
        <f t="shared" si="9"/>
        <v>-7.9844740456478935E-2</v>
      </c>
      <c r="AA33" s="66">
        <f t="shared" si="10"/>
        <v>0.55873872740211339</v>
      </c>
    </row>
    <row r="34" spans="1:27" x14ac:dyDescent="0.25">
      <c r="A34" s="50">
        <v>2</v>
      </c>
      <c r="B34" s="50">
        <v>12</v>
      </c>
      <c r="C34" s="65">
        <v>8.2168346277335206E-6</v>
      </c>
      <c r="D34" s="50">
        <v>0.16196068324688101</v>
      </c>
      <c r="E34" s="50">
        <v>481.06203239770599</v>
      </c>
      <c r="F34" s="50">
        <v>45.454184571540999</v>
      </c>
      <c r="G34" s="66">
        <v>112.034074476437</v>
      </c>
      <c r="H34" s="65">
        <v>5.3969844473407147E-9</v>
      </c>
      <c r="I34" s="50">
        <v>4.5447786079534916E-3</v>
      </c>
      <c r="J34" s="50">
        <v>190.87980213148145</v>
      </c>
      <c r="K34" s="50">
        <v>30.159263705368044</v>
      </c>
      <c r="L34" s="66">
        <v>40.412626132092143</v>
      </c>
      <c r="M34" s="65">
        <v>4.9419037162089652E-9</v>
      </c>
      <c r="N34" s="50">
        <v>4.1615569789272113E-3</v>
      </c>
      <c r="O34" s="50">
        <v>174.78456955116894</v>
      </c>
      <c r="P34" s="50">
        <v>27.616195458396007</v>
      </c>
      <c r="Q34" s="66">
        <v>67.062542164963887</v>
      </c>
      <c r="R34" s="50">
        <f t="shared" si="1"/>
        <v>7.5239804706643559E-6</v>
      </c>
      <c r="S34" s="50">
        <f t="shared" si="2"/>
        <v>0.14830394829317822</v>
      </c>
      <c r="T34" s="50">
        <f t="shared" si="3"/>
        <v>440.49825765287716</v>
      </c>
      <c r="U34" s="50">
        <f t="shared" si="4"/>
        <v>41.621428752130264</v>
      </c>
      <c r="V34" s="66">
        <f t="shared" si="5"/>
        <v>185.91441741328381</v>
      </c>
      <c r="W34" s="65">
        <f t="shared" si="6"/>
        <v>-8.432129748974615E-2</v>
      </c>
      <c r="X34" s="50">
        <f t="shared" si="7"/>
        <v>-8.4321297489746039E-2</v>
      </c>
      <c r="Y34" s="50">
        <f t="shared" si="8"/>
        <v>-8.4321297489746039E-2</v>
      </c>
      <c r="Z34" s="50">
        <f t="shared" si="9"/>
        <v>-8.4321297489745928E-2</v>
      </c>
      <c r="AA34" s="66">
        <f t="shared" si="10"/>
        <v>0.65944529181954681</v>
      </c>
    </row>
    <row r="35" spans="1:27" x14ac:dyDescent="0.25">
      <c r="A35" s="50">
        <v>2</v>
      </c>
      <c r="B35" s="50">
        <v>13</v>
      </c>
      <c r="C35" s="65">
        <v>2.7018743099490799E-6</v>
      </c>
      <c r="D35" s="50">
        <v>3.7095501594893401E-2</v>
      </c>
      <c r="E35" s="50">
        <v>150.94115864989701</v>
      </c>
      <c r="F35" s="50">
        <v>15.583219831479401</v>
      </c>
      <c r="G35" s="66">
        <v>31.407807522655599</v>
      </c>
      <c r="H35" s="65">
        <v>8.6625320541267471E-11</v>
      </c>
      <c r="I35" s="50">
        <v>2.9432473214353915E-4</v>
      </c>
      <c r="J35" s="50">
        <v>40.742754765514327</v>
      </c>
      <c r="K35" s="50">
        <v>6.6195361030098629</v>
      </c>
      <c r="L35" s="66">
        <v>8.5221851526132699</v>
      </c>
      <c r="M35" s="65">
        <v>7.8648811235394328E-11</v>
      </c>
      <c r="N35" s="50">
        <v>2.6722314163602525E-4</v>
      </c>
      <c r="O35" s="50">
        <v>36.991138488617409</v>
      </c>
      <c r="P35" s="50">
        <v>6.0100054138729879</v>
      </c>
      <c r="Q35" s="66">
        <v>15.750818522512242</v>
      </c>
      <c r="R35" s="50">
        <f t="shared" si="1"/>
        <v>2.4530841705077893E-6</v>
      </c>
      <c r="S35" s="50">
        <f t="shared" si="2"/>
        <v>3.3679726486312546E-2</v>
      </c>
      <c r="T35" s="50">
        <f t="shared" si="3"/>
        <v>137.0424100035747</v>
      </c>
      <c r="U35" s="50">
        <f t="shared" si="4"/>
        <v>14.148307992486005</v>
      </c>
      <c r="V35" s="66">
        <f t="shared" si="5"/>
        <v>58.048337089654424</v>
      </c>
      <c r="W35" s="65">
        <f t="shared" si="6"/>
        <v>-9.2080574779209168E-2</v>
      </c>
      <c r="X35" s="50">
        <f t="shared" si="7"/>
        <v>-9.2080574779209279E-2</v>
      </c>
      <c r="Y35" s="50">
        <f t="shared" si="8"/>
        <v>-9.2080574779209057E-2</v>
      </c>
      <c r="Z35" s="50">
        <f t="shared" si="9"/>
        <v>-9.2080574779209279E-2</v>
      </c>
      <c r="AA35" s="66">
        <f t="shared" si="10"/>
        <v>0.84821360255032263</v>
      </c>
    </row>
    <row r="36" spans="1:27" x14ac:dyDescent="0.25">
      <c r="A36" s="50">
        <v>2</v>
      </c>
      <c r="B36" s="50">
        <v>14</v>
      </c>
      <c r="C36" s="65">
        <v>6.5946454764246002E-7</v>
      </c>
      <c r="D36" s="50">
        <v>2.1621698018045199E-2</v>
      </c>
      <c r="E36" s="50">
        <v>354.64022904479901</v>
      </c>
      <c r="F36" s="50">
        <v>33.849418650215398</v>
      </c>
      <c r="G36" s="66">
        <v>65.097283554171199</v>
      </c>
      <c r="H36" s="65">
        <v>3.5974687180033796E-11</v>
      </c>
      <c r="I36" s="50">
        <v>3.639434825120257E-4</v>
      </c>
      <c r="J36" s="50">
        <v>128.05708711800008</v>
      </c>
      <c r="K36" s="50">
        <v>21.264632641635856</v>
      </c>
      <c r="L36" s="66">
        <v>26.964378250448732</v>
      </c>
      <c r="M36" s="65">
        <v>3.2411489645274789E-11</v>
      </c>
      <c r="N36" s="50">
        <v>3.2789584398250447E-4</v>
      </c>
      <c r="O36" s="50">
        <v>115.37337162538769</v>
      </c>
      <c r="P36" s="50">
        <v>19.158427069171953</v>
      </c>
      <c r="Q36" s="66">
        <v>54.160809733275883</v>
      </c>
      <c r="R36" s="50">
        <f t="shared" si="1"/>
        <v>5.9414632990060469E-7</v>
      </c>
      <c r="S36" s="50">
        <f t="shared" si="2"/>
        <v>1.9480126065253862E-2</v>
      </c>
      <c r="T36" s="50">
        <f t="shared" si="3"/>
        <v>319.51405314409129</v>
      </c>
      <c r="U36" s="50">
        <f t="shared" si="4"/>
        <v>30.496723337428527</v>
      </c>
      <c r="V36" s="66">
        <f t="shared" si="5"/>
        <v>130.75478900285424</v>
      </c>
      <c r="W36" s="65">
        <f t="shared" si="6"/>
        <v>-9.904735284916133E-2</v>
      </c>
      <c r="X36" s="50">
        <f t="shared" si="7"/>
        <v>-9.9047352849161441E-2</v>
      </c>
      <c r="Y36" s="50">
        <f t="shared" si="8"/>
        <v>-9.9047352849161663E-2</v>
      </c>
      <c r="Z36" s="50">
        <f t="shared" si="9"/>
        <v>-9.9047352849161441E-2</v>
      </c>
      <c r="AA36" s="66">
        <f t="shared" si="10"/>
        <v>1.0086059181570248</v>
      </c>
    </row>
    <row r="37" spans="1:27" x14ac:dyDescent="0.25">
      <c r="A37" s="50">
        <v>2</v>
      </c>
      <c r="B37" s="50">
        <v>15</v>
      </c>
      <c r="C37" s="65">
        <v>2.0252708887962501E-6</v>
      </c>
      <c r="D37" s="50">
        <v>1.7151787759716701E-2</v>
      </c>
      <c r="E37" s="50">
        <v>289.64904335838497</v>
      </c>
      <c r="F37" s="50">
        <v>30.039065395702298</v>
      </c>
      <c r="G37" s="66">
        <v>74.901008345589304</v>
      </c>
      <c r="H37" s="65">
        <v>6.5219433815957414E-12</v>
      </c>
      <c r="I37" s="50">
        <v>1.5814432631657699E-4</v>
      </c>
      <c r="J37" s="50">
        <v>117.4938693975941</v>
      </c>
      <c r="K37" s="50">
        <v>19.85465136785605</v>
      </c>
      <c r="L37" s="66">
        <v>24.05870412096591</v>
      </c>
      <c r="M37" s="65">
        <v>5.8461519821693355E-12</v>
      </c>
      <c r="N37" s="50">
        <v>1.4175771126339983E-4</v>
      </c>
      <c r="O37" s="50">
        <v>105.3193775661737</v>
      </c>
      <c r="P37" s="50">
        <v>17.797350062409276</v>
      </c>
      <c r="Q37" s="66">
        <v>51.712403077351638</v>
      </c>
      <c r="R37" s="50">
        <f t="shared" si="1"/>
        <v>1.8154161617497996E-6</v>
      </c>
      <c r="S37" s="50">
        <f t="shared" si="2"/>
        <v>1.5374552053330109E-2</v>
      </c>
      <c r="T37" s="50">
        <f t="shared" si="3"/>
        <v>259.63615902301217</v>
      </c>
      <c r="U37" s="50">
        <f t="shared" si="4"/>
        <v>26.926474431096882</v>
      </c>
      <c r="V37" s="66">
        <f t="shared" si="5"/>
        <v>160.99417138148365</v>
      </c>
      <c r="W37" s="65">
        <f t="shared" si="6"/>
        <v>-0.1036181027473223</v>
      </c>
      <c r="X37" s="50">
        <f t="shared" si="7"/>
        <v>-0.10361810274732242</v>
      </c>
      <c r="Y37" s="50">
        <f t="shared" si="8"/>
        <v>-0.10361810274732253</v>
      </c>
      <c r="Z37" s="50">
        <f t="shared" si="9"/>
        <v>-0.10361810274732242</v>
      </c>
      <c r="AA37" s="66">
        <f t="shared" si="10"/>
        <v>1.1494259548371506</v>
      </c>
    </row>
    <row r="38" spans="1:27" x14ac:dyDescent="0.25">
      <c r="A38" s="50">
        <v>2</v>
      </c>
      <c r="B38" s="50">
        <v>16</v>
      </c>
      <c r="C38" s="65">
        <v>2.2549811828629299E-9</v>
      </c>
      <c r="D38" s="50">
        <v>1.5495065608761599E-3</v>
      </c>
      <c r="E38" s="50">
        <v>144.719601074222</v>
      </c>
      <c r="F38" s="50">
        <v>13.0683492397722</v>
      </c>
      <c r="G38" s="66">
        <v>33.237185533275401</v>
      </c>
      <c r="H38" s="65">
        <v>1.0540181201455003E-13</v>
      </c>
      <c r="I38" s="50">
        <v>1.4385567910752908E-5</v>
      </c>
      <c r="J38" s="50">
        <v>46.825519688720817</v>
      </c>
      <c r="K38" s="50">
        <v>8.1910148248009396</v>
      </c>
      <c r="L38" s="66">
        <v>9.4354617890096844</v>
      </c>
      <c r="M38" s="65">
        <v>9.3323639624446144E-14</v>
      </c>
      <c r="N38" s="50">
        <v>1.2737101287317299E-5</v>
      </c>
      <c r="O38" s="50">
        <v>41.459703976003283</v>
      </c>
      <c r="P38" s="50">
        <v>7.2523925448520412</v>
      </c>
      <c r="Q38" s="66">
        <v>23.135009980879826</v>
      </c>
      <c r="R38" s="50">
        <f t="shared" si="1"/>
        <v>1.9965790648870162E-9</v>
      </c>
      <c r="S38" s="50">
        <f t="shared" si="2"/>
        <v>1.3719459762509569E-3</v>
      </c>
      <c r="T38" s="50">
        <f t="shared" si="3"/>
        <v>128.13593655657385</v>
      </c>
      <c r="U38" s="50">
        <f t="shared" si="4"/>
        <v>11.57082493772071</v>
      </c>
      <c r="V38" s="66">
        <f t="shared" si="5"/>
        <v>81.49496402437201</v>
      </c>
      <c r="W38" s="65">
        <f t="shared" si="6"/>
        <v>-0.11459169590401896</v>
      </c>
      <c r="X38" s="50">
        <f t="shared" si="7"/>
        <v>-0.11459169590401885</v>
      </c>
      <c r="Y38" s="50">
        <f t="shared" si="8"/>
        <v>-0.11459169590401863</v>
      </c>
      <c r="Z38" s="50">
        <f t="shared" si="9"/>
        <v>-0.11459169590401874</v>
      </c>
      <c r="AA38" s="66">
        <f t="shared" si="10"/>
        <v>1.4519213259733843</v>
      </c>
    </row>
    <row r="39" spans="1:27" x14ac:dyDescent="0.25">
      <c r="A39" s="50">
        <v>2</v>
      </c>
      <c r="B39" s="50">
        <v>17</v>
      </c>
      <c r="C39" s="65">
        <v>4.8641782468568997E-10</v>
      </c>
      <c r="D39" s="50">
        <v>5.3183559982883995E-4</v>
      </c>
      <c r="E39" s="50">
        <v>95.758718024381494</v>
      </c>
      <c r="F39" s="50">
        <v>9.2923347205300004</v>
      </c>
      <c r="G39" s="66">
        <v>20.045448128504699</v>
      </c>
      <c r="H39" s="65">
        <v>2.6390661687364539E-15</v>
      </c>
      <c r="I39" s="50">
        <v>1.8377299748131898E-6</v>
      </c>
      <c r="J39" s="50">
        <v>24.097149302387013</v>
      </c>
      <c r="K39" s="50">
        <v>4.3548763069192207</v>
      </c>
      <c r="L39" s="66">
        <v>4.643460598111055</v>
      </c>
      <c r="M39" s="65">
        <v>2.3117682681094026E-15</v>
      </c>
      <c r="N39" s="50">
        <v>1.609814066602467E-6</v>
      </c>
      <c r="O39" s="50">
        <v>21.108612496754727</v>
      </c>
      <c r="P39" s="50">
        <v>3.8147830384629855</v>
      </c>
      <c r="Q39" s="66">
        <v>12.902625663750902</v>
      </c>
      <c r="R39" s="50">
        <f t="shared" si="1"/>
        <v>4.2609211753472917E-10</v>
      </c>
      <c r="S39" s="50">
        <f t="shared" si="2"/>
        <v>4.6587716446833149E-4</v>
      </c>
      <c r="T39" s="50">
        <f t="shared" si="3"/>
        <v>83.882688636636459</v>
      </c>
      <c r="U39" s="50">
        <f t="shared" si="4"/>
        <v>8.139896148893321</v>
      </c>
      <c r="V39" s="66">
        <f t="shared" si="5"/>
        <v>55.699603345282107</v>
      </c>
      <c r="W39" s="65">
        <f t="shared" si="6"/>
        <v>-0.12402034647875337</v>
      </c>
      <c r="X39" s="50">
        <f t="shared" si="7"/>
        <v>-0.12402034647875348</v>
      </c>
      <c r="Y39" s="50">
        <f t="shared" si="8"/>
        <v>-0.12402034647875326</v>
      </c>
      <c r="Z39" s="50">
        <f t="shared" si="9"/>
        <v>-0.12402034647875326</v>
      </c>
      <c r="AA39" s="66">
        <f t="shared" si="10"/>
        <v>1.7786659089989154</v>
      </c>
    </row>
    <row r="40" spans="1:27" x14ac:dyDescent="0.25">
      <c r="A40" s="50">
        <v>2</v>
      </c>
      <c r="B40" s="50">
        <v>18</v>
      </c>
      <c r="C40" s="65">
        <v>2.2975783313585702E-9</v>
      </c>
      <c r="D40" s="50">
        <v>4.5138377296558197E-4</v>
      </c>
      <c r="E40" s="50">
        <v>148.54093951114501</v>
      </c>
      <c r="F40" s="50">
        <v>9.5155410272781307</v>
      </c>
      <c r="G40" s="66">
        <v>29.0837074480364</v>
      </c>
      <c r="H40" s="65">
        <v>1.3982786984563942E-15</v>
      </c>
      <c r="I40" s="50">
        <v>1.8310008266903653E-6</v>
      </c>
      <c r="J40" s="50">
        <v>41.197199905317966</v>
      </c>
      <c r="K40" s="50">
        <v>7.5398572238331996</v>
      </c>
      <c r="L40" s="66">
        <v>8.17303867876808</v>
      </c>
      <c r="M40" s="65">
        <v>1.2160466533838773E-15</v>
      </c>
      <c r="N40" s="50">
        <v>1.5923738451411213E-6</v>
      </c>
      <c r="O40" s="50">
        <v>35.828134354726998</v>
      </c>
      <c r="P40" s="50">
        <v>6.5572179238347639</v>
      </c>
      <c r="Q40" s="66">
        <v>23.764990499067242</v>
      </c>
      <c r="R40" s="50">
        <f t="shared" si="1"/>
        <v>1.998144178138628E-9</v>
      </c>
      <c r="S40" s="50">
        <f t="shared" si="2"/>
        <v>3.9255673930564525E-4</v>
      </c>
      <c r="T40" s="50">
        <f t="shared" si="3"/>
        <v>129.18219563984718</v>
      </c>
      <c r="U40" s="50">
        <f t="shared" si="4"/>
        <v>8.2754187946455424</v>
      </c>
      <c r="V40" s="66">
        <f t="shared" si="5"/>
        <v>84.567571297046229</v>
      </c>
      <c r="W40" s="65">
        <f t="shared" si="6"/>
        <v>-0.13032598241944815</v>
      </c>
      <c r="X40" s="50">
        <f t="shared" si="7"/>
        <v>-0.13032598241944837</v>
      </c>
      <c r="Y40" s="50">
        <f t="shared" si="8"/>
        <v>-0.13032598241944837</v>
      </c>
      <c r="Z40" s="50">
        <f t="shared" si="9"/>
        <v>-0.13032598241944826</v>
      </c>
      <c r="AA40" s="66">
        <f t="shared" si="10"/>
        <v>1.9077300907438421</v>
      </c>
    </row>
    <row r="41" spans="1:27" x14ac:dyDescent="0.25">
      <c r="A41" s="50">
        <v>2</v>
      </c>
      <c r="B41" s="50">
        <v>19</v>
      </c>
      <c r="C41" s="65">
        <v>1.8328030821002E-10</v>
      </c>
      <c r="D41" s="50">
        <v>2.2646762295971899E-4</v>
      </c>
      <c r="E41" s="50">
        <v>158.781758869068</v>
      </c>
      <c r="F41" s="50">
        <v>9.6848797447226005</v>
      </c>
      <c r="G41" s="66">
        <v>30.560175795029998</v>
      </c>
      <c r="H41" s="65">
        <v>3.9427814760269856E-18</v>
      </c>
      <c r="I41" s="50">
        <v>1.3889837901613593E-7</v>
      </c>
      <c r="J41" s="50">
        <v>52.162098483570595</v>
      </c>
      <c r="K41" s="50">
        <v>10.196390774912546</v>
      </c>
      <c r="L41" s="66">
        <v>10.038746441900967</v>
      </c>
      <c r="M41" s="65">
        <v>3.3315354113761446E-18</v>
      </c>
      <c r="N41" s="50">
        <v>1.1736508124748907E-7</v>
      </c>
      <c r="O41" s="50">
        <v>44.07545264335009</v>
      </c>
      <c r="P41" s="50">
        <v>8.6156529702174396</v>
      </c>
      <c r="Q41" s="66">
        <v>37.313739859049001</v>
      </c>
      <c r="R41" s="50">
        <f t="shared" si="1"/>
        <v>1.5486651764046088E-10</v>
      </c>
      <c r="S41" s="50">
        <f t="shared" si="2"/>
        <v>1.9135853965225464E-4</v>
      </c>
      <c r="T41" s="50">
        <f t="shared" si="3"/>
        <v>134.16595760359809</v>
      </c>
      <c r="U41" s="50">
        <f t="shared" si="4"/>
        <v>8.1834410607447197</v>
      </c>
      <c r="V41" s="66">
        <f t="shared" si="5"/>
        <v>113.59131902196167</v>
      </c>
      <c r="W41" s="65">
        <f t="shared" si="6"/>
        <v>-0.15502915096039616</v>
      </c>
      <c r="X41" s="50">
        <f t="shared" si="7"/>
        <v>-0.15502915096039616</v>
      </c>
      <c r="Y41" s="50">
        <f t="shared" si="8"/>
        <v>-0.15502915096039593</v>
      </c>
      <c r="Z41" s="50">
        <f t="shared" si="9"/>
        <v>-0.15502915096039604</v>
      </c>
      <c r="AA41" s="66">
        <f t="shared" si="10"/>
        <v>2.7169720417784711</v>
      </c>
    </row>
    <row r="42" spans="1:27" x14ac:dyDescent="0.25">
      <c r="A42" s="50">
        <v>2</v>
      </c>
      <c r="B42" s="50">
        <v>20</v>
      </c>
      <c r="C42" s="65">
        <v>3.7197339989386903E-12</v>
      </c>
      <c r="D42" s="50">
        <v>3.2330852672483802E-4</v>
      </c>
      <c r="E42" s="50">
        <v>184.926672257739</v>
      </c>
      <c r="F42" s="50">
        <v>12.906674904629799</v>
      </c>
      <c r="G42" s="66">
        <v>33.593719554105697</v>
      </c>
      <c r="H42" s="70">
        <v>3.596652820022799E-18</v>
      </c>
      <c r="I42" s="71">
        <v>1.407545299800887E-7</v>
      </c>
      <c r="J42" s="71">
        <v>57.831917100515874</v>
      </c>
      <c r="K42" s="71">
        <v>11.328499600321239</v>
      </c>
      <c r="L42" s="72">
        <v>10.977607084009271</v>
      </c>
      <c r="M42" s="70">
        <v>3.0393150605167903E-18</v>
      </c>
      <c r="N42" s="71">
        <v>1.189431908531371E-7</v>
      </c>
      <c r="O42" s="71">
        <v>48.870276175569884</v>
      </c>
      <c r="P42" s="71">
        <v>9.5730339210489941</v>
      </c>
      <c r="Q42" s="72">
        <v>41.16595900572041</v>
      </c>
      <c r="R42" s="50">
        <f t="shared" si="1"/>
        <v>3.1433235649414288E-12</v>
      </c>
      <c r="S42" s="50">
        <f t="shared" si="2"/>
        <v>2.7320859800475996E-4</v>
      </c>
      <c r="T42" s="50">
        <f t="shared" si="3"/>
        <v>156.27041257783563</v>
      </c>
      <c r="U42" s="50">
        <f t="shared" si="4"/>
        <v>10.90665498778578</v>
      </c>
      <c r="V42" s="66">
        <f t="shared" si="5"/>
        <v>125.97624158259728</v>
      </c>
      <c r="W42" s="65">
        <f t="shared" si="6"/>
        <v>-0.15496012192315956</v>
      </c>
      <c r="X42" s="50">
        <f t="shared" si="7"/>
        <v>-0.15496012192315978</v>
      </c>
      <c r="Y42" s="50">
        <f t="shared" si="8"/>
        <v>-0.15496012192315944</v>
      </c>
      <c r="Z42" s="50">
        <f t="shared" si="9"/>
        <v>-0.15496012192315967</v>
      </c>
      <c r="AA42" s="66">
        <f t="shared" si="10"/>
        <v>2.749993845715752</v>
      </c>
    </row>
    <row r="43" spans="1:27" x14ac:dyDescent="0.25">
      <c r="A43" s="50">
        <v>3</v>
      </c>
      <c r="B43" s="50">
        <v>1</v>
      </c>
      <c r="C43" s="65">
        <v>8.5409038079200403</v>
      </c>
      <c r="D43" s="50">
        <v>197.94247300652799</v>
      </c>
      <c r="E43" s="50">
        <v>965.77915952525302</v>
      </c>
      <c r="F43" s="50">
        <v>178.10034276924901</v>
      </c>
      <c r="G43" s="66">
        <v>166.21937738767099</v>
      </c>
      <c r="H43" s="67">
        <v>1.5818371691872437</v>
      </c>
      <c r="I43" s="68">
        <v>50.670138018200262</v>
      </c>
      <c r="J43" s="68">
        <v>395.24583467085745</v>
      </c>
      <c r="K43" s="68">
        <v>45.6415350189585</v>
      </c>
      <c r="L43" s="69">
        <v>49.642607355643037</v>
      </c>
      <c r="M43" s="67">
        <v>1.5050680754990262</v>
      </c>
      <c r="N43" s="68">
        <v>48.211034990097318</v>
      </c>
      <c r="O43" s="68">
        <v>376.0639206895878</v>
      </c>
      <c r="P43" s="68">
        <v>43.426478155839774</v>
      </c>
      <c r="Q43" s="69">
        <v>60.648850212460076</v>
      </c>
      <c r="R43" s="50">
        <f t="shared" si="1"/>
        <v>8.1264000540670711</v>
      </c>
      <c r="S43" s="50">
        <f t="shared" si="2"/>
        <v>188.33600746689007</v>
      </c>
      <c r="T43" s="50">
        <f t="shared" si="3"/>
        <v>918.90834865802788</v>
      </c>
      <c r="U43" s="50">
        <f t="shared" si="4"/>
        <v>169.45684761925119</v>
      </c>
      <c r="V43" s="66">
        <f t="shared" si="5"/>
        <v>203.07180985422775</v>
      </c>
      <c r="W43" s="65">
        <f t="shared" si="6"/>
        <v>-4.8531603115421706E-2</v>
      </c>
      <c r="X43" s="50">
        <f t="shared" si="7"/>
        <v>-4.8531603115421929E-2</v>
      </c>
      <c r="Y43" s="50">
        <f t="shared" si="8"/>
        <v>-4.8531603115421706E-2</v>
      </c>
      <c r="Z43" s="50">
        <f t="shared" si="9"/>
        <v>-4.8531603115421929E-2</v>
      </c>
      <c r="AA43" s="66">
        <f t="shared" si="10"/>
        <v>0.22170960477493784</v>
      </c>
    </row>
    <row r="44" spans="1:27" x14ac:dyDescent="0.25">
      <c r="A44" s="50">
        <v>3</v>
      </c>
      <c r="B44" s="50">
        <v>2</v>
      </c>
      <c r="C44" s="65">
        <v>75.419697565015895</v>
      </c>
      <c r="D44" s="50">
        <v>494.45284106622898</v>
      </c>
      <c r="E44" s="50">
        <v>951.31523123047896</v>
      </c>
      <c r="F44" s="50">
        <v>166.13259530110099</v>
      </c>
      <c r="G44" s="66">
        <v>127.568425222858</v>
      </c>
      <c r="H44" s="65">
        <v>12.931785426028943</v>
      </c>
      <c r="I44" s="50">
        <v>106.69294252991484</v>
      </c>
      <c r="J44" s="50">
        <v>260.95114093248702</v>
      </c>
      <c r="K44" s="50">
        <v>29.327151202758454</v>
      </c>
      <c r="L44" s="66">
        <v>30.155497367992524</v>
      </c>
      <c r="M44" s="65">
        <v>12.327717251710657</v>
      </c>
      <c r="N44" s="50">
        <v>101.70911323771458</v>
      </c>
      <c r="O44" s="50">
        <v>248.76161921554908</v>
      </c>
      <c r="P44" s="50">
        <v>27.957224460133347</v>
      </c>
      <c r="Q44" s="66">
        <v>36.911720728809037</v>
      </c>
      <c r="R44" s="50">
        <f t="shared" si="1"/>
        <v>71.896700738604252</v>
      </c>
      <c r="S44" s="50">
        <f t="shared" si="2"/>
        <v>471.35601296790765</v>
      </c>
      <c r="T44" s="50">
        <f t="shared" si="3"/>
        <v>906.87749614604832</v>
      </c>
      <c r="U44" s="50">
        <f t="shared" si="4"/>
        <v>158.37222732157198</v>
      </c>
      <c r="V44" s="66">
        <f t="shared" si="5"/>
        <v>156.14964091549189</v>
      </c>
      <c r="W44" s="65">
        <f t="shared" si="6"/>
        <v>-4.6711892783375841E-2</v>
      </c>
      <c r="X44" s="50">
        <f t="shared" si="7"/>
        <v>-4.6711892783375952E-2</v>
      </c>
      <c r="Y44" s="50">
        <f t="shared" si="8"/>
        <v>-4.6711892783375841E-2</v>
      </c>
      <c r="Z44" s="50">
        <f t="shared" si="9"/>
        <v>-4.6711892783375952E-2</v>
      </c>
      <c r="AA44" s="66">
        <f t="shared" si="10"/>
        <v>0.22404615909229419</v>
      </c>
    </row>
    <row r="45" spans="1:27" x14ac:dyDescent="0.25">
      <c r="A45" s="50">
        <v>3</v>
      </c>
      <c r="B45" s="50">
        <v>3</v>
      </c>
      <c r="C45" s="65">
        <v>669.238100722068</v>
      </c>
      <c r="D45" s="50">
        <v>1399.5517143035099</v>
      </c>
      <c r="E45" s="50">
        <v>1243.03110611631</v>
      </c>
      <c r="F45" s="50">
        <v>168.84082510672599</v>
      </c>
      <c r="G45" s="66">
        <v>119.15727268674701</v>
      </c>
      <c r="H45" s="65">
        <v>258.82910432311786</v>
      </c>
      <c r="I45" s="50">
        <v>555.8109620576339</v>
      </c>
      <c r="J45" s="50">
        <v>430.07982984666319</v>
      </c>
      <c r="K45" s="50">
        <v>47.050960048978354</v>
      </c>
      <c r="L45" s="66">
        <v>45.409682372352634</v>
      </c>
      <c r="M45" s="65">
        <v>247.45606175355616</v>
      </c>
      <c r="N45" s="50">
        <v>531.38843141278358</v>
      </c>
      <c r="O45" s="50">
        <v>411.18196970860964</v>
      </c>
      <c r="P45" s="50">
        <v>44.983524190189648</v>
      </c>
      <c r="Q45" s="66">
        <v>55.745147899191878</v>
      </c>
      <c r="R45" s="50">
        <f t="shared" si="1"/>
        <v>639.83154140722786</v>
      </c>
      <c r="S45" s="50">
        <f t="shared" si="2"/>
        <v>1338.0549159944367</v>
      </c>
      <c r="T45" s="50">
        <f t="shared" si="3"/>
        <v>1188.4118787998111</v>
      </c>
      <c r="U45" s="50">
        <f t="shared" si="4"/>
        <v>161.42189941658597</v>
      </c>
      <c r="V45" s="66">
        <f t="shared" si="5"/>
        <v>146.2780500140924</v>
      </c>
      <c r="W45" s="65">
        <f t="shared" si="6"/>
        <v>-4.3940354386745484E-2</v>
      </c>
      <c r="X45" s="50">
        <f t="shared" si="7"/>
        <v>-4.3940354386745373E-2</v>
      </c>
      <c r="Y45" s="50">
        <f t="shared" si="8"/>
        <v>-4.3940354386745373E-2</v>
      </c>
      <c r="Z45" s="50">
        <f t="shared" si="9"/>
        <v>-4.3940354386745373E-2</v>
      </c>
      <c r="AA45" s="66">
        <f t="shared" si="10"/>
        <v>0.22760488483689367</v>
      </c>
    </row>
    <row r="46" spans="1:27" x14ac:dyDescent="0.25">
      <c r="A46" s="50">
        <v>3</v>
      </c>
      <c r="B46" s="50">
        <v>4</v>
      </c>
      <c r="C46" s="65">
        <v>79.082087635322694</v>
      </c>
      <c r="D46" s="50">
        <v>447.34948467750201</v>
      </c>
      <c r="E46" s="50">
        <v>883.95719236220896</v>
      </c>
      <c r="F46" s="50">
        <v>144.86077367351501</v>
      </c>
      <c r="G46" s="66">
        <v>105.75903225634799</v>
      </c>
      <c r="H46" s="65">
        <v>14.414948212169648</v>
      </c>
      <c r="I46" s="50">
        <v>115.35584307869705</v>
      </c>
      <c r="J46" s="50">
        <v>274.87406375794654</v>
      </c>
      <c r="K46" s="50">
        <v>30.873042271635484</v>
      </c>
      <c r="L46" s="66">
        <v>31.065702564293964</v>
      </c>
      <c r="M46" s="65">
        <v>13.743833262010721</v>
      </c>
      <c r="N46" s="50">
        <v>109.98523544703436</v>
      </c>
      <c r="O46" s="50">
        <v>262.07678617611271</v>
      </c>
      <c r="P46" s="50">
        <v>29.43568988434831</v>
      </c>
      <c r="Q46" s="66">
        <v>38.032037408750156</v>
      </c>
      <c r="R46" s="50">
        <f t="shared" si="1"/>
        <v>75.400272722034487</v>
      </c>
      <c r="S46" s="50">
        <f t="shared" si="2"/>
        <v>426.52229038626592</v>
      </c>
      <c r="T46" s="50">
        <f t="shared" si="3"/>
        <v>842.80290735451456</v>
      </c>
      <c r="U46" s="50">
        <f t="shared" si="4"/>
        <v>138.11650865965885</v>
      </c>
      <c r="V46" s="66">
        <f t="shared" si="5"/>
        <v>129.47498814044783</v>
      </c>
      <c r="W46" s="65">
        <f t="shared" si="6"/>
        <v>-4.6556875562851263E-2</v>
      </c>
      <c r="X46" s="50">
        <f t="shared" si="7"/>
        <v>-4.6556875562851263E-2</v>
      </c>
      <c r="Y46" s="50">
        <f t="shared" si="8"/>
        <v>-4.6556875562850819E-2</v>
      </c>
      <c r="Z46" s="50">
        <f t="shared" si="9"/>
        <v>-4.6556875562851041E-2</v>
      </c>
      <c r="AA46" s="66">
        <f t="shared" si="10"/>
        <v>0.22424520514347224</v>
      </c>
    </row>
    <row r="47" spans="1:27" x14ac:dyDescent="0.25">
      <c r="A47" s="50">
        <v>3</v>
      </c>
      <c r="B47" s="50">
        <v>5</v>
      </c>
      <c r="C47" s="65">
        <v>12.722552059528899</v>
      </c>
      <c r="D47" s="50">
        <v>237.304865776881</v>
      </c>
      <c r="E47" s="50">
        <v>1102.55547609165</v>
      </c>
      <c r="F47" s="50">
        <v>147.35790917498599</v>
      </c>
      <c r="G47" s="66">
        <v>152.405052990408</v>
      </c>
      <c r="H47" s="65">
        <v>2.1355375076537877</v>
      </c>
      <c r="I47" s="50">
        <v>67.064693902429411</v>
      </c>
      <c r="J47" s="50">
        <v>514.34332805040287</v>
      </c>
      <c r="K47" s="50">
        <v>59.370947475837319</v>
      </c>
      <c r="L47" s="66">
        <v>65.488649131995871</v>
      </c>
      <c r="M47" s="65">
        <v>2.0317301125700649</v>
      </c>
      <c r="N47" s="50">
        <v>63.804713147632455</v>
      </c>
      <c r="O47" s="50">
        <v>489.34135975331361</v>
      </c>
      <c r="P47" s="50">
        <v>56.48495583250142</v>
      </c>
      <c r="Q47" s="66">
        <v>80.001561976335964</v>
      </c>
      <c r="R47" s="50">
        <f t="shared" si="1"/>
        <v>12.104115256905034</v>
      </c>
      <c r="S47" s="50">
        <f t="shared" si="2"/>
        <v>225.76959661457317</v>
      </c>
      <c r="T47" s="50">
        <f t="shared" si="3"/>
        <v>1048.9608136246291</v>
      </c>
      <c r="U47" s="50">
        <f t="shared" si="4"/>
        <v>140.19491595121207</v>
      </c>
      <c r="V47" s="66">
        <f t="shared" si="5"/>
        <v>186.17947467115971</v>
      </c>
      <c r="W47" s="65">
        <f t="shared" si="6"/>
        <v>-4.8609492791241604E-2</v>
      </c>
      <c r="X47" s="50">
        <f t="shared" si="7"/>
        <v>-4.8609492791241493E-2</v>
      </c>
      <c r="Y47" s="50">
        <f t="shared" si="8"/>
        <v>-4.8609492791241604E-2</v>
      </c>
      <c r="Z47" s="50">
        <f t="shared" si="9"/>
        <v>-4.8609492791241604E-2</v>
      </c>
      <c r="AA47" s="66">
        <f t="shared" si="10"/>
        <v>0.22160959245148781</v>
      </c>
    </row>
    <row r="48" spans="1:27" x14ac:dyDescent="0.25">
      <c r="A48" s="50">
        <v>3</v>
      </c>
      <c r="B48" s="50">
        <v>6</v>
      </c>
      <c r="C48" s="65">
        <v>2.4542223042285101</v>
      </c>
      <c r="D48" s="50">
        <v>87.917735970280006</v>
      </c>
      <c r="E48" s="50">
        <v>818.35312333180696</v>
      </c>
      <c r="F48" s="50">
        <v>107.160158571484</v>
      </c>
      <c r="G48" s="66">
        <v>110.486528445611</v>
      </c>
      <c r="H48" s="65">
        <v>0.24237010980261944</v>
      </c>
      <c r="I48" s="50">
        <v>19.127524314745635</v>
      </c>
      <c r="J48" s="50">
        <v>322.53949928475697</v>
      </c>
      <c r="K48" s="50">
        <v>37.923432208773093</v>
      </c>
      <c r="L48" s="66">
        <v>43.232041144149484</v>
      </c>
      <c r="M48" s="65">
        <v>0.23040242975020933</v>
      </c>
      <c r="N48" s="50">
        <v>18.1830510404628</v>
      </c>
      <c r="O48" s="50">
        <v>306.61323867923892</v>
      </c>
      <c r="P48" s="50">
        <v>36.050860118371887</v>
      </c>
      <c r="Q48" s="66">
        <v>52.770031842790736</v>
      </c>
      <c r="R48" s="50">
        <f t="shared" si="1"/>
        <v>2.3330384365543368</v>
      </c>
      <c r="S48" s="50">
        <f t="shared" si="2"/>
        <v>83.576559841418899</v>
      </c>
      <c r="T48" s="50">
        <f t="shared" si="3"/>
        <v>777.94472331127042</v>
      </c>
      <c r="U48" s="50">
        <f t="shared" si="4"/>
        <v>101.86883575451841</v>
      </c>
      <c r="V48" s="66">
        <f t="shared" si="5"/>
        <v>134.86241847415783</v>
      </c>
      <c r="W48" s="65">
        <f t="shared" si="6"/>
        <v>-4.9377706113003406E-2</v>
      </c>
      <c r="X48" s="50">
        <f t="shared" si="7"/>
        <v>-4.9377706113003295E-2</v>
      </c>
      <c r="Y48" s="50">
        <f t="shared" si="8"/>
        <v>-4.9377706113003517E-2</v>
      </c>
      <c r="Z48" s="50">
        <f t="shared" si="9"/>
        <v>-4.9377706113003406E-2</v>
      </c>
      <c r="AA48" s="66">
        <f t="shared" si="10"/>
        <v>0.22062318702090744</v>
      </c>
    </row>
    <row r="49" spans="1:27" x14ac:dyDescent="0.25">
      <c r="A49" s="50">
        <v>3</v>
      </c>
      <c r="B49" s="50">
        <v>7</v>
      </c>
      <c r="C49" s="65">
        <v>0.12255746553813</v>
      </c>
      <c r="D49" s="50">
        <v>15.3536594656125</v>
      </c>
      <c r="E49" s="50">
        <v>582.91473840978495</v>
      </c>
      <c r="F49" s="50">
        <v>86.663569294896305</v>
      </c>
      <c r="G49" s="66">
        <v>126.093080309749</v>
      </c>
      <c r="H49" s="65">
        <v>7.279978612259431E-3</v>
      </c>
      <c r="I49" s="50">
        <v>3.1287065199450699</v>
      </c>
      <c r="J49" s="50">
        <v>224.70669626883236</v>
      </c>
      <c r="K49" s="50">
        <v>27.33139780371117</v>
      </c>
      <c r="L49" s="66">
        <v>35.071463318129055</v>
      </c>
      <c r="M49" s="65">
        <v>6.9098604974002524E-3</v>
      </c>
      <c r="N49" s="50">
        <v>2.9696413604458867</v>
      </c>
      <c r="O49" s="50">
        <v>213.28248429667079</v>
      </c>
      <c r="P49" s="50">
        <v>25.941854513770611</v>
      </c>
      <c r="Q49" s="66">
        <v>42.743165602641646</v>
      </c>
      <c r="R49" s="50">
        <f t="shared" si="1"/>
        <v>0.11632657661346966</v>
      </c>
      <c r="S49" s="50">
        <f t="shared" si="2"/>
        <v>14.573070977614375</v>
      </c>
      <c r="T49" s="50">
        <f t="shared" si="3"/>
        <v>553.27903264815757</v>
      </c>
      <c r="U49" s="50">
        <f t="shared" si="4"/>
        <v>82.257545788126734</v>
      </c>
      <c r="V49" s="66">
        <f t="shared" si="5"/>
        <v>153.67529333287914</v>
      </c>
      <c r="W49" s="65">
        <f t="shared" si="6"/>
        <v>-5.0840549755998277E-2</v>
      </c>
      <c r="X49" s="50">
        <f t="shared" si="7"/>
        <v>-5.0840549755998166E-2</v>
      </c>
      <c r="Y49" s="50">
        <f t="shared" si="8"/>
        <v>-5.0840549755998277E-2</v>
      </c>
      <c r="Z49" s="50">
        <f t="shared" si="9"/>
        <v>-5.0840549755998277E-2</v>
      </c>
      <c r="AA49" s="66">
        <f t="shared" si="10"/>
        <v>0.21874485860266213</v>
      </c>
    </row>
    <row r="50" spans="1:27" x14ac:dyDescent="0.25">
      <c r="A50" s="50">
        <v>3</v>
      </c>
      <c r="B50" s="50">
        <v>8</v>
      </c>
      <c r="C50" s="65">
        <v>3.83461804349403E-2</v>
      </c>
      <c r="D50" s="50">
        <v>5.5848753190680602</v>
      </c>
      <c r="E50" s="50">
        <v>540.80699079982799</v>
      </c>
      <c r="F50" s="50">
        <v>77.153374022199202</v>
      </c>
      <c r="G50" s="66">
        <v>105.038293341048</v>
      </c>
      <c r="H50" s="65">
        <v>6.215838862584297E-4</v>
      </c>
      <c r="I50" s="50">
        <v>1.0311347390105292</v>
      </c>
      <c r="J50" s="50">
        <v>235.01377352393297</v>
      </c>
      <c r="K50" s="50">
        <v>29.367756018316754</v>
      </c>
      <c r="L50" s="66">
        <v>39.267600386683142</v>
      </c>
      <c r="M50" s="65">
        <v>5.8959165791187362E-4</v>
      </c>
      <c r="N50" s="50">
        <v>0.97806338572133511</v>
      </c>
      <c r="O50" s="50">
        <v>222.91787709968503</v>
      </c>
      <c r="P50" s="50">
        <v>27.856230418418381</v>
      </c>
      <c r="Q50" s="66">
        <v>47.825505141252236</v>
      </c>
      <c r="R50" s="50">
        <f t="shared" si="1"/>
        <v>3.6372545358784536E-2</v>
      </c>
      <c r="S50" s="50">
        <f t="shared" si="2"/>
        <v>5.2974280244314906</v>
      </c>
      <c r="T50" s="50">
        <f t="shared" si="3"/>
        <v>512.97225903863716</v>
      </c>
      <c r="U50" s="50">
        <f t="shared" si="4"/>
        <v>73.182376037867257</v>
      </c>
      <c r="V50" s="66">
        <f t="shared" si="5"/>
        <v>127.93013549955243</v>
      </c>
      <c r="W50" s="65">
        <f t="shared" si="6"/>
        <v>-5.1468883048321201E-2</v>
      </c>
      <c r="X50" s="50">
        <f t="shared" si="7"/>
        <v>-5.1468883048321201E-2</v>
      </c>
      <c r="Y50" s="50">
        <f t="shared" si="8"/>
        <v>-5.1468883048321201E-2</v>
      </c>
      <c r="Z50" s="50">
        <f t="shared" si="9"/>
        <v>-5.146888304832109E-2</v>
      </c>
      <c r="AA50" s="66">
        <f t="shared" si="10"/>
        <v>0.21793806268516835</v>
      </c>
    </row>
    <row r="51" spans="1:27" x14ac:dyDescent="0.25">
      <c r="A51" s="50">
        <v>3</v>
      </c>
      <c r="B51" s="50">
        <v>9</v>
      </c>
      <c r="C51" s="65">
        <v>1.67840928758992E-3</v>
      </c>
      <c r="D51" s="50">
        <v>2.15298808325847</v>
      </c>
      <c r="E51" s="50">
        <v>444.71202105071802</v>
      </c>
      <c r="F51" s="50">
        <v>49.071998116500701</v>
      </c>
      <c r="G51" s="66">
        <v>91.332666384721904</v>
      </c>
      <c r="H51" s="65">
        <v>2.3209372045065946E-5</v>
      </c>
      <c r="I51" s="50">
        <v>0.1706387166457955</v>
      </c>
      <c r="J51" s="50">
        <v>138.89838740015978</v>
      </c>
      <c r="K51" s="50">
        <v>17.881610120671798</v>
      </c>
      <c r="L51" s="66">
        <v>26.292041119549946</v>
      </c>
      <c r="M51" s="65">
        <v>2.1988458298182577E-5</v>
      </c>
      <c r="N51" s="50">
        <v>0.16166237922060106</v>
      </c>
      <c r="O51" s="50">
        <v>131.59172911283065</v>
      </c>
      <c r="P51" s="50">
        <v>16.940959784663324</v>
      </c>
      <c r="Q51" s="66">
        <v>31.983744926231047</v>
      </c>
      <c r="R51" s="50">
        <f t="shared" si="1"/>
        <v>1.5901176712490594E-3</v>
      </c>
      <c r="S51" s="50">
        <f t="shared" si="2"/>
        <v>2.0397315615989298</v>
      </c>
      <c r="T51" s="50">
        <f t="shared" si="3"/>
        <v>421.31823776132774</v>
      </c>
      <c r="U51" s="50">
        <f t="shared" si="4"/>
        <v>46.490597940264259</v>
      </c>
      <c r="V51" s="66">
        <f t="shared" si="5"/>
        <v>111.10437153962222</v>
      </c>
      <c r="W51" s="65">
        <f t="shared" si="6"/>
        <v>-5.2604342095628587E-2</v>
      </c>
      <c r="X51" s="50">
        <f t="shared" si="7"/>
        <v>-5.2604342095628476E-2</v>
      </c>
      <c r="Y51" s="50">
        <f t="shared" si="8"/>
        <v>-5.2604342095628365E-2</v>
      </c>
      <c r="Z51" s="50">
        <f t="shared" si="9"/>
        <v>-5.2604342095628587E-2</v>
      </c>
      <c r="AA51" s="66">
        <f t="shared" si="10"/>
        <v>0.21648010440881782</v>
      </c>
    </row>
    <row r="52" spans="1:27" x14ac:dyDescent="0.25">
      <c r="A52" s="50">
        <v>3</v>
      </c>
      <c r="B52" s="50">
        <v>10</v>
      </c>
      <c r="C52" s="65">
        <v>6.3440540237136203E-4</v>
      </c>
      <c r="D52" s="50">
        <v>0.82155374890484101</v>
      </c>
      <c r="E52" s="50">
        <v>504.87639933725399</v>
      </c>
      <c r="F52" s="50">
        <v>57.151511693179202</v>
      </c>
      <c r="G52" s="66">
        <v>106.249242281539</v>
      </c>
      <c r="H52" s="65">
        <v>5.7688247984168199E-6</v>
      </c>
      <c r="I52" s="50">
        <v>0.12038941625276074</v>
      </c>
      <c r="J52" s="50">
        <v>239.10966296003355</v>
      </c>
      <c r="K52" s="50">
        <v>31.431729672073772</v>
      </c>
      <c r="L52" s="66">
        <v>46.891228211566641</v>
      </c>
      <c r="M52" s="65">
        <v>5.4524696892411922E-6</v>
      </c>
      <c r="N52" s="50">
        <v>0.11378741181458045</v>
      </c>
      <c r="O52" s="50">
        <v>225.99718924590226</v>
      </c>
      <c r="P52" s="50">
        <v>29.708053079448415</v>
      </c>
      <c r="Q52" s="66">
        <v>59.019513826730964</v>
      </c>
      <c r="R52" s="50">
        <f t="shared" si="1"/>
        <v>5.9961540660240069E-4</v>
      </c>
      <c r="S52" s="50">
        <f t="shared" si="2"/>
        <v>0.77650077277705754</v>
      </c>
      <c r="T52" s="50">
        <f t="shared" si="3"/>
        <v>477.18961147079489</v>
      </c>
      <c r="U52" s="50">
        <f t="shared" si="4"/>
        <v>54.017394545747401</v>
      </c>
      <c r="V52" s="66">
        <f t="shared" si="5"/>
        <v>133.73031296220492</v>
      </c>
      <c r="W52" s="65">
        <f t="shared" si="6"/>
        <v>-5.4838744498263758E-2</v>
      </c>
      <c r="X52" s="50">
        <f t="shared" si="7"/>
        <v>-5.483874449826398E-2</v>
      </c>
      <c r="Y52" s="50">
        <f t="shared" si="8"/>
        <v>-5.483874449826398E-2</v>
      </c>
      <c r="Z52" s="50">
        <f t="shared" si="9"/>
        <v>-5.483874449826398E-2</v>
      </c>
      <c r="AA52" s="66">
        <f t="shared" si="10"/>
        <v>0.25864721564645743</v>
      </c>
    </row>
    <row r="53" spans="1:27" ht="14.45" customHeight="1" x14ac:dyDescent="0.25">
      <c r="A53" s="50">
        <v>3</v>
      </c>
      <c r="B53" s="50">
        <v>11</v>
      </c>
      <c r="C53" s="65">
        <v>4.2048531124168403E-5</v>
      </c>
      <c r="D53" s="50">
        <v>0.50316742269065495</v>
      </c>
      <c r="E53" s="50">
        <v>401.13735809889903</v>
      </c>
      <c r="F53" s="50">
        <v>49.151670301069203</v>
      </c>
      <c r="G53" s="66">
        <v>82.963817233881301</v>
      </c>
      <c r="H53" s="65">
        <v>4.5279744054322723E-7</v>
      </c>
      <c r="I53" s="50">
        <v>3.1254992172837261E-2</v>
      </c>
      <c r="J53" s="50">
        <v>172.62873443169366</v>
      </c>
      <c r="K53" s="50">
        <v>23.242055263831809</v>
      </c>
      <c r="L53" s="66">
        <v>33.388178876678417</v>
      </c>
      <c r="M53" s="65">
        <v>4.2559075692855656E-7</v>
      </c>
      <c r="N53" s="50">
        <v>2.9377011850322144E-2</v>
      </c>
      <c r="O53" s="50">
        <v>162.25620371497973</v>
      </c>
      <c r="P53" s="50">
        <v>21.845538438650255</v>
      </c>
      <c r="Q53" s="66">
        <v>46.171282390210422</v>
      </c>
      <c r="R53" s="50">
        <f t="shared" si="1"/>
        <v>3.9522012684964311E-5</v>
      </c>
      <c r="S53" s="50">
        <f t="shared" si="2"/>
        <v>0.4729342198308279</v>
      </c>
      <c r="T53" s="50">
        <f t="shared" si="3"/>
        <v>377.03471040122582</v>
      </c>
      <c r="U53" s="50">
        <f t="shared" si="4"/>
        <v>46.198354263307444</v>
      </c>
      <c r="V53" s="66">
        <f t="shared" si="5"/>
        <v>114.72760607350672</v>
      </c>
      <c r="W53" s="65">
        <f t="shared" si="6"/>
        <v>-6.0085771646656072E-2</v>
      </c>
      <c r="X53" s="50">
        <f t="shared" si="7"/>
        <v>-6.008577164665585E-2</v>
      </c>
      <c r="Y53" s="50">
        <f t="shared" si="8"/>
        <v>-6.0085771646655739E-2</v>
      </c>
      <c r="Z53" s="50">
        <f t="shared" si="9"/>
        <v>-6.008577164665585E-2</v>
      </c>
      <c r="AA53" s="66">
        <f t="shared" si="10"/>
        <v>0.38286315527262804</v>
      </c>
    </row>
    <row r="54" spans="1:27" x14ac:dyDescent="0.25">
      <c r="A54" s="50">
        <v>3</v>
      </c>
      <c r="B54" s="50">
        <v>12</v>
      </c>
      <c r="C54" s="65">
        <v>2.76260276215561E-5</v>
      </c>
      <c r="D54" s="50">
        <v>0.226074368451434</v>
      </c>
      <c r="E54" s="50">
        <v>517.30085337422804</v>
      </c>
      <c r="F54" s="50">
        <v>61.311964888751803</v>
      </c>
      <c r="G54" s="66">
        <v>112.890911876972</v>
      </c>
      <c r="H54" s="65">
        <v>5.7651873669987697E-8</v>
      </c>
      <c r="I54" s="50">
        <v>1.6666219663685127E-2</v>
      </c>
      <c r="J54" s="50">
        <v>313.21881526113378</v>
      </c>
      <c r="K54" s="50">
        <v>43.395974990500015</v>
      </c>
      <c r="L54" s="66">
        <v>59.806055719538186</v>
      </c>
      <c r="M54" s="65">
        <v>5.3800769978040644E-8</v>
      </c>
      <c r="N54" s="50">
        <v>1.5552928178225029E-2</v>
      </c>
      <c r="O54" s="50">
        <v>292.29602370115401</v>
      </c>
      <c r="P54" s="50">
        <v>40.497155076021549</v>
      </c>
      <c r="Q54" s="66">
        <v>92.522045968335036</v>
      </c>
      <c r="R54" s="50">
        <f t="shared" si="1"/>
        <v>2.5780628847941036E-5</v>
      </c>
      <c r="S54" s="50">
        <f t="shared" si="2"/>
        <v>0.21097276325501604</v>
      </c>
      <c r="T54" s="50">
        <f t="shared" si="3"/>
        <v>482.74552846526603</v>
      </c>
      <c r="U54" s="50">
        <f t="shared" si="4"/>
        <v>57.216369736108589</v>
      </c>
      <c r="V54" s="66">
        <f t="shared" si="5"/>
        <v>174.64616270750312</v>
      </c>
      <c r="W54" s="65">
        <f t="shared" si="6"/>
        <v>-6.6799280696263841E-2</v>
      </c>
      <c r="X54" s="50">
        <f t="shared" si="7"/>
        <v>-6.6799280696264063E-2</v>
      </c>
      <c r="Y54" s="50">
        <f t="shared" si="8"/>
        <v>-6.6799280696264174E-2</v>
      </c>
      <c r="Z54" s="50">
        <f t="shared" si="9"/>
        <v>-6.6799280696264063E-2</v>
      </c>
      <c r="AA54" s="66">
        <f t="shared" si="10"/>
        <v>0.54703474180305767</v>
      </c>
    </row>
    <row r="55" spans="1:27" x14ac:dyDescent="0.25">
      <c r="A55" s="50">
        <v>3</v>
      </c>
      <c r="B55" s="50">
        <v>13</v>
      </c>
      <c r="C55" s="65">
        <v>3.24783462494645E-4</v>
      </c>
      <c r="D55" s="50">
        <v>2.1472021385289902E-2</v>
      </c>
      <c r="E55" s="50">
        <v>202.62076117731701</v>
      </c>
      <c r="F55" s="50">
        <v>22.574906967534901</v>
      </c>
      <c r="G55" s="66">
        <v>43.107184549976097</v>
      </c>
      <c r="H55" s="65">
        <v>2.9499588528151566E-10</v>
      </c>
      <c r="I55" s="50">
        <v>6.1747451699622634E-4</v>
      </c>
      <c r="J55" s="50">
        <v>63.058142221829542</v>
      </c>
      <c r="K55" s="50">
        <v>9.0894659593264837</v>
      </c>
      <c r="L55" s="66">
        <v>11.562547670440775</v>
      </c>
      <c r="M55" s="65">
        <v>2.7252490826535232E-10</v>
      </c>
      <c r="N55" s="50">
        <v>5.7043909592163224E-4</v>
      </c>
      <c r="O55" s="50">
        <v>58.254759750252148</v>
      </c>
      <c r="P55" s="50">
        <v>8.3970861979399523</v>
      </c>
      <c r="Q55" s="66">
        <v>20.884162595077942</v>
      </c>
      <c r="R55" s="50">
        <f t="shared" si="1"/>
        <v>3.0004345056538567E-4</v>
      </c>
      <c r="S55" s="50">
        <f t="shared" si="2"/>
        <v>1.9836414506980506E-2</v>
      </c>
      <c r="T55" s="50">
        <f t="shared" si="3"/>
        <v>187.18635448019319</v>
      </c>
      <c r="U55" s="50">
        <f t="shared" si="4"/>
        <v>20.855289030744348</v>
      </c>
      <c r="V55" s="66">
        <f t="shared" si="5"/>
        <v>77.859782879789321</v>
      </c>
      <c r="W55" s="65">
        <f t="shared" si="6"/>
        <v>-7.6173865932805063E-2</v>
      </c>
      <c r="X55" s="50">
        <f t="shared" si="7"/>
        <v>-7.6173865932805063E-2</v>
      </c>
      <c r="Y55" s="50">
        <f t="shared" si="8"/>
        <v>-7.6173865932804952E-2</v>
      </c>
      <c r="Z55" s="50">
        <f t="shared" si="9"/>
        <v>-7.6173865932805174E-2</v>
      </c>
      <c r="AA55" s="66">
        <f t="shared" si="10"/>
        <v>0.80619039941063608</v>
      </c>
    </row>
    <row r="56" spans="1:27" ht="14.45" customHeight="1" x14ac:dyDescent="0.25">
      <c r="A56" s="50">
        <v>3</v>
      </c>
      <c r="B56" s="50">
        <v>14</v>
      </c>
      <c r="C56" s="65">
        <v>1.5694081579056199E-5</v>
      </c>
      <c r="D56" s="50">
        <v>1.4713979701748399E-2</v>
      </c>
      <c r="E56" s="50">
        <v>395.58174010001602</v>
      </c>
      <c r="F56" s="50">
        <v>31.056083021710201</v>
      </c>
      <c r="G56" s="66">
        <v>71.387337284439894</v>
      </c>
      <c r="H56" s="65">
        <v>9.5785010844048533E-11</v>
      </c>
      <c r="I56" s="50">
        <v>6.7704009856255835E-4</v>
      </c>
      <c r="J56" s="50">
        <v>195.71124804167789</v>
      </c>
      <c r="K56" s="50">
        <v>28.905684451500878</v>
      </c>
      <c r="L56" s="66">
        <v>35.996187907946663</v>
      </c>
      <c r="M56" s="65">
        <v>8.7823799292180189E-11</v>
      </c>
      <c r="N56" s="50">
        <v>6.2076762538269825E-4</v>
      </c>
      <c r="O56" s="50">
        <v>179.44462516394205</v>
      </c>
      <c r="P56" s="50">
        <v>26.503176303909552</v>
      </c>
      <c r="Q56" s="66">
        <v>71.414644275614947</v>
      </c>
      <c r="R56" s="50">
        <f t="shared" si="1"/>
        <v>1.4389661373199849E-5</v>
      </c>
      <c r="S56" s="50">
        <f t="shared" si="2"/>
        <v>1.3491021076559766E-2</v>
      </c>
      <c r="T56" s="50">
        <f t="shared" si="3"/>
        <v>362.70279702488352</v>
      </c>
      <c r="U56" s="50">
        <f t="shared" si="4"/>
        <v>28.474843590513913</v>
      </c>
      <c r="V56" s="66">
        <f t="shared" si="5"/>
        <v>141.62892223446087</v>
      </c>
      <c r="W56" s="65">
        <f t="shared" si="6"/>
        <v>-8.3115421522792499E-2</v>
      </c>
      <c r="X56" s="50">
        <f t="shared" si="7"/>
        <v>-8.311542152279261E-2</v>
      </c>
      <c r="Y56" s="50">
        <f t="shared" si="8"/>
        <v>-8.3115421522792388E-2</v>
      </c>
      <c r="Z56" s="50">
        <f t="shared" si="9"/>
        <v>-8.311542152279261E-2</v>
      </c>
      <c r="AA56" s="66">
        <f t="shared" si="10"/>
        <v>0.98395020212262985</v>
      </c>
    </row>
    <row r="57" spans="1:27" x14ac:dyDescent="0.25">
      <c r="A57" s="50">
        <v>3</v>
      </c>
      <c r="B57" s="50">
        <v>15</v>
      </c>
      <c r="C57" s="65">
        <v>1.64570211176868E-6</v>
      </c>
      <c r="D57" s="50">
        <v>2.5863267765181601E-2</v>
      </c>
      <c r="E57" s="50">
        <v>439.84082389110898</v>
      </c>
      <c r="F57" s="50">
        <v>35.716497350123603</v>
      </c>
      <c r="G57" s="66">
        <v>68.549549548163796</v>
      </c>
      <c r="H57" s="65">
        <v>2.5462798500484012E-11</v>
      </c>
      <c r="I57" s="50">
        <v>3.5449687580069411E-4</v>
      </c>
      <c r="J57" s="50">
        <v>182.94341382434675</v>
      </c>
      <c r="K57" s="50">
        <v>27.388739084537875</v>
      </c>
      <c r="L57" s="66">
        <v>33.824703780498915</v>
      </c>
      <c r="M57" s="65">
        <v>2.3239482655265621E-11</v>
      </c>
      <c r="N57" s="50">
        <v>3.2354354123171041E-4</v>
      </c>
      <c r="O57" s="50">
        <v>166.96948265074522</v>
      </c>
      <c r="P57" s="50">
        <v>24.997257347522684</v>
      </c>
      <c r="Q57" s="66">
        <v>70.681031144410937</v>
      </c>
      <c r="R57" s="50">
        <f t="shared" si="1"/>
        <v>1.5020055898983473E-6</v>
      </c>
      <c r="S57" s="50">
        <f t="shared" si="2"/>
        <v>2.3604984449215324E-2</v>
      </c>
      <c r="T57" s="50">
        <f t="shared" si="3"/>
        <v>401.43557660014739</v>
      </c>
      <c r="U57" s="50">
        <f t="shared" si="4"/>
        <v>32.597867067096345</v>
      </c>
      <c r="V57" s="66">
        <f t="shared" si="5"/>
        <v>143.24302373765354</v>
      </c>
      <c r="W57" s="65">
        <f t="shared" si="6"/>
        <v>-8.7316240796396771E-2</v>
      </c>
      <c r="X57" s="50">
        <f t="shared" si="7"/>
        <v>-8.7316240796396549E-2</v>
      </c>
      <c r="Y57" s="50">
        <f t="shared" si="8"/>
        <v>-8.7316240796396771E-2</v>
      </c>
      <c r="Z57" s="50">
        <f t="shared" si="9"/>
        <v>-8.731624079639666E-2</v>
      </c>
      <c r="AA57" s="66">
        <f t="shared" si="10"/>
        <v>1.0896274983836203</v>
      </c>
    </row>
    <row r="58" spans="1:27" x14ac:dyDescent="0.25">
      <c r="A58" s="50">
        <v>3</v>
      </c>
      <c r="B58" s="50">
        <v>16</v>
      </c>
      <c r="C58" s="65">
        <v>2.8791012650364301E-7</v>
      </c>
      <c r="D58" s="50">
        <v>5.9248108724294099E-3</v>
      </c>
      <c r="E58" s="50">
        <v>186.55041972123101</v>
      </c>
      <c r="F58" s="50">
        <v>15.8737657802636</v>
      </c>
      <c r="G58" s="66">
        <v>40.579345454578203</v>
      </c>
      <c r="H58" s="65">
        <v>6.4685353050620058E-13</v>
      </c>
      <c r="I58" s="50">
        <v>4.0230611567637304E-5</v>
      </c>
      <c r="J58" s="50">
        <v>74.653292401188281</v>
      </c>
      <c r="K58" s="50">
        <v>11.516091684492389</v>
      </c>
      <c r="L58" s="66">
        <v>13.59734194158133</v>
      </c>
      <c r="M58" s="65">
        <v>5.8469890509962451E-13</v>
      </c>
      <c r="N58" s="50">
        <v>3.6364947280534842E-5</v>
      </c>
      <c r="O58" s="50">
        <v>67.480034150696341</v>
      </c>
      <c r="P58" s="50">
        <v>10.409537679542812</v>
      </c>
      <c r="Q58" s="66">
        <v>31.878601879858472</v>
      </c>
      <c r="R58" s="50">
        <f t="shared" si="1"/>
        <v>2.602455235917751E-7</v>
      </c>
      <c r="S58" s="50">
        <f t="shared" si="2"/>
        <v>5.3555098127405524E-3</v>
      </c>
      <c r="T58" s="50">
        <f t="shared" si="3"/>
        <v>168.62523123514683</v>
      </c>
      <c r="U58" s="50">
        <f t="shared" si="4"/>
        <v>14.348493180928918</v>
      </c>
      <c r="V58" s="66">
        <f t="shared" si="5"/>
        <v>95.137182241171161</v>
      </c>
      <c r="W58" s="65">
        <f t="shared" si="6"/>
        <v>-9.6087634178847914E-2</v>
      </c>
      <c r="X58" s="50">
        <f t="shared" si="7"/>
        <v>-9.6087634178847914E-2</v>
      </c>
      <c r="Y58" s="50">
        <f t="shared" si="8"/>
        <v>-9.6087634178847803E-2</v>
      </c>
      <c r="Z58" s="50">
        <f t="shared" si="9"/>
        <v>-9.6087634178847914E-2</v>
      </c>
      <c r="AA58" s="66">
        <f t="shared" si="10"/>
        <v>1.3444730607510991</v>
      </c>
    </row>
    <row r="59" spans="1:27" x14ac:dyDescent="0.25">
      <c r="A59" s="50">
        <v>3</v>
      </c>
      <c r="B59" s="50">
        <v>17</v>
      </c>
      <c r="C59" s="65">
        <v>1.3058636070484001E-10</v>
      </c>
      <c r="D59" s="50">
        <v>1.40833106518856E-4</v>
      </c>
      <c r="E59" s="50">
        <v>103.78953862357299</v>
      </c>
      <c r="F59" s="50">
        <v>8.5774013263569309</v>
      </c>
      <c r="G59" s="66">
        <v>24.9481523551223</v>
      </c>
      <c r="H59" s="65">
        <v>1.3840491198256616E-15</v>
      </c>
      <c r="I59" s="50">
        <v>1.5428084436798247E-6</v>
      </c>
      <c r="J59" s="50">
        <v>33.765231850642188</v>
      </c>
      <c r="K59" s="50">
        <v>5.5181573530883519</v>
      </c>
      <c r="L59" s="66">
        <v>5.9767775737035844</v>
      </c>
      <c r="M59" s="65">
        <v>1.2255920170983502E-15</v>
      </c>
      <c r="N59" s="50">
        <v>1.3661752934925456E-6</v>
      </c>
      <c r="O59" s="50">
        <v>29.899515861716417</v>
      </c>
      <c r="P59" s="50">
        <v>4.8863942067963109</v>
      </c>
      <c r="Q59" s="66">
        <v>17.459477852906346</v>
      </c>
      <c r="R59" s="50">
        <f t="shared" si="1"/>
        <v>1.1563578122280614E-10</v>
      </c>
      <c r="S59" s="50">
        <f t="shared" si="2"/>
        <v>1.2470939695725046E-4</v>
      </c>
      <c r="T59" s="50">
        <f t="shared" si="3"/>
        <v>91.906875394274181</v>
      </c>
      <c r="U59" s="50">
        <f t="shared" si="4"/>
        <v>7.5953912635384091</v>
      </c>
      <c r="V59" s="66">
        <f t="shared" si="5"/>
        <v>72.879023544668655</v>
      </c>
      <c r="W59" s="65">
        <f t="shared" si="6"/>
        <v>-0.11448806292891622</v>
      </c>
      <c r="X59" s="50">
        <f t="shared" si="7"/>
        <v>-0.11448806292891622</v>
      </c>
      <c r="Y59" s="50">
        <f t="shared" si="8"/>
        <v>-0.11448806292891633</v>
      </c>
      <c r="Z59" s="50">
        <f t="shared" si="9"/>
        <v>-0.11448806292891622</v>
      </c>
      <c r="AA59" s="66">
        <f t="shared" si="10"/>
        <v>1.9212192753707185</v>
      </c>
    </row>
    <row r="60" spans="1:27" x14ac:dyDescent="0.25">
      <c r="A60" s="50">
        <v>3</v>
      </c>
      <c r="B60" s="50">
        <v>18</v>
      </c>
      <c r="C60" s="65">
        <v>3.60098967413325E-10</v>
      </c>
      <c r="D60" s="50">
        <v>6.3922033035774596E-4</v>
      </c>
      <c r="E60" s="50">
        <v>177.09992784144001</v>
      </c>
      <c r="F60" s="50">
        <v>12.3378429288567</v>
      </c>
      <c r="G60" s="66">
        <v>29.521171537423498</v>
      </c>
      <c r="H60" s="65">
        <v>5.7128064652372898E-15</v>
      </c>
      <c r="I60" s="50">
        <v>4.1992609451781961E-6</v>
      </c>
      <c r="J60" s="50">
        <v>64.374641985089283</v>
      </c>
      <c r="K60" s="50">
        <v>10.433317601820576</v>
      </c>
      <c r="L60" s="66">
        <v>11.221109550164382</v>
      </c>
      <c r="M60" s="65">
        <v>5.0803767097999052E-15</v>
      </c>
      <c r="N60" s="50">
        <v>3.7343865285955408E-6</v>
      </c>
      <c r="O60" s="50">
        <v>57.248120312293892</v>
      </c>
      <c r="P60" s="50">
        <v>9.2783090190038511</v>
      </c>
      <c r="Q60" s="66">
        <v>31.796709718250117</v>
      </c>
      <c r="R60" s="50">
        <f t="shared" si="1"/>
        <v>3.2023461995463606E-10</v>
      </c>
      <c r="S60" s="50">
        <f t="shared" si="2"/>
        <v>5.6845616922981219E-4</v>
      </c>
      <c r="T60" s="50">
        <f t="shared" si="3"/>
        <v>157.49428134627416</v>
      </c>
      <c r="U60" s="50">
        <f t="shared" si="4"/>
        <v>10.971996031433823</v>
      </c>
      <c r="V60" s="66">
        <f t="shared" si="5"/>
        <v>83.652700984847925</v>
      </c>
      <c r="W60" s="65">
        <f t="shared" si="6"/>
        <v>-0.11070386495424811</v>
      </c>
      <c r="X60" s="50">
        <f t="shared" si="7"/>
        <v>-0.11070386495424811</v>
      </c>
      <c r="Y60" s="50">
        <f t="shared" si="8"/>
        <v>-0.11070386495424811</v>
      </c>
      <c r="Z60" s="50">
        <f t="shared" si="9"/>
        <v>-0.11070386495424811</v>
      </c>
      <c r="AA60" s="66">
        <f t="shared" si="10"/>
        <v>1.8336511265754747</v>
      </c>
    </row>
    <row r="61" spans="1:27" x14ac:dyDescent="0.25">
      <c r="A61" s="50">
        <v>3</v>
      </c>
      <c r="B61" s="50">
        <v>19</v>
      </c>
      <c r="C61" s="65">
        <v>1.8578708623409999E-9</v>
      </c>
      <c r="D61" s="50">
        <v>7.6020953140934901E-4</v>
      </c>
      <c r="E61" s="50">
        <v>227.98300211282799</v>
      </c>
      <c r="F61" s="50">
        <v>18.607318776278898</v>
      </c>
      <c r="G61" s="66">
        <v>33.8749358104428</v>
      </c>
      <c r="H61" s="65">
        <v>5.3824228502910268E-16</v>
      </c>
      <c r="I61" s="50">
        <v>1.7711176534914274E-6</v>
      </c>
      <c r="J61" s="50">
        <v>97.802153368990858</v>
      </c>
      <c r="K61" s="50">
        <v>16.333337766732999</v>
      </c>
      <c r="L61" s="66">
        <v>17.089158404612864</v>
      </c>
      <c r="M61" s="65">
        <v>4.7270273339344884E-16</v>
      </c>
      <c r="N61" s="50">
        <v>1.5554559336071504E-6</v>
      </c>
      <c r="O61" s="50">
        <v>85.893186981375038</v>
      </c>
      <c r="P61" s="50">
        <v>14.344494333728671</v>
      </c>
      <c r="Q61" s="66">
        <v>54.18467477185618</v>
      </c>
      <c r="R61" s="50">
        <f t="shared" si="1"/>
        <v>1.6316455606477469E-9</v>
      </c>
      <c r="S61" s="50">
        <f t="shared" si="2"/>
        <v>6.676419401525132E-4</v>
      </c>
      <c r="T61" s="50">
        <f t="shared" si="3"/>
        <v>200.22244863231285</v>
      </c>
      <c r="U61" s="50">
        <f t="shared" si="4"/>
        <v>16.341582018578663</v>
      </c>
      <c r="V61" s="66">
        <f t="shared" si="5"/>
        <v>107.40741798676825</v>
      </c>
      <c r="W61" s="65">
        <f t="shared" si="6"/>
        <v>-0.12176589141841598</v>
      </c>
      <c r="X61" s="50">
        <f t="shared" si="7"/>
        <v>-0.12176589141841609</v>
      </c>
      <c r="Y61" s="50">
        <f t="shared" si="8"/>
        <v>-0.12176589141841609</v>
      </c>
      <c r="Z61" s="50">
        <f t="shared" si="9"/>
        <v>-0.12176589141841632</v>
      </c>
      <c r="AA61" s="66">
        <f t="shared" si="10"/>
        <v>2.1707046941077071</v>
      </c>
    </row>
    <row r="62" spans="1:27" x14ac:dyDescent="0.25">
      <c r="A62" s="50">
        <v>3</v>
      </c>
      <c r="B62" s="50">
        <v>20</v>
      </c>
      <c r="C62" s="65">
        <v>6.8714517903658399E-9</v>
      </c>
      <c r="D62" s="50">
        <v>1.0397154332372201E-3</v>
      </c>
      <c r="E62" s="50">
        <v>255.66949426884099</v>
      </c>
      <c r="F62" s="50">
        <v>20.1443359545096</v>
      </c>
      <c r="G62" s="66">
        <v>39.8493114942885</v>
      </c>
      <c r="H62" s="70">
        <v>1.3427133617328888E-15</v>
      </c>
      <c r="I62" s="71">
        <v>2.9354956120685511E-6</v>
      </c>
      <c r="J62" s="71">
        <v>114.27700000877272</v>
      </c>
      <c r="K62" s="71">
        <v>18.929272685345794</v>
      </c>
      <c r="L62" s="72">
        <v>19.714624748780782</v>
      </c>
      <c r="M62" s="70">
        <v>1.1842812670389289E-15</v>
      </c>
      <c r="N62" s="71">
        <v>2.5891247990271688E-6</v>
      </c>
      <c r="O62" s="71">
        <v>100.79300185791999</v>
      </c>
      <c r="P62" s="71">
        <v>16.695732446569874</v>
      </c>
      <c r="Q62" s="72">
        <v>60.674741773324996</v>
      </c>
      <c r="R62" s="50">
        <f t="shared" si="1"/>
        <v>6.0606618393883557E-9</v>
      </c>
      <c r="S62" s="50">
        <f t="shared" si="2"/>
        <v>9.1703527031635683E-4</v>
      </c>
      <c r="T62" s="50">
        <f t="shared" si="3"/>
        <v>225.50203285765718</v>
      </c>
      <c r="U62" s="50">
        <f t="shared" si="4"/>
        <v>17.767425563618065</v>
      </c>
      <c r="V62" s="66">
        <f t="shared" si="5"/>
        <v>122.64228792436306</v>
      </c>
      <c r="W62" s="65">
        <f t="shared" si="6"/>
        <v>-0.11799398085194412</v>
      </c>
      <c r="X62" s="50">
        <f t="shared" si="7"/>
        <v>-0.11799398085194401</v>
      </c>
      <c r="Y62" s="50">
        <f t="shared" si="8"/>
        <v>-0.1179939808519439</v>
      </c>
      <c r="Z62" s="50">
        <f t="shared" si="9"/>
        <v>-0.11799398085194412</v>
      </c>
      <c r="AA62" s="66">
        <f t="shared" si="10"/>
        <v>2.0776513652423096</v>
      </c>
    </row>
    <row r="63" spans="1:27" x14ac:dyDescent="0.25">
      <c r="A63" s="50">
        <v>4</v>
      </c>
      <c r="B63" s="50">
        <v>1</v>
      </c>
      <c r="C63" s="65">
        <v>1.20815065407584</v>
      </c>
      <c r="D63" s="50">
        <v>57.897811470952803</v>
      </c>
      <c r="E63" s="50">
        <v>803.23848418343698</v>
      </c>
      <c r="F63" s="50">
        <v>112.660213441907</v>
      </c>
      <c r="G63" s="66">
        <v>134.12954349042701</v>
      </c>
      <c r="H63" s="67">
        <v>9.3751127200700529E-2</v>
      </c>
      <c r="I63" s="68">
        <v>10.6356549077559</v>
      </c>
      <c r="J63" s="68">
        <v>204.3008842798844</v>
      </c>
      <c r="K63" s="68">
        <v>28.96810874533298</v>
      </c>
      <c r="L63" s="69">
        <v>34.093085044900754</v>
      </c>
      <c r="M63" s="67">
        <v>8.8840283522784738E-2</v>
      </c>
      <c r="N63" s="68">
        <v>10.078541193779596</v>
      </c>
      <c r="O63" s="68">
        <v>193.59925608707715</v>
      </c>
      <c r="P63" s="68">
        <v>27.450709883678201</v>
      </c>
      <c r="Q63" s="69">
        <v>41.48330600116595</v>
      </c>
      <c r="R63" s="50">
        <f t="shared" si="1"/>
        <v>1.1448656656315215</v>
      </c>
      <c r="S63" s="50">
        <f t="shared" si="2"/>
        <v>54.865025520351836</v>
      </c>
      <c r="T63" s="50">
        <f t="shared" si="3"/>
        <v>761.16348466405611</v>
      </c>
      <c r="U63" s="50">
        <f t="shared" si="4"/>
        <v>106.75887962914729</v>
      </c>
      <c r="V63" s="66">
        <f t="shared" si="5"/>
        <v>163.20426529550159</v>
      </c>
      <c r="W63" s="65">
        <f t="shared" si="6"/>
        <v>-5.2381702754386694E-2</v>
      </c>
      <c r="X63" s="50">
        <f t="shared" si="7"/>
        <v>-5.2381702754386694E-2</v>
      </c>
      <c r="Y63" s="50">
        <f t="shared" si="8"/>
        <v>-5.2381702754386694E-2</v>
      </c>
      <c r="Z63" s="50">
        <f t="shared" si="9"/>
        <v>-5.2381702754386583E-2</v>
      </c>
      <c r="AA63" s="66">
        <f t="shared" si="10"/>
        <v>0.21676597898172734</v>
      </c>
    </row>
    <row r="64" spans="1:27" x14ac:dyDescent="0.25">
      <c r="A64" s="50">
        <v>4</v>
      </c>
      <c r="B64" s="50">
        <v>2</v>
      </c>
      <c r="C64" s="65">
        <v>4.8948742817697299</v>
      </c>
      <c r="D64" s="50">
        <v>96.135412683511504</v>
      </c>
      <c r="E64" s="50">
        <v>651.79580149792901</v>
      </c>
      <c r="F64" s="50">
        <v>103.57903687335801</v>
      </c>
      <c r="G64" s="66">
        <v>95.089722418537804</v>
      </c>
      <c r="H64" s="65">
        <v>0.43881257830691212</v>
      </c>
      <c r="I64" s="50">
        <v>17.481894219371782</v>
      </c>
      <c r="J64" s="50">
        <v>137.25100528684834</v>
      </c>
      <c r="K64" s="50">
        <v>19.057935968232346</v>
      </c>
      <c r="L64" s="66">
        <v>20.708443546667503</v>
      </c>
      <c r="M64" s="65">
        <v>0.41638882419368517</v>
      </c>
      <c r="N64" s="50">
        <v>16.588552239702139</v>
      </c>
      <c r="O64" s="50">
        <v>130.23734399614364</v>
      </c>
      <c r="P64" s="50">
        <v>18.084056705914641</v>
      </c>
      <c r="Q64" s="66">
        <v>25.231384137947629</v>
      </c>
      <c r="R64" s="50">
        <f t="shared" si="1"/>
        <v>4.6447413942097153</v>
      </c>
      <c r="S64" s="50">
        <f t="shared" si="2"/>
        <v>91.222798592306219</v>
      </c>
      <c r="T64" s="50">
        <f t="shared" si="3"/>
        <v>618.48839531277429</v>
      </c>
      <c r="U64" s="50">
        <f t="shared" si="4"/>
        <v>98.286046268816662</v>
      </c>
      <c r="V64" s="66">
        <f t="shared" si="5"/>
        <v>115.8583120216698</v>
      </c>
      <c r="W64" s="65">
        <f t="shared" si="6"/>
        <v>-5.110098302046262E-2</v>
      </c>
      <c r="X64" s="50">
        <f t="shared" si="7"/>
        <v>-5.1100983020462731E-2</v>
      </c>
      <c r="Y64" s="50">
        <f t="shared" si="8"/>
        <v>-5.1100983020462953E-2</v>
      </c>
      <c r="Z64" s="50">
        <f t="shared" si="9"/>
        <v>-5.110098302046262E-2</v>
      </c>
      <c r="AA64" s="66">
        <f t="shared" si="10"/>
        <v>0.21841045567173878</v>
      </c>
    </row>
    <row r="65" spans="1:27" x14ac:dyDescent="0.25">
      <c r="A65" s="50">
        <v>4</v>
      </c>
      <c r="B65" s="50">
        <v>3</v>
      </c>
      <c r="C65" s="65">
        <v>79.082087635322694</v>
      </c>
      <c r="D65" s="50">
        <v>447.34948467750201</v>
      </c>
      <c r="E65" s="50">
        <v>883.95719236220805</v>
      </c>
      <c r="F65" s="50">
        <v>144.86077367351501</v>
      </c>
      <c r="G65" s="66">
        <v>105.75903225634799</v>
      </c>
      <c r="H65" s="65">
        <v>16.211030103814981</v>
      </c>
      <c r="I65" s="50">
        <v>129.72901582962041</v>
      </c>
      <c r="J65" s="50">
        <v>258.20121537599061</v>
      </c>
      <c r="K65" s="50">
        <v>34.71977909981721</v>
      </c>
      <c r="L65" s="66">
        <v>36.024328495494295</v>
      </c>
      <c r="M65" s="65">
        <v>15.421485217544195</v>
      </c>
      <c r="N65" s="50">
        <v>123.41067082666379</v>
      </c>
      <c r="O65" s="50">
        <v>245.62573757331597</v>
      </c>
      <c r="P65" s="50">
        <v>33.028780818698671</v>
      </c>
      <c r="Q65" s="66">
        <v>44.003285505195549</v>
      </c>
      <c r="R65" s="50">
        <f t="shared" si="1"/>
        <v>75.230459608711769</v>
      </c>
      <c r="S65" s="50">
        <f t="shared" si="2"/>
        <v>425.56169600885511</v>
      </c>
      <c r="T65" s="50">
        <f t="shared" si="3"/>
        <v>840.90478443733343</v>
      </c>
      <c r="U65" s="50">
        <f t="shared" si="4"/>
        <v>137.80544885191483</v>
      </c>
      <c r="V65" s="66">
        <f t="shared" si="5"/>
        <v>129.18339037773677</v>
      </c>
      <c r="W65" s="65">
        <f t="shared" si="6"/>
        <v>-4.870417741590527E-2</v>
      </c>
      <c r="X65" s="50">
        <f t="shared" si="7"/>
        <v>-4.870417741590527E-2</v>
      </c>
      <c r="Y65" s="50">
        <f t="shared" si="8"/>
        <v>-4.8704177415905381E-2</v>
      </c>
      <c r="Z65" s="50">
        <f t="shared" si="9"/>
        <v>-4.870417741590527E-2</v>
      </c>
      <c r="AA65" s="66">
        <f t="shared" si="10"/>
        <v>0.22148801498685011</v>
      </c>
    </row>
    <row r="66" spans="1:27" x14ac:dyDescent="0.25">
      <c r="A66" s="50">
        <v>4</v>
      </c>
      <c r="B66" s="50">
        <v>4</v>
      </c>
      <c r="C66" s="65">
        <v>556.66166022687401</v>
      </c>
      <c r="D66" s="50">
        <v>925.17885819988396</v>
      </c>
      <c r="E66" s="50">
        <v>705.50481026621901</v>
      </c>
      <c r="F66" s="50">
        <v>108.166205130384</v>
      </c>
      <c r="G66" s="66">
        <v>81.033397115038099</v>
      </c>
      <c r="H66" s="65">
        <v>124.52862614561757</v>
      </c>
      <c r="I66" s="50">
        <v>244.32740214756416</v>
      </c>
      <c r="J66" s="50">
        <v>146.1826119409254</v>
      </c>
      <c r="K66" s="50">
        <v>19.111902360167164</v>
      </c>
      <c r="L66" s="66">
        <v>17.960367426514342</v>
      </c>
      <c r="M66" s="65">
        <v>118.89508028311724</v>
      </c>
      <c r="N66" s="50">
        <v>233.27428393638004</v>
      </c>
      <c r="O66" s="50">
        <v>139.56946222459993</v>
      </c>
      <c r="P66" s="50">
        <v>18.247299723824511</v>
      </c>
      <c r="Q66" s="66">
        <v>22.018286843981027</v>
      </c>
      <c r="R66" s="50">
        <f t="shared" si="1"/>
        <v>531.47886419155429</v>
      </c>
      <c r="S66" s="50">
        <f t="shared" si="2"/>
        <v>883.32472642306641</v>
      </c>
      <c r="T66" s="50">
        <f t="shared" si="3"/>
        <v>673.58850453100786</v>
      </c>
      <c r="U66" s="50">
        <f t="shared" si="4"/>
        <v>103.27287822045663</v>
      </c>
      <c r="V66" s="66">
        <f t="shared" si="5"/>
        <v>99.341875321946304</v>
      </c>
      <c r="W66" s="65">
        <f t="shared" si="6"/>
        <v>-4.523896261340532E-2</v>
      </c>
      <c r="X66" s="50">
        <f t="shared" si="7"/>
        <v>-4.523896261340532E-2</v>
      </c>
      <c r="Y66" s="50">
        <f t="shared" si="8"/>
        <v>-4.523896261340532E-2</v>
      </c>
      <c r="Z66" s="50">
        <f t="shared" si="9"/>
        <v>-4.5238962613405209E-2</v>
      </c>
      <c r="AA66" s="66">
        <f t="shared" si="10"/>
        <v>0.22593743886754258</v>
      </c>
    </row>
    <row r="67" spans="1:27" x14ac:dyDescent="0.25">
      <c r="A67" s="50">
        <v>4</v>
      </c>
      <c r="B67" s="50">
        <v>5</v>
      </c>
      <c r="C67" s="65">
        <v>89.412973474615299</v>
      </c>
      <c r="D67" s="50">
        <v>541.07563768460295</v>
      </c>
      <c r="E67" s="50">
        <v>1061.17278698624</v>
      </c>
      <c r="F67" s="50">
        <v>142.33243225590101</v>
      </c>
      <c r="G67" s="66">
        <v>101.197400232188</v>
      </c>
      <c r="H67" s="65">
        <v>20.198940991836089</v>
      </c>
      <c r="I67" s="50">
        <v>160.59091309710433</v>
      </c>
      <c r="J67" s="50">
        <v>317.84759744379915</v>
      </c>
      <c r="K67" s="50">
        <v>42.734725758792031</v>
      </c>
      <c r="L67" s="66">
        <v>42.775011316483813</v>
      </c>
      <c r="M67" s="65">
        <v>19.219389539261293</v>
      </c>
      <c r="N67" s="50">
        <v>152.80302648175348</v>
      </c>
      <c r="O67" s="50">
        <v>302.4335182651273</v>
      </c>
      <c r="P67" s="50">
        <v>40.662297174079129</v>
      </c>
      <c r="Q67" s="66">
        <v>52.26064220883277</v>
      </c>
      <c r="R67" s="50">
        <f t="shared" si="1"/>
        <v>85.076874464202291</v>
      </c>
      <c r="S67" s="50">
        <f t="shared" si="2"/>
        <v>514.8360725974527</v>
      </c>
      <c r="T67" s="50">
        <f t="shared" si="3"/>
        <v>1009.7110125622569</v>
      </c>
      <c r="U67" s="50">
        <f t="shared" si="4"/>
        <v>135.42999411218236</v>
      </c>
      <c r="V67" s="66">
        <f t="shared" si="5"/>
        <v>123.63856754750624</v>
      </c>
      <c r="W67" s="65">
        <f t="shared" si="6"/>
        <v>-4.8495188582941329E-2</v>
      </c>
      <c r="X67" s="50">
        <f t="shared" si="7"/>
        <v>-4.8495188582941551E-2</v>
      </c>
      <c r="Y67" s="50">
        <f t="shared" si="8"/>
        <v>-4.8495188582941218E-2</v>
      </c>
      <c r="Z67" s="50">
        <f t="shared" si="9"/>
        <v>-4.849518858294144E-2</v>
      </c>
      <c r="AA67" s="66">
        <f t="shared" si="10"/>
        <v>0.22175636196017945</v>
      </c>
    </row>
    <row r="68" spans="1:27" x14ac:dyDescent="0.25">
      <c r="A68" s="50">
        <v>4</v>
      </c>
      <c r="B68" s="50">
        <v>6</v>
      </c>
      <c r="C68" s="65">
        <v>10.5890930651285</v>
      </c>
      <c r="D68" s="50">
        <v>165.53440431610099</v>
      </c>
      <c r="E68" s="50">
        <v>624.33858998328606</v>
      </c>
      <c r="F68" s="50">
        <v>104.209509467834</v>
      </c>
      <c r="G68" s="66">
        <v>110.052088655228</v>
      </c>
      <c r="H68" s="65">
        <v>1.4059956740820756</v>
      </c>
      <c r="I68" s="50">
        <v>37.021933230525761</v>
      </c>
      <c r="J68" s="50">
        <v>203.99888937510275</v>
      </c>
      <c r="K68" s="50">
        <v>28.092568346973639</v>
      </c>
      <c r="L68" s="66">
        <v>30.48180698999424</v>
      </c>
      <c r="M68" s="65">
        <v>1.3346960472425864</v>
      </c>
      <c r="N68" s="50">
        <v>35.144509229249003</v>
      </c>
      <c r="O68" s="50">
        <v>193.65387554878987</v>
      </c>
      <c r="P68" s="50">
        <v>26.667962512812913</v>
      </c>
      <c r="Q68" s="66">
        <v>37.154611034999007</v>
      </c>
      <c r="R68" s="50">
        <f t="shared" ref="R68:R131" si="11">C68*M68/H68</f>
        <v>10.052108209463707</v>
      </c>
      <c r="S68" s="50">
        <f t="shared" ref="S68:S131" si="12">D68*N68/I68</f>
        <v>157.13996792173538</v>
      </c>
      <c r="T68" s="50">
        <f t="shared" ref="T68:T131" si="13">E68*O68/J68</f>
        <v>592.67767572310254</v>
      </c>
      <c r="U68" s="50">
        <f t="shared" ref="U68:U131" si="14">F68*P68/K68</f>
        <v>98.924927676333368</v>
      </c>
      <c r="V68" s="66">
        <f t="shared" ref="V68:V131" si="15">G68*Q68/L68</f>
        <v>134.14370574934856</v>
      </c>
      <c r="W68" s="65">
        <f t="shared" ref="W68:W131" si="16">M68/H68-1</f>
        <v>-5.0711128173305475E-2</v>
      </c>
      <c r="X68" s="50">
        <f t="shared" ref="X68:X131" si="17">N68/I68-1</f>
        <v>-5.0711128173305697E-2</v>
      </c>
      <c r="Y68" s="50">
        <f t="shared" ref="Y68:Y131" si="18">O68/J68-1</f>
        <v>-5.0711128173305808E-2</v>
      </c>
      <c r="Z68" s="50">
        <f t="shared" ref="Z68:Z131" si="19">P68/K68-1</f>
        <v>-5.0711128173305475E-2</v>
      </c>
      <c r="AA68" s="66">
        <f t="shared" ref="AA68:AA131" si="20">Q68/L68-1</f>
        <v>0.21891103920430766</v>
      </c>
    </row>
    <row r="69" spans="1:27" x14ac:dyDescent="0.25">
      <c r="A69" s="50">
        <v>4</v>
      </c>
      <c r="B69" s="50">
        <v>7</v>
      </c>
      <c r="C69" s="65">
        <v>0.49594236647175299</v>
      </c>
      <c r="D69" s="50">
        <v>33.188018097916</v>
      </c>
      <c r="E69" s="50">
        <v>511.59621131980202</v>
      </c>
      <c r="F69" s="50">
        <v>74.449545735681895</v>
      </c>
      <c r="G69" s="66">
        <v>94.020864633602301</v>
      </c>
      <c r="H69" s="65">
        <v>4.1420411234244642E-2</v>
      </c>
      <c r="I69" s="50">
        <v>6.0635920058656456</v>
      </c>
      <c r="J69" s="50">
        <v>144.84658881596266</v>
      </c>
      <c r="K69" s="50">
        <v>20.642995796954562</v>
      </c>
      <c r="L69" s="66">
        <v>24.580059478949085</v>
      </c>
      <c r="M69" s="65">
        <v>3.9242017046965609E-2</v>
      </c>
      <c r="N69" s="50">
        <v>5.7446938301592505</v>
      </c>
      <c r="O69" s="50">
        <v>137.22877533411534</v>
      </c>
      <c r="P69" s="50">
        <v>19.557333421518432</v>
      </c>
      <c r="Q69" s="66">
        <v>29.901533772901285</v>
      </c>
      <c r="R69" s="50">
        <f t="shared" si="11"/>
        <v>0.46985962281578753</v>
      </c>
      <c r="S69" s="50">
        <f t="shared" si="12"/>
        <v>31.442584299517602</v>
      </c>
      <c r="T69" s="50">
        <f t="shared" si="13"/>
        <v>484.69019615084483</v>
      </c>
      <c r="U69" s="50">
        <f t="shared" si="14"/>
        <v>70.534073801832761</v>
      </c>
      <c r="V69" s="66">
        <f t="shared" si="15"/>
        <v>114.37596648644231</v>
      </c>
      <c r="W69" s="65">
        <f t="shared" si="16"/>
        <v>-5.2592287772315172E-2</v>
      </c>
      <c r="X69" s="50">
        <f t="shared" si="17"/>
        <v>-5.2592287772315061E-2</v>
      </c>
      <c r="Y69" s="50">
        <f t="shared" si="18"/>
        <v>-5.2592287772315172E-2</v>
      </c>
      <c r="Z69" s="50">
        <f t="shared" si="19"/>
        <v>-5.2592287772315283E-2</v>
      </c>
      <c r="AA69" s="66">
        <f t="shared" si="20"/>
        <v>0.21649558246633327</v>
      </c>
    </row>
    <row r="70" spans="1:27" x14ac:dyDescent="0.25">
      <c r="A70" s="50">
        <v>4</v>
      </c>
      <c r="B70" s="50">
        <v>8</v>
      </c>
      <c r="C70" s="65">
        <v>9.8057017765258894E-2</v>
      </c>
      <c r="D70" s="50">
        <v>19.2314414900084</v>
      </c>
      <c r="E70" s="50">
        <v>547.18331181974497</v>
      </c>
      <c r="F70" s="50">
        <v>79.919397675332206</v>
      </c>
      <c r="G70" s="66">
        <v>90.421935386934393</v>
      </c>
      <c r="H70" s="65">
        <v>8.1322882672261298E-3</v>
      </c>
      <c r="I70" s="50">
        <v>3.0068463469012867</v>
      </c>
      <c r="J70" s="50">
        <v>158.60866884266116</v>
      </c>
      <c r="K70" s="50">
        <v>23.027088526942446</v>
      </c>
      <c r="L70" s="66">
        <v>28.905903272723208</v>
      </c>
      <c r="M70" s="65">
        <v>7.6982280095676788E-3</v>
      </c>
      <c r="N70" s="50">
        <v>2.8463561555568369</v>
      </c>
      <c r="O70" s="50">
        <v>150.14294340322192</v>
      </c>
      <c r="P70" s="50">
        <v>21.798019456750975</v>
      </c>
      <c r="Q70" s="66">
        <v>35.134855427314044</v>
      </c>
      <c r="R70" s="50">
        <f t="shared" si="11"/>
        <v>9.2823232021590776E-2</v>
      </c>
      <c r="S70" s="50">
        <f t="shared" si="12"/>
        <v>18.204964787019637</v>
      </c>
      <c r="T70" s="50">
        <f t="shared" si="13"/>
        <v>517.97744484721363</v>
      </c>
      <c r="U70" s="50">
        <f t="shared" si="14"/>
        <v>75.653706001973035</v>
      </c>
      <c r="V70" s="66">
        <f t="shared" si="15"/>
        <v>109.90701786080432</v>
      </c>
      <c r="W70" s="65">
        <f t="shared" si="16"/>
        <v>-5.337492270259947E-2</v>
      </c>
      <c r="X70" s="50">
        <f t="shared" si="17"/>
        <v>-5.337492270259947E-2</v>
      </c>
      <c r="Y70" s="50">
        <f t="shared" si="18"/>
        <v>-5.337492270259947E-2</v>
      </c>
      <c r="Z70" s="50">
        <f t="shared" si="19"/>
        <v>-5.3374922702599581E-2</v>
      </c>
      <c r="AA70" s="66">
        <f t="shared" si="20"/>
        <v>0.21549065932385969</v>
      </c>
    </row>
    <row r="71" spans="1:27" x14ac:dyDescent="0.25">
      <c r="A71" s="50">
        <v>4</v>
      </c>
      <c r="B71" s="50">
        <v>9</v>
      </c>
      <c r="C71" s="65">
        <v>1.6320530630507799E-2</v>
      </c>
      <c r="D71" s="50">
        <v>4.4301250450009997</v>
      </c>
      <c r="E71" s="50">
        <v>390.76200450761002</v>
      </c>
      <c r="F71" s="50">
        <v>49.551239023466501</v>
      </c>
      <c r="G71" s="66">
        <v>88.356737562480603</v>
      </c>
      <c r="H71" s="65">
        <v>3.2187039829458284E-4</v>
      </c>
      <c r="I71" s="50">
        <v>0.51297193542857511</v>
      </c>
      <c r="J71" s="50">
        <v>94.366716333335802</v>
      </c>
      <c r="K71" s="50">
        <v>14.10656373960304</v>
      </c>
      <c r="L71" s="66">
        <v>18.670346643609953</v>
      </c>
      <c r="M71" s="65">
        <v>3.0441862473462567E-4</v>
      </c>
      <c r="N71" s="50">
        <v>0.48515865993898155</v>
      </c>
      <c r="O71" s="50">
        <v>89.250164535556522</v>
      </c>
      <c r="P71" s="50">
        <v>13.341707581978566</v>
      </c>
      <c r="Q71" s="66">
        <v>22.673375682091624</v>
      </c>
      <c r="R71" s="50">
        <f t="shared" si="11"/>
        <v>1.5435633459313784E-2</v>
      </c>
      <c r="S71" s="50">
        <f t="shared" si="12"/>
        <v>4.189924207840158</v>
      </c>
      <c r="T71" s="50">
        <f t="shared" si="13"/>
        <v>369.57493649938516</v>
      </c>
      <c r="U71" s="50">
        <f t="shared" si="14"/>
        <v>46.864576914634107</v>
      </c>
      <c r="V71" s="66">
        <f t="shared" si="15"/>
        <v>107.30092713537042</v>
      </c>
      <c r="W71" s="65">
        <f t="shared" si="16"/>
        <v>-5.4219877479956824E-2</v>
      </c>
      <c r="X71" s="50">
        <f t="shared" si="17"/>
        <v>-5.4219877479956602E-2</v>
      </c>
      <c r="Y71" s="50">
        <f t="shared" si="18"/>
        <v>-5.4219877479956491E-2</v>
      </c>
      <c r="Z71" s="50">
        <f t="shared" si="19"/>
        <v>-5.4219877479956491E-2</v>
      </c>
      <c r="AA71" s="66">
        <f t="shared" si="20"/>
        <v>0.21440571591378221</v>
      </c>
    </row>
    <row r="72" spans="1:27" x14ac:dyDescent="0.25">
      <c r="A72" s="50">
        <v>4</v>
      </c>
      <c r="B72" s="50">
        <v>10</v>
      </c>
      <c r="C72" s="65">
        <v>2.4622140860906302E-3</v>
      </c>
      <c r="D72" s="50">
        <v>1.72321652917045</v>
      </c>
      <c r="E72" s="50">
        <v>449.49346279115002</v>
      </c>
      <c r="F72" s="50">
        <v>56.720277739742102</v>
      </c>
      <c r="G72" s="66">
        <v>103.675472978814</v>
      </c>
      <c r="H72" s="65">
        <v>2.1789569828037174E-5</v>
      </c>
      <c r="I72" s="50">
        <v>0.19117424846302269</v>
      </c>
      <c r="J72" s="50">
        <v>151.1859425872924</v>
      </c>
      <c r="K72" s="50">
        <v>23.384558108554749</v>
      </c>
      <c r="L72" s="66">
        <v>34.321378256996738</v>
      </c>
      <c r="M72" s="65">
        <v>2.057806285315266E-5</v>
      </c>
      <c r="N72" s="50">
        <v>0.18054489977651308</v>
      </c>
      <c r="O72" s="50">
        <v>142.77995635651723</v>
      </c>
      <c r="P72" s="50">
        <v>22.084369280749037</v>
      </c>
      <c r="Q72" s="66">
        <v>41.61924265354326</v>
      </c>
      <c r="R72" s="50">
        <f t="shared" si="11"/>
        <v>2.3253142040599436E-3</v>
      </c>
      <c r="S72" s="50">
        <f t="shared" si="12"/>
        <v>1.6274051450631788</v>
      </c>
      <c r="T72" s="50">
        <f t="shared" si="13"/>
        <v>424.5014840768311</v>
      </c>
      <c r="U72" s="50">
        <f t="shared" si="14"/>
        <v>53.566612355735089</v>
      </c>
      <c r="V72" s="66">
        <f t="shared" si="15"/>
        <v>125.72032028598663</v>
      </c>
      <c r="W72" s="65">
        <f t="shared" si="16"/>
        <v>-5.5600316318573539E-2</v>
      </c>
      <c r="X72" s="50">
        <f t="shared" si="17"/>
        <v>-5.5600316318573428E-2</v>
      </c>
      <c r="Y72" s="50">
        <f t="shared" si="18"/>
        <v>-5.560031631857365E-2</v>
      </c>
      <c r="Z72" s="50">
        <f t="shared" si="19"/>
        <v>-5.5600316318573761E-2</v>
      </c>
      <c r="AA72" s="66">
        <f t="shared" si="20"/>
        <v>0.2126331973588147</v>
      </c>
    </row>
    <row r="73" spans="1:27" x14ac:dyDescent="0.25">
      <c r="A73" s="50">
        <v>4</v>
      </c>
      <c r="B73" s="50">
        <v>11</v>
      </c>
      <c r="C73" s="65">
        <v>2.4665680212776101E-4</v>
      </c>
      <c r="D73" s="50">
        <v>0.64068146162883</v>
      </c>
      <c r="E73" s="50">
        <v>315.51994273818099</v>
      </c>
      <c r="F73" s="50">
        <v>42.428991204094501</v>
      </c>
      <c r="G73" s="66">
        <v>69.3154139187601</v>
      </c>
      <c r="H73" s="65">
        <v>1.1580176380563171E-6</v>
      </c>
      <c r="I73" s="50">
        <v>4.0952720890479348E-2</v>
      </c>
      <c r="J73" s="50">
        <v>106.65237729040489</v>
      </c>
      <c r="K73" s="50">
        <v>16.962741080040697</v>
      </c>
      <c r="L73" s="66">
        <v>25.383167192244173</v>
      </c>
      <c r="M73" s="65">
        <v>1.0874216593109817E-6</v>
      </c>
      <c r="N73" s="50">
        <v>3.8456129026472406E-2</v>
      </c>
      <c r="O73" s="50">
        <v>100.150551486637</v>
      </c>
      <c r="P73" s="50">
        <v>15.928645165267641</v>
      </c>
      <c r="Q73" s="66">
        <v>33.167719328237609</v>
      </c>
      <c r="R73" s="50">
        <f t="shared" si="11"/>
        <v>2.3161991686094352E-4</v>
      </c>
      <c r="S73" s="50">
        <f t="shared" si="12"/>
        <v>0.60162373628744814</v>
      </c>
      <c r="T73" s="50">
        <f t="shared" si="13"/>
        <v>296.28496872806079</v>
      </c>
      <c r="U73" s="50">
        <f t="shared" si="14"/>
        <v>39.842401792332353</v>
      </c>
      <c r="V73" s="66">
        <f t="shared" si="15"/>
        <v>90.573180902362708</v>
      </c>
      <c r="W73" s="65">
        <f t="shared" si="16"/>
        <v>-6.0962783661765108E-2</v>
      </c>
      <c r="X73" s="50">
        <f t="shared" si="17"/>
        <v>-6.0962783661765108E-2</v>
      </c>
      <c r="Y73" s="50">
        <f t="shared" si="18"/>
        <v>-6.0962783661764997E-2</v>
      </c>
      <c r="Z73" s="50">
        <f t="shared" si="19"/>
        <v>-6.0962783661765108E-2</v>
      </c>
      <c r="AA73" s="66">
        <f t="shared" si="20"/>
        <v>0.30668167124439871</v>
      </c>
    </row>
    <row r="74" spans="1:27" x14ac:dyDescent="0.25">
      <c r="A74" s="50">
        <v>4</v>
      </c>
      <c r="B74" s="50">
        <v>12</v>
      </c>
      <c r="C74" s="65">
        <v>3.9754132120055699E-4</v>
      </c>
      <c r="D74" s="50">
        <v>0.43787073442400398</v>
      </c>
      <c r="E74" s="50">
        <v>543.39947745120503</v>
      </c>
      <c r="F74" s="50">
        <v>70.851923212872194</v>
      </c>
      <c r="G74" s="66">
        <v>119.522446724996</v>
      </c>
      <c r="H74" s="65">
        <v>5.9225095070007239E-7</v>
      </c>
      <c r="I74" s="50">
        <v>4.3117082532189772E-2</v>
      </c>
      <c r="J74" s="50">
        <v>208.18270032788948</v>
      </c>
      <c r="K74" s="50">
        <v>33.592447756188164</v>
      </c>
      <c r="L74" s="66">
        <v>48.42314229074421</v>
      </c>
      <c r="M74" s="65">
        <v>5.5412252344733375E-7</v>
      </c>
      <c r="N74" s="50">
        <v>4.0341254915981388E-2</v>
      </c>
      <c r="O74" s="50">
        <v>194.78014025542717</v>
      </c>
      <c r="P74" s="50">
        <v>31.429805047047314</v>
      </c>
      <c r="Q74" s="66">
        <v>66.95319929331022</v>
      </c>
      <c r="R74" s="50">
        <f t="shared" si="11"/>
        <v>3.7194807339329571E-4</v>
      </c>
      <c r="S74" s="50">
        <f t="shared" si="12"/>
        <v>0.40968112590779276</v>
      </c>
      <c r="T74" s="50">
        <f t="shared" si="13"/>
        <v>508.41605121831583</v>
      </c>
      <c r="U74" s="50">
        <f t="shared" si="14"/>
        <v>66.29055881701035</v>
      </c>
      <c r="V74" s="66">
        <f t="shared" si="15"/>
        <v>165.26003512028015</v>
      </c>
      <c r="W74" s="65">
        <f t="shared" si="16"/>
        <v>-6.4378836720597521E-2</v>
      </c>
      <c r="X74" s="50">
        <f t="shared" si="17"/>
        <v>-6.4378836720597743E-2</v>
      </c>
      <c r="Y74" s="50">
        <f t="shared" si="18"/>
        <v>-6.4378836720597632E-2</v>
      </c>
      <c r="Z74" s="50">
        <f t="shared" si="19"/>
        <v>-6.4378836720597854E-2</v>
      </c>
      <c r="AA74" s="66">
        <f t="shared" si="20"/>
        <v>0.38266944535129688</v>
      </c>
    </row>
    <row r="75" spans="1:27" x14ac:dyDescent="0.25">
      <c r="A75" s="50">
        <v>4</v>
      </c>
      <c r="B75" s="50">
        <v>13</v>
      </c>
      <c r="C75" s="65">
        <v>2.1405379389463499E-5</v>
      </c>
      <c r="D75" s="50">
        <v>0.15484107267873201</v>
      </c>
      <c r="E75" s="50">
        <v>209.050294265633</v>
      </c>
      <c r="F75" s="50">
        <v>24.712479017000899</v>
      </c>
      <c r="G75" s="66">
        <v>43.600585103641599</v>
      </c>
      <c r="H75" s="65">
        <v>3.5016089293485447E-8</v>
      </c>
      <c r="I75" s="50">
        <v>5.2842535387804005E-3</v>
      </c>
      <c r="J75" s="50">
        <v>47.582616950498441</v>
      </c>
      <c r="K75" s="50">
        <v>7.7907054474726607</v>
      </c>
      <c r="L75" s="66">
        <v>10.871271608427259</v>
      </c>
      <c r="M75" s="65">
        <v>3.2636519942947344E-8</v>
      </c>
      <c r="N75" s="50">
        <v>4.9251543927859992E-3</v>
      </c>
      <c r="O75" s="50">
        <v>44.349070909282858</v>
      </c>
      <c r="P75" s="50">
        <v>7.2612767112566718</v>
      </c>
      <c r="Q75" s="66">
        <v>15.911675431260196</v>
      </c>
      <c r="R75" s="50">
        <f t="shared" si="11"/>
        <v>1.9950745655099461E-5</v>
      </c>
      <c r="S75" s="50">
        <f t="shared" si="12"/>
        <v>0.14431862205146273</v>
      </c>
      <c r="T75" s="50">
        <f t="shared" si="13"/>
        <v>194.84397702711658</v>
      </c>
      <c r="U75" s="50">
        <f t="shared" si="14"/>
        <v>23.033106510499671</v>
      </c>
      <c r="V75" s="66">
        <f t="shared" si="15"/>
        <v>63.815750702465337</v>
      </c>
      <c r="W75" s="65">
        <f t="shared" si="16"/>
        <v>-6.7956456547556554E-2</v>
      </c>
      <c r="X75" s="50">
        <f t="shared" si="17"/>
        <v>-6.7956456547556332E-2</v>
      </c>
      <c r="Y75" s="50">
        <f t="shared" si="18"/>
        <v>-6.7956456547556665E-2</v>
      </c>
      <c r="Z75" s="50">
        <f t="shared" si="19"/>
        <v>-6.7956456547556665E-2</v>
      </c>
      <c r="AA75" s="66">
        <f t="shared" si="20"/>
        <v>0.46364436511048868</v>
      </c>
    </row>
    <row r="76" spans="1:27" x14ac:dyDescent="0.25">
      <c r="A76" s="50">
        <v>4</v>
      </c>
      <c r="B76" s="50">
        <v>14</v>
      </c>
      <c r="C76" s="65">
        <v>4.1625592482969501E-5</v>
      </c>
      <c r="D76" s="50">
        <v>0.11470484080181199</v>
      </c>
      <c r="E76" s="50">
        <v>361.35876480896297</v>
      </c>
      <c r="F76" s="50">
        <v>40.899690223950898</v>
      </c>
      <c r="G76" s="66">
        <v>68.421959566058106</v>
      </c>
      <c r="H76" s="65">
        <v>2.3105810638418936E-9</v>
      </c>
      <c r="I76" s="50">
        <v>2.6595767325402857E-3</v>
      </c>
      <c r="J76" s="50">
        <v>136.0529901313154</v>
      </c>
      <c r="K76" s="50">
        <v>23.199790240612337</v>
      </c>
      <c r="L76" s="66">
        <v>30.31878432873965</v>
      </c>
      <c r="M76" s="65">
        <v>2.1282502923330491E-9</v>
      </c>
      <c r="N76" s="50">
        <v>2.4497062869110204E-3</v>
      </c>
      <c r="O76" s="50">
        <v>125.31688264522666</v>
      </c>
      <c r="P76" s="50">
        <v>21.369066480425044</v>
      </c>
      <c r="Q76" s="66">
        <v>51.945019563512453</v>
      </c>
      <c r="R76" s="50">
        <f t="shared" si="11"/>
        <v>3.8340866181563299E-5</v>
      </c>
      <c r="S76" s="50">
        <f t="shared" si="12"/>
        <v>0.10565334183193011</v>
      </c>
      <c r="T76" s="50">
        <f t="shared" si="13"/>
        <v>332.84350368691929</v>
      </c>
      <c r="U76" s="50">
        <f t="shared" si="14"/>
        <v>37.67224575567235</v>
      </c>
      <c r="V76" s="66">
        <f t="shared" si="15"/>
        <v>117.22699662676393</v>
      </c>
      <c r="W76" s="65">
        <f t="shared" si="16"/>
        <v>-7.8911220368817481E-2</v>
      </c>
      <c r="X76" s="50">
        <f t="shared" si="17"/>
        <v>-7.8911220368817148E-2</v>
      </c>
      <c r="Y76" s="50">
        <f t="shared" si="18"/>
        <v>-7.8911220368817148E-2</v>
      </c>
      <c r="Z76" s="50">
        <f t="shared" si="19"/>
        <v>-7.8911220368817148E-2</v>
      </c>
      <c r="AA76" s="66">
        <f t="shared" si="20"/>
        <v>0.71329493294600721</v>
      </c>
    </row>
    <row r="77" spans="1:27" ht="14.45" customHeight="1" x14ac:dyDescent="0.25">
      <c r="A77" s="50">
        <v>4</v>
      </c>
      <c r="B77" s="50">
        <v>15</v>
      </c>
      <c r="C77" s="65">
        <v>7.5192641591018204E-6</v>
      </c>
      <c r="D77" s="50">
        <v>2.03378564842677E-2</v>
      </c>
      <c r="E77" s="50">
        <v>285.76312311609399</v>
      </c>
      <c r="F77" s="50">
        <v>35.088205727663798</v>
      </c>
      <c r="G77" s="66">
        <v>66.207503008326995</v>
      </c>
      <c r="H77" s="65">
        <v>8.615606151654393E-11</v>
      </c>
      <c r="I77" s="50">
        <v>5.3282512392045821E-4</v>
      </c>
      <c r="J77" s="50">
        <v>114.76453704715027</v>
      </c>
      <c r="K77" s="50">
        <v>20.238942996247118</v>
      </c>
      <c r="L77" s="66">
        <v>25.715838319142904</v>
      </c>
      <c r="M77" s="65">
        <v>7.8442562222361498E-11</v>
      </c>
      <c r="N77" s="50">
        <v>4.8512161769073198E-4</v>
      </c>
      <c r="O77" s="50">
        <v>104.48973850218218</v>
      </c>
      <c r="P77" s="50">
        <v>18.426962854994102</v>
      </c>
      <c r="Q77" s="66">
        <v>50.101172177918443</v>
      </c>
      <c r="R77" s="50">
        <f t="shared" si="11"/>
        <v>6.8460690552046225E-6</v>
      </c>
      <c r="S77" s="50">
        <f t="shared" si="12"/>
        <v>1.8517020679157701E-2</v>
      </c>
      <c r="T77" s="50">
        <f t="shared" si="13"/>
        <v>260.17892614074719</v>
      </c>
      <c r="U77" s="50">
        <f t="shared" si="14"/>
        <v>31.94678021040647</v>
      </c>
      <c r="V77" s="66">
        <f t="shared" si="15"/>
        <v>128.98951480889542</v>
      </c>
      <c r="W77" s="65">
        <f t="shared" si="16"/>
        <v>-8.952938607460903E-2</v>
      </c>
      <c r="X77" s="50">
        <f t="shared" si="17"/>
        <v>-8.9529386074609252E-2</v>
      </c>
      <c r="Y77" s="50">
        <f t="shared" si="18"/>
        <v>-8.952938607460903E-2</v>
      </c>
      <c r="Z77" s="50">
        <f t="shared" si="19"/>
        <v>-8.9529386074609252E-2</v>
      </c>
      <c r="AA77" s="66">
        <f t="shared" si="20"/>
        <v>0.94826128381057151</v>
      </c>
    </row>
    <row r="78" spans="1:27" x14ac:dyDescent="0.25">
      <c r="A78" s="50">
        <v>4</v>
      </c>
      <c r="B78" s="50">
        <v>16</v>
      </c>
      <c r="C78" s="65">
        <v>7.8838298239502593E-6</v>
      </c>
      <c r="D78" s="50">
        <v>1.47012764496562E-2</v>
      </c>
      <c r="E78" s="50">
        <v>211.35127193040699</v>
      </c>
      <c r="F78" s="50">
        <v>19.918705487533298</v>
      </c>
      <c r="G78" s="66">
        <v>35.024691090088503</v>
      </c>
      <c r="H78" s="65">
        <v>9.5607524711179827E-11</v>
      </c>
      <c r="I78" s="50">
        <v>3.8335370422332219E-4</v>
      </c>
      <c r="J78" s="50">
        <v>57.005813155194041</v>
      </c>
      <c r="K78" s="50">
        <v>9.9663340055889886</v>
      </c>
      <c r="L78" s="66">
        <v>12.784813374983699</v>
      </c>
      <c r="M78" s="65">
        <v>8.7310882316825851E-11</v>
      </c>
      <c r="N78" s="50">
        <v>3.5008698589649638E-4</v>
      </c>
      <c r="O78" s="50">
        <v>52.058955179561302</v>
      </c>
      <c r="P78" s="50">
        <v>9.1014741582406735</v>
      </c>
      <c r="Q78" s="66">
        <v>24.097353954560425</v>
      </c>
      <c r="R78" s="50">
        <f t="shared" si="11"/>
        <v>7.1996857992529085E-6</v>
      </c>
      <c r="S78" s="50">
        <f t="shared" si="12"/>
        <v>1.3425527142143035E-2</v>
      </c>
      <c r="T78" s="50">
        <f t="shared" si="13"/>
        <v>193.01060336801504</v>
      </c>
      <c r="U78" s="50">
        <f t="shared" si="14"/>
        <v>18.190197434555795</v>
      </c>
      <c r="V78" s="66">
        <f t="shared" si="15"/>
        <v>66.016010839741924</v>
      </c>
      <c r="W78" s="65">
        <f t="shared" si="16"/>
        <v>-8.6778131945338566E-2</v>
      </c>
      <c r="X78" s="50">
        <f t="shared" si="17"/>
        <v>-8.6778131945338788E-2</v>
      </c>
      <c r="Y78" s="50">
        <f t="shared" si="18"/>
        <v>-8.6778131945338455E-2</v>
      </c>
      <c r="Z78" s="50">
        <f t="shared" si="19"/>
        <v>-8.6778131945338455E-2</v>
      </c>
      <c r="AA78" s="66">
        <f t="shared" si="20"/>
        <v>0.88484205813376993</v>
      </c>
    </row>
    <row r="79" spans="1:27" x14ac:dyDescent="0.25">
      <c r="A79" s="50">
        <v>4</v>
      </c>
      <c r="B79" s="50">
        <v>17</v>
      </c>
      <c r="C79" s="65">
        <v>1.3913046777720699E-8</v>
      </c>
      <c r="D79" s="50">
        <v>5.6732973405746498E-2</v>
      </c>
      <c r="E79" s="50">
        <v>111.623059065742</v>
      </c>
      <c r="F79" s="50">
        <v>8.3506776061756298</v>
      </c>
      <c r="G79" s="66">
        <v>30.724079485902799</v>
      </c>
      <c r="H79" s="65">
        <v>1.6903851551276711E-13</v>
      </c>
      <c r="I79" s="50">
        <v>1.3389602716485311E-5</v>
      </c>
      <c r="J79" s="50">
        <v>25.520478388313872</v>
      </c>
      <c r="K79" s="50">
        <v>4.7360752317724701</v>
      </c>
      <c r="L79" s="66">
        <v>5.6015380184257566</v>
      </c>
      <c r="M79" s="65">
        <v>1.5109729502428124E-13</v>
      </c>
      <c r="N79" s="50">
        <v>1.1968472071430933E-5</v>
      </c>
      <c r="O79" s="50">
        <v>22.811814458395499</v>
      </c>
      <c r="P79" s="50">
        <v>4.2334029873698658</v>
      </c>
      <c r="Q79" s="66">
        <v>13.251036130115072</v>
      </c>
      <c r="R79" s="50">
        <f t="shared" si="11"/>
        <v>1.243635941361017E-8</v>
      </c>
      <c r="S79" s="50">
        <f t="shared" si="12"/>
        <v>5.0711512664966207E-2</v>
      </c>
      <c r="T79" s="50">
        <f t="shared" si="13"/>
        <v>99.775735938093547</v>
      </c>
      <c r="U79" s="50">
        <f t="shared" si="14"/>
        <v>7.4643627464752473</v>
      </c>
      <c r="V79" s="66">
        <f t="shared" si="15"/>
        <v>72.681089728039197</v>
      </c>
      <c r="W79" s="65">
        <f t="shared" si="16"/>
        <v>-0.10613687912522407</v>
      </c>
      <c r="X79" s="50">
        <f t="shared" si="17"/>
        <v>-0.1061368791252244</v>
      </c>
      <c r="Y79" s="50">
        <f t="shared" si="18"/>
        <v>-0.10613687912522451</v>
      </c>
      <c r="Z79" s="50">
        <f t="shared" si="19"/>
        <v>-0.10613687912522451</v>
      </c>
      <c r="AA79" s="66">
        <f t="shared" si="20"/>
        <v>1.3656067470267947</v>
      </c>
    </row>
    <row r="80" spans="1:27" ht="14.45" customHeight="1" x14ac:dyDescent="0.25">
      <c r="A80" s="50">
        <v>4</v>
      </c>
      <c r="B80" s="50">
        <v>18</v>
      </c>
      <c r="C80" s="65">
        <v>4.64243377461156E-10</v>
      </c>
      <c r="D80" s="50">
        <v>7.6191291000859995E-4</v>
      </c>
      <c r="E80" s="50">
        <v>132.13659313370101</v>
      </c>
      <c r="F80" s="50">
        <v>13.1879410475865</v>
      </c>
      <c r="G80" s="66">
        <v>28.673376989667801</v>
      </c>
      <c r="H80" s="65">
        <v>7.7219236118930636E-14</v>
      </c>
      <c r="I80" s="50">
        <v>1.2417550859596351E-5</v>
      </c>
      <c r="J80" s="50">
        <v>43.360459001146204</v>
      </c>
      <c r="K80" s="50">
        <v>8.1615796015614919</v>
      </c>
      <c r="L80" s="66">
        <v>9.4381139021055844</v>
      </c>
      <c r="M80" s="65">
        <v>6.8655190742203559E-14</v>
      </c>
      <c r="N80" s="50">
        <v>1.1040374985108148E-5</v>
      </c>
      <c r="O80" s="50">
        <v>38.551541468349036</v>
      </c>
      <c r="P80" s="50">
        <v>7.2564147544773938</v>
      </c>
      <c r="Q80" s="66">
        <v>23.557651387532367</v>
      </c>
      <c r="R80" s="50">
        <f t="shared" si="11"/>
        <v>4.1275618916135246E-10</v>
      </c>
      <c r="S80" s="50">
        <f t="shared" si="12"/>
        <v>6.7741250489739002E-4</v>
      </c>
      <c r="T80" s="50">
        <f t="shared" si="13"/>
        <v>117.48190556621138</v>
      </c>
      <c r="U80" s="50">
        <f t="shared" si="14"/>
        <v>11.725324590423126</v>
      </c>
      <c r="V80" s="66">
        <f t="shared" si="15"/>
        <v>71.569110760063154</v>
      </c>
      <c r="W80" s="65">
        <f t="shared" si="16"/>
        <v>-0.11090559564118196</v>
      </c>
      <c r="X80" s="50">
        <f t="shared" si="17"/>
        <v>-0.11090559564118185</v>
      </c>
      <c r="Y80" s="50">
        <f t="shared" si="18"/>
        <v>-0.11090559564118196</v>
      </c>
      <c r="Z80" s="50">
        <f t="shared" si="19"/>
        <v>-0.11090559564118196</v>
      </c>
      <c r="AA80" s="66">
        <f t="shared" si="20"/>
        <v>1.4960126177621995</v>
      </c>
    </row>
    <row r="81" spans="1:27" x14ac:dyDescent="0.25">
      <c r="A81" s="50">
        <v>4</v>
      </c>
      <c r="B81" s="50">
        <v>19</v>
      </c>
      <c r="C81" s="65">
        <v>3.5783731660415402E-7</v>
      </c>
      <c r="D81" s="50">
        <v>1.7890883966983E-3</v>
      </c>
      <c r="E81" s="50">
        <v>212.98601934082899</v>
      </c>
      <c r="F81" s="50">
        <v>18.6240335001566</v>
      </c>
      <c r="G81" s="66">
        <v>38.6303851470159</v>
      </c>
      <c r="H81" s="65">
        <v>6.7638705686829477E-15</v>
      </c>
      <c r="I81" s="50">
        <v>5.0548439945030923E-6</v>
      </c>
      <c r="J81" s="50">
        <v>65.648288593254591</v>
      </c>
      <c r="K81" s="50">
        <v>12.742299219155484</v>
      </c>
      <c r="L81" s="66">
        <v>14.1699516306474</v>
      </c>
      <c r="M81" s="65">
        <v>5.9375356766764752E-15</v>
      </c>
      <c r="N81" s="50">
        <v>4.4372990660641946E-6</v>
      </c>
      <c r="O81" s="50">
        <v>57.62810681800223</v>
      </c>
      <c r="P81" s="50">
        <v>11.185586041063836</v>
      </c>
      <c r="Q81" s="66">
        <v>39.68975147022568</v>
      </c>
      <c r="R81" s="50">
        <f t="shared" si="11"/>
        <v>3.1412071124197354E-7</v>
      </c>
      <c r="S81" s="50">
        <f t="shared" si="12"/>
        <v>1.5705173652062541E-3</v>
      </c>
      <c r="T81" s="50">
        <f t="shared" si="13"/>
        <v>186.9657433015785</v>
      </c>
      <c r="U81" s="50">
        <f t="shared" si="14"/>
        <v>16.348755084521059</v>
      </c>
      <c r="V81" s="66">
        <f t="shared" si="15"/>
        <v>108.20293714821297</v>
      </c>
      <c r="W81" s="65">
        <f t="shared" si="16"/>
        <v>-0.12216893916220739</v>
      </c>
      <c r="X81" s="50">
        <f t="shared" si="17"/>
        <v>-0.12216893916220739</v>
      </c>
      <c r="Y81" s="50">
        <f t="shared" si="18"/>
        <v>-0.1221689391622075</v>
      </c>
      <c r="Z81" s="50">
        <f t="shared" si="19"/>
        <v>-0.12216893916220728</v>
      </c>
      <c r="AA81" s="66">
        <f t="shared" si="20"/>
        <v>1.8009800248282377</v>
      </c>
    </row>
    <row r="82" spans="1:27" x14ac:dyDescent="0.25">
      <c r="A82" s="50">
        <v>4</v>
      </c>
      <c r="B82" s="50">
        <v>20</v>
      </c>
      <c r="C82" s="65">
        <v>1.95946332503098E-11</v>
      </c>
      <c r="D82" s="50">
        <v>1.19460078684968E-2</v>
      </c>
      <c r="E82" s="50">
        <v>157.16438466103401</v>
      </c>
      <c r="F82" s="50">
        <v>12.7341978993149</v>
      </c>
      <c r="G82" s="66">
        <v>28.792640241819701</v>
      </c>
      <c r="H82" s="70">
        <v>1.534058046440811E-17</v>
      </c>
      <c r="I82" s="71">
        <v>2.7288518055585228E-7</v>
      </c>
      <c r="J82" s="71">
        <v>53.27341881252935</v>
      </c>
      <c r="K82" s="71">
        <v>11.017104594503218</v>
      </c>
      <c r="L82" s="72">
        <v>10.95168561185705</v>
      </c>
      <c r="M82" s="70">
        <v>1.3112722728778192E-17</v>
      </c>
      <c r="N82" s="71">
        <v>2.3325503997214786E-7</v>
      </c>
      <c r="O82" s="71">
        <v>45.536710382212114</v>
      </c>
      <c r="P82" s="71">
        <v>9.4171298248356639</v>
      </c>
      <c r="Q82" s="72">
        <v>38.900029319718648</v>
      </c>
      <c r="R82" s="50">
        <f t="shared" si="11"/>
        <v>1.6748974615369862E-11</v>
      </c>
      <c r="S82" s="50">
        <f t="shared" si="12"/>
        <v>1.0211131792492114E-2</v>
      </c>
      <c r="T82" s="50">
        <f t="shared" si="13"/>
        <v>134.33996214684259</v>
      </c>
      <c r="U82" s="50">
        <f t="shared" si="14"/>
        <v>10.884855798939196</v>
      </c>
      <c r="V82" s="66">
        <f t="shared" si="15"/>
        <v>102.27051700482261</v>
      </c>
      <c r="W82" s="65">
        <f t="shared" si="16"/>
        <v>-0.14522643004277447</v>
      </c>
      <c r="X82" s="50">
        <f t="shared" si="17"/>
        <v>-0.14522643004277469</v>
      </c>
      <c r="Y82" s="50">
        <f t="shared" si="18"/>
        <v>-0.1452264300427748</v>
      </c>
      <c r="Z82" s="50">
        <f t="shared" si="19"/>
        <v>-0.1452264300427748</v>
      </c>
      <c r="AA82" s="66">
        <f t="shared" si="20"/>
        <v>2.5519673133789373</v>
      </c>
    </row>
    <row r="83" spans="1:27" x14ac:dyDescent="0.25">
      <c r="A83" s="50">
        <v>5</v>
      </c>
      <c r="B83" s="50">
        <v>1</v>
      </c>
      <c r="C83" s="65">
        <v>0.110915107840681</v>
      </c>
      <c r="D83" s="50">
        <v>31.3576390272103</v>
      </c>
      <c r="E83" s="50">
        <v>923.05282497347196</v>
      </c>
      <c r="F83" s="50">
        <v>151.15670689920699</v>
      </c>
      <c r="G83" s="66">
        <v>146.08813276474001</v>
      </c>
      <c r="H83" s="67">
        <v>9.9952815220002954E-3</v>
      </c>
      <c r="I83" s="68">
        <v>4.4457740886394896</v>
      </c>
      <c r="J83" s="68">
        <v>291.63377428186385</v>
      </c>
      <c r="K83" s="68">
        <v>40.021866382279434</v>
      </c>
      <c r="L83" s="69">
        <v>50.312456512668291</v>
      </c>
      <c r="M83" s="67">
        <v>9.5165269352327116E-3</v>
      </c>
      <c r="N83" s="68">
        <v>4.2328301378379241</v>
      </c>
      <c r="O83" s="68">
        <v>277.6650824759883</v>
      </c>
      <c r="P83" s="68">
        <v>38.104896654179051</v>
      </c>
      <c r="Q83" s="69">
        <v>61.508139860435421</v>
      </c>
      <c r="R83" s="50">
        <f t="shared" si="11"/>
        <v>0.10560248943131774</v>
      </c>
      <c r="S83" s="50">
        <f t="shared" si="12"/>
        <v>29.855668974497398</v>
      </c>
      <c r="T83" s="50">
        <f t="shared" si="13"/>
        <v>878.84038605295336</v>
      </c>
      <c r="U83" s="50">
        <f t="shared" si="14"/>
        <v>143.91659399299277</v>
      </c>
      <c r="V83" s="66">
        <f t="shared" si="15"/>
        <v>178.59611565141884</v>
      </c>
      <c r="W83" s="65">
        <f t="shared" si="16"/>
        <v>-4.7898059270648052E-2</v>
      </c>
      <c r="X83" s="50">
        <f t="shared" si="17"/>
        <v>-4.7898059270648052E-2</v>
      </c>
      <c r="Y83" s="50">
        <f t="shared" si="18"/>
        <v>-4.7898059270648163E-2</v>
      </c>
      <c r="Z83" s="50">
        <f t="shared" si="19"/>
        <v>-4.7898059270648163E-2</v>
      </c>
      <c r="AA83" s="66">
        <f t="shared" si="20"/>
        <v>0.22252309117421332</v>
      </c>
    </row>
    <row r="84" spans="1:27" x14ac:dyDescent="0.25">
      <c r="A84" s="50">
        <v>5</v>
      </c>
      <c r="B84" s="50">
        <v>2</v>
      </c>
      <c r="C84" s="65">
        <v>0.63750943176084296</v>
      </c>
      <c r="D84" s="50">
        <v>45.737844640465603</v>
      </c>
      <c r="E84" s="50">
        <v>787.51958981737403</v>
      </c>
      <c r="F84" s="50">
        <v>128.250583804717</v>
      </c>
      <c r="G84" s="66">
        <v>143.013386966436</v>
      </c>
      <c r="H84" s="65">
        <v>4.2611740225186573E-2</v>
      </c>
      <c r="I84" s="50">
        <v>7.0248786679931614</v>
      </c>
      <c r="J84" s="50">
        <v>197.23666901423755</v>
      </c>
      <c r="K84" s="50">
        <v>26.535441789633566</v>
      </c>
      <c r="L84" s="66">
        <v>31.018886022825185</v>
      </c>
      <c r="M84" s="65">
        <v>4.0609951411749445E-2</v>
      </c>
      <c r="N84" s="50">
        <v>6.6948681249121256</v>
      </c>
      <c r="O84" s="50">
        <v>187.97100289626633</v>
      </c>
      <c r="P84" s="50">
        <v>25.288875696500767</v>
      </c>
      <c r="Q84" s="66">
        <v>37.957973353491205</v>
      </c>
      <c r="R84" s="50">
        <f t="shared" si="11"/>
        <v>0.60756089546038905</v>
      </c>
      <c r="S84" s="50">
        <f t="shared" si="12"/>
        <v>43.58919956593536</v>
      </c>
      <c r="T84" s="50">
        <f t="shared" si="13"/>
        <v>750.52396614821384</v>
      </c>
      <c r="U84" s="50">
        <f t="shared" si="14"/>
        <v>122.22570468407227</v>
      </c>
      <c r="V84" s="66">
        <f t="shared" si="15"/>
        <v>175.00623096748072</v>
      </c>
      <c r="W84" s="65">
        <f t="shared" si="16"/>
        <v>-4.6977401130731788E-2</v>
      </c>
      <c r="X84" s="50">
        <f t="shared" si="17"/>
        <v>-4.6977401130731788E-2</v>
      </c>
      <c r="Y84" s="50">
        <f t="shared" si="18"/>
        <v>-4.6977401130731788E-2</v>
      </c>
      <c r="Z84" s="50">
        <f t="shared" si="19"/>
        <v>-4.6977401130731788E-2</v>
      </c>
      <c r="AA84" s="66">
        <f t="shared" si="20"/>
        <v>0.22370523962594624</v>
      </c>
    </row>
    <row r="85" spans="1:27" x14ac:dyDescent="0.25">
      <c r="A85" s="50">
        <v>5</v>
      </c>
      <c r="B85" s="50">
        <v>3</v>
      </c>
      <c r="C85" s="65">
        <v>12.722552059528899</v>
      </c>
      <c r="D85" s="50">
        <v>237.304865776881</v>
      </c>
      <c r="E85" s="50">
        <v>1102.55547609165</v>
      </c>
      <c r="F85" s="50">
        <v>147.35790917498599</v>
      </c>
      <c r="G85" s="66">
        <v>152.405052990408</v>
      </c>
      <c r="H85" s="65">
        <v>1.8469639116020506</v>
      </c>
      <c r="I85" s="50">
        <v>58.002291664973335</v>
      </c>
      <c r="J85" s="50">
        <v>394.5381273767922</v>
      </c>
      <c r="K85" s="50">
        <v>51.348195474199926</v>
      </c>
      <c r="L85" s="66">
        <v>57.059859461116844</v>
      </c>
      <c r="M85" s="65">
        <v>1.7626828164405122</v>
      </c>
      <c r="N85" s="50">
        <v>55.355517338363633</v>
      </c>
      <c r="O85" s="50">
        <v>376.53446999647235</v>
      </c>
      <c r="P85" s="50">
        <v>49.005062442769699</v>
      </c>
      <c r="Q85" s="66">
        <v>69.923004198247909</v>
      </c>
      <c r="R85" s="50">
        <f t="shared" si="11"/>
        <v>12.141993547209783</v>
      </c>
      <c r="S85" s="50">
        <f t="shared" si="12"/>
        <v>226.47611387263333</v>
      </c>
      <c r="T85" s="50">
        <f t="shared" si="13"/>
        <v>1052.2434031715281</v>
      </c>
      <c r="U85" s="50">
        <f t="shared" si="14"/>
        <v>140.63363812238606</v>
      </c>
      <c r="V85" s="66">
        <f t="shared" si="15"/>
        <v>186.76209967436728</v>
      </c>
      <c r="W85" s="65">
        <f t="shared" si="16"/>
        <v>-4.5632237117417929E-2</v>
      </c>
      <c r="X85" s="50">
        <f t="shared" si="17"/>
        <v>-4.563223711741804E-2</v>
      </c>
      <c r="Y85" s="50">
        <f t="shared" si="18"/>
        <v>-4.563223711741804E-2</v>
      </c>
      <c r="Z85" s="50">
        <f t="shared" si="19"/>
        <v>-4.5632237117418151E-2</v>
      </c>
      <c r="AA85" s="66">
        <f t="shared" si="20"/>
        <v>0.22543246440865472</v>
      </c>
    </row>
    <row r="86" spans="1:27" x14ac:dyDescent="0.25">
      <c r="A86" s="50">
        <v>5</v>
      </c>
      <c r="B86" s="50">
        <v>4</v>
      </c>
      <c r="C86" s="65">
        <v>89.412973474615299</v>
      </c>
      <c r="D86" s="50">
        <v>541.07563768460295</v>
      </c>
      <c r="E86" s="50">
        <v>1061.17278698624</v>
      </c>
      <c r="F86" s="50">
        <v>142.33243225590101</v>
      </c>
      <c r="G86" s="66">
        <v>101.197400232188</v>
      </c>
      <c r="H86" s="65">
        <v>15.442401838203319</v>
      </c>
      <c r="I86" s="50">
        <v>122.77422923369055</v>
      </c>
      <c r="J86" s="50">
        <v>258.02563221613752</v>
      </c>
      <c r="K86" s="50">
        <v>32.671356774566092</v>
      </c>
      <c r="L86" s="66">
        <v>33.386200998759669</v>
      </c>
      <c r="M86" s="65">
        <v>14.773522045960044</v>
      </c>
      <c r="N86" s="50">
        <v>117.45632585291611</v>
      </c>
      <c r="O86" s="50">
        <v>246.84938301096534</v>
      </c>
      <c r="P86" s="50">
        <v>31.256213550044215</v>
      </c>
      <c r="Q86" s="66">
        <v>41.011893354524574</v>
      </c>
      <c r="R86" s="50">
        <f t="shared" si="11"/>
        <v>85.540095942468881</v>
      </c>
      <c r="S86" s="50">
        <f t="shared" si="12"/>
        <v>517.63922125700913</v>
      </c>
      <c r="T86" s="50">
        <f t="shared" si="13"/>
        <v>1015.2086267001381</v>
      </c>
      <c r="U86" s="50">
        <f t="shared" si="14"/>
        <v>136.16737524506212</v>
      </c>
      <c r="V86" s="66">
        <f t="shared" si="15"/>
        <v>124.31174742618433</v>
      </c>
      <c r="W86" s="65">
        <f t="shared" si="16"/>
        <v>-4.3314492088174839E-2</v>
      </c>
      <c r="X86" s="50">
        <f t="shared" si="17"/>
        <v>-4.3314492088174728E-2</v>
      </c>
      <c r="Y86" s="50">
        <f t="shared" si="18"/>
        <v>-4.3314492088174728E-2</v>
      </c>
      <c r="Z86" s="50">
        <f t="shared" si="19"/>
        <v>-4.3314492088174728E-2</v>
      </c>
      <c r="AA86" s="66">
        <f t="shared" si="20"/>
        <v>0.22840850793560508</v>
      </c>
    </row>
    <row r="87" spans="1:27" x14ac:dyDescent="0.25">
      <c r="A87" s="50">
        <v>5</v>
      </c>
      <c r="B87" s="50">
        <v>5</v>
      </c>
      <c r="C87" s="65">
        <v>678.13553975142497</v>
      </c>
      <c r="D87" s="50">
        <v>1581.76557439317</v>
      </c>
      <c r="E87" s="50">
        <v>1349.9932608020199</v>
      </c>
      <c r="F87" s="50">
        <v>217.294160437567</v>
      </c>
      <c r="G87" s="66">
        <v>149.22924910839501</v>
      </c>
      <c r="H87" s="65">
        <v>257.72442960104388</v>
      </c>
      <c r="I87" s="50">
        <v>642.02511734679263</v>
      </c>
      <c r="J87" s="50">
        <v>500.25464375813181</v>
      </c>
      <c r="K87" s="50">
        <v>61.889294133999719</v>
      </c>
      <c r="L87" s="66">
        <v>57.702283013157512</v>
      </c>
      <c r="M87" s="65">
        <v>247.27062632123014</v>
      </c>
      <c r="N87" s="50">
        <v>615.9833319877863</v>
      </c>
      <c r="O87" s="50">
        <v>479.96334407902822</v>
      </c>
      <c r="P87" s="50">
        <v>59.378944195482497</v>
      </c>
      <c r="Q87" s="66">
        <v>71.085915138852585</v>
      </c>
      <c r="R87" s="50">
        <f t="shared" si="11"/>
        <v>650.62904554524675</v>
      </c>
      <c r="S87" s="50">
        <f t="shared" si="12"/>
        <v>1517.6060914326893</v>
      </c>
      <c r="T87" s="50">
        <f t="shared" si="13"/>
        <v>1295.2349129056067</v>
      </c>
      <c r="U87" s="50">
        <f t="shared" si="14"/>
        <v>208.48028737717081</v>
      </c>
      <c r="V87" s="66">
        <f t="shared" si="15"/>
        <v>183.84190684335937</v>
      </c>
      <c r="W87" s="65">
        <f t="shared" si="16"/>
        <v>-4.0561941667680346E-2</v>
      </c>
      <c r="X87" s="50">
        <f t="shared" si="17"/>
        <v>-4.0561941667680457E-2</v>
      </c>
      <c r="Y87" s="50">
        <f t="shared" si="18"/>
        <v>-4.0561941667680457E-2</v>
      </c>
      <c r="Z87" s="50">
        <f t="shared" si="19"/>
        <v>-4.0561941667680568E-2</v>
      </c>
      <c r="AA87" s="66">
        <f t="shared" si="20"/>
        <v>0.23194285263623415</v>
      </c>
    </row>
    <row r="88" spans="1:27" x14ac:dyDescent="0.25">
      <c r="A88" s="50">
        <v>5</v>
      </c>
      <c r="B88" s="50">
        <v>6</v>
      </c>
      <c r="C88" s="65">
        <v>79.684982652922002</v>
      </c>
      <c r="D88" s="50">
        <v>589.91594123350706</v>
      </c>
      <c r="E88" s="50">
        <v>1155.7308416442099</v>
      </c>
      <c r="F88" s="50">
        <v>185.58656970456701</v>
      </c>
      <c r="G88" s="66">
        <v>141.89659570869401</v>
      </c>
      <c r="H88" s="65">
        <v>21.234774144815017</v>
      </c>
      <c r="I88" s="50">
        <v>168.53160511654858</v>
      </c>
      <c r="J88" s="50">
        <v>353.66195281438337</v>
      </c>
      <c r="K88" s="50">
        <v>44.779319238711444</v>
      </c>
      <c r="L88" s="66">
        <v>44.933564917429514</v>
      </c>
      <c r="M88" s="65">
        <v>20.317118662569921</v>
      </c>
      <c r="N88" s="50">
        <v>161.24855372584057</v>
      </c>
      <c r="O88" s="50">
        <v>338.37853950146757</v>
      </c>
      <c r="P88" s="50">
        <v>42.844192097241915</v>
      </c>
      <c r="Q88" s="66">
        <v>55.202528068571638</v>
      </c>
      <c r="R88" s="50">
        <f t="shared" si="11"/>
        <v>76.241415950239926</v>
      </c>
      <c r="S88" s="50">
        <f t="shared" si="12"/>
        <v>564.42287058227623</v>
      </c>
      <c r="T88" s="50">
        <f t="shared" si="13"/>
        <v>1105.7862208254614</v>
      </c>
      <c r="U88" s="50">
        <f t="shared" si="14"/>
        <v>177.56649226182944</v>
      </c>
      <c r="V88" s="66">
        <f t="shared" si="15"/>
        <v>174.32515808256159</v>
      </c>
      <c r="W88" s="65">
        <f t="shared" si="16"/>
        <v>-4.3214751237142912E-2</v>
      </c>
      <c r="X88" s="50">
        <f t="shared" si="17"/>
        <v>-4.321475123714269E-2</v>
      </c>
      <c r="Y88" s="50">
        <f t="shared" si="18"/>
        <v>-4.3214751237143023E-2</v>
      </c>
      <c r="Z88" s="50">
        <f t="shared" si="19"/>
        <v>-4.3214751237143023E-2</v>
      </c>
      <c r="AA88" s="66">
        <f t="shared" si="20"/>
        <v>0.22853657772341229</v>
      </c>
    </row>
    <row r="89" spans="1:27" x14ac:dyDescent="0.25">
      <c r="A89" s="50">
        <v>5</v>
      </c>
      <c r="B89" s="50">
        <v>7</v>
      </c>
      <c r="C89" s="65">
        <v>10.0250769321476</v>
      </c>
      <c r="D89" s="50">
        <v>177.77835288476399</v>
      </c>
      <c r="E89" s="50">
        <v>886.45233026133997</v>
      </c>
      <c r="F89" s="50">
        <v>123.566384455619</v>
      </c>
      <c r="G89" s="66">
        <v>143.60618885919601</v>
      </c>
      <c r="H89" s="65">
        <v>1.4784636878396098</v>
      </c>
      <c r="I89" s="50">
        <v>42.921690716264173</v>
      </c>
      <c r="J89" s="50">
        <v>272.99050816424614</v>
      </c>
      <c r="K89" s="50">
        <v>35.473279611288852</v>
      </c>
      <c r="L89" s="66">
        <v>38.370059339528204</v>
      </c>
      <c r="M89" s="65">
        <v>1.4113853671936225</v>
      </c>
      <c r="N89" s="50">
        <v>40.974321324500117</v>
      </c>
      <c r="O89" s="50">
        <v>260.60485068035479</v>
      </c>
      <c r="P89" s="50">
        <v>33.863846763054482</v>
      </c>
      <c r="Q89" s="66">
        <v>47.032822208425777</v>
      </c>
      <c r="R89" s="50">
        <f t="shared" si="11"/>
        <v>9.5702363226106009</v>
      </c>
      <c r="S89" s="50">
        <f t="shared" si="12"/>
        <v>169.71249813513191</v>
      </c>
      <c r="T89" s="50">
        <f t="shared" si="13"/>
        <v>846.23373433928487</v>
      </c>
      <c r="U89" s="50">
        <f t="shared" si="14"/>
        <v>117.9601422288038</v>
      </c>
      <c r="V89" s="66">
        <f t="shared" si="15"/>
        <v>176.02798809555424</v>
      </c>
      <c r="W89" s="65">
        <f t="shared" si="16"/>
        <v>-4.5370286194857279E-2</v>
      </c>
      <c r="X89" s="50">
        <f t="shared" si="17"/>
        <v>-4.5370286194857279E-2</v>
      </c>
      <c r="Y89" s="50">
        <f t="shared" si="18"/>
        <v>-4.5370286194857168E-2</v>
      </c>
      <c r="Z89" s="50">
        <f t="shared" si="19"/>
        <v>-4.5370286194857279E-2</v>
      </c>
      <c r="AA89" s="66">
        <f t="shared" si="20"/>
        <v>0.22576881605114796</v>
      </c>
    </row>
    <row r="90" spans="1:27" x14ac:dyDescent="0.25">
      <c r="A90" s="50">
        <v>5</v>
      </c>
      <c r="B90" s="50">
        <v>8</v>
      </c>
      <c r="C90" s="65">
        <v>0.55755849021375703</v>
      </c>
      <c r="D90" s="50">
        <v>47.701672384883601</v>
      </c>
      <c r="E90" s="50">
        <v>793.47847015648301</v>
      </c>
      <c r="F90" s="50">
        <v>125.675717323467</v>
      </c>
      <c r="G90" s="66">
        <v>116.528679779873</v>
      </c>
      <c r="H90" s="65">
        <v>7.087791549615588E-2</v>
      </c>
      <c r="I90" s="50">
        <v>10.794883361663953</v>
      </c>
      <c r="J90" s="50">
        <v>283.23871468272006</v>
      </c>
      <c r="K90" s="50">
        <v>38.045493978845307</v>
      </c>
      <c r="L90" s="66">
        <v>45.015433017332732</v>
      </c>
      <c r="M90" s="65">
        <v>6.7543270788434265E-2</v>
      </c>
      <c r="N90" s="50">
        <v>10.287008653153412</v>
      </c>
      <c r="O90" s="50">
        <v>269.91297740155198</v>
      </c>
      <c r="P90" s="50">
        <v>36.255540024061006</v>
      </c>
      <c r="Q90" s="66">
        <v>55.0815564349897</v>
      </c>
      <c r="R90" s="50">
        <f t="shared" si="11"/>
        <v>0.53132663145180747</v>
      </c>
      <c r="S90" s="50">
        <f t="shared" si="12"/>
        <v>45.457417199693374</v>
      </c>
      <c r="T90" s="50">
        <f t="shared" si="13"/>
        <v>756.14711295337975</v>
      </c>
      <c r="U90" s="50">
        <f t="shared" si="14"/>
        <v>119.76296068089124</v>
      </c>
      <c r="V90" s="66">
        <f t="shared" si="15"/>
        <v>142.58623368386813</v>
      </c>
      <c r="W90" s="65">
        <f t="shared" si="16"/>
        <v>-4.704772543575253E-2</v>
      </c>
      <c r="X90" s="50">
        <f t="shared" si="17"/>
        <v>-4.7047725435752641E-2</v>
      </c>
      <c r="Y90" s="50">
        <f t="shared" si="18"/>
        <v>-4.704772543575253E-2</v>
      </c>
      <c r="Z90" s="50">
        <f t="shared" si="19"/>
        <v>-4.7047725435752863E-2</v>
      </c>
      <c r="AA90" s="66">
        <f t="shared" si="20"/>
        <v>0.223614941430889</v>
      </c>
    </row>
    <row r="91" spans="1:27" x14ac:dyDescent="0.25">
      <c r="A91" s="50">
        <v>5</v>
      </c>
      <c r="B91" s="50">
        <v>9</v>
      </c>
      <c r="C91" s="65">
        <v>0.15188252160248999</v>
      </c>
      <c r="D91" s="50">
        <v>17.986827169568201</v>
      </c>
      <c r="E91" s="50">
        <v>683.05299839999498</v>
      </c>
      <c r="F91" s="50">
        <v>81.309433059198795</v>
      </c>
      <c r="G91" s="66">
        <v>115.039240255943</v>
      </c>
      <c r="H91" s="65">
        <v>8.5549656270961574E-3</v>
      </c>
      <c r="I91" s="50">
        <v>3.1809821097024433</v>
      </c>
      <c r="J91" s="50">
        <v>179.02950714421482</v>
      </c>
      <c r="K91" s="50">
        <v>24.48093198311107</v>
      </c>
      <c r="L91" s="66">
        <v>30.58490179363389</v>
      </c>
      <c r="M91" s="65">
        <v>8.1460729229956667E-3</v>
      </c>
      <c r="N91" s="50">
        <v>3.0289440497934854</v>
      </c>
      <c r="O91" s="50">
        <v>170.47262188238307</v>
      </c>
      <c r="P91" s="50">
        <v>23.310842597156139</v>
      </c>
      <c r="Q91" s="66">
        <v>37.394758722140807</v>
      </c>
      <c r="R91" s="50">
        <f t="shared" si="11"/>
        <v>0.14462315228755759</v>
      </c>
      <c r="S91" s="50">
        <f t="shared" si="12"/>
        <v>17.127129688580265</v>
      </c>
      <c r="T91" s="50">
        <f t="shared" si="13"/>
        <v>650.40583186140475</v>
      </c>
      <c r="U91" s="50">
        <f t="shared" si="14"/>
        <v>77.423171512203112</v>
      </c>
      <c r="V91" s="66">
        <f t="shared" si="15"/>
        <v>140.65321059310352</v>
      </c>
      <c r="W91" s="65">
        <f t="shared" si="16"/>
        <v>-4.7795949384694669E-2</v>
      </c>
      <c r="X91" s="50">
        <f t="shared" si="17"/>
        <v>-4.7795949384694891E-2</v>
      </c>
      <c r="Y91" s="50">
        <f t="shared" si="18"/>
        <v>-4.779594938469478E-2</v>
      </c>
      <c r="Z91" s="50">
        <f t="shared" si="19"/>
        <v>-4.779594938469478E-2</v>
      </c>
      <c r="AA91" s="66">
        <f t="shared" si="20"/>
        <v>0.22265420286307269</v>
      </c>
    </row>
    <row r="92" spans="1:27" x14ac:dyDescent="0.25">
      <c r="A92" s="50">
        <v>5</v>
      </c>
      <c r="B92" s="50">
        <v>10</v>
      </c>
      <c r="C92" s="65">
        <v>6.9124403622567498E-2</v>
      </c>
      <c r="D92" s="50">
        <v>10.512712225349601</v>
      </c>
      <c r="E92" s="50">
        <v>666.76613086050304</v>
      </c>
      <c r="F92" s="50">
        <v>104.972476990231</v>
      </c>
      <c r="G92" s="66">
        <v>141.939417870223</v>
      </c>
      <c r="H92" s="65">
        <v>2.1731368678495821E-3</v>
      </c>
      <c r="I92" s="50">
        <v>2.2690285952431242</v>
      </c>
      <c r="J92" s="50">
        <v>308.74067558370609</v>
      </c>
      <c r="K92" s="50">
        <v>43.098820016142689</v>
      </c>
      <c r="L92" s="66">
        <v>56.894102656115599</v>
      </c>
      <c r="M92" s="65">
        <v>2.067651243597543E-3</v>
      </c>
      <c r="N92" s="50">
        <v>2.1588883176766234</v>
      </c>
      <c r="O92" s="50">
        <v>293.7541814618836</v>
      </c>
      <c r="P92" s="50">
        <v>41.006772340182053</v>
      </c>
      <c r="Q92" s="66">
        <v>69.507405783461024</v>
      </c>
      <c r="R92" s="50">
        <f t="shared" si="11"/>
        <v>6.5769055427498752E-2</v>
      </c>
      <c r="S92" s="50">
        <f t="shared" si="12"/>
        <v>10.002417623992809</v>
      </c>
      <c r="T92" s="50">
        <f t="shared" si="13"/>
        <v>634.40082401559368</v>
      </c>
      <c r="U92" s="50">
        <f t="shared" si="14"/>
        <v>99.877037568803914</v>
      </c>
      <c r="V92" s="66">
        <f t="shared" si="15"/>
        <v>173.40708885428464</v>
      </c>
      <c r="W92" s="65">
        <f t="shared" si="16"/>
        <v>-4.8540718172262243E-2</v>
      </c>
      <c r="X92" s="50">
        <f t="shared" si="17"/>
        <v>-4.8540718172262354E-2</v>
      </c>
      <c r="Y92" s="50">
        <f t="shared" si="18"/>
        <v>-4.8540718172262132E-2</v>
      </c>
      <c r="Z92" s="50">
        <f t="shared" si="19"/>
        <v>-4.8540718172262243E-2</v>
      </c>
      <c r="AA92" s="66">
        <f t="shared" si="20"/>
        <v>0.2216979008102804</v>
      </c>
    </row>
    <row r="93" spans="1:27" x14ac:dyDescent="0.25">
      <c r="A93" s="50">
        <v>5</v>
      </c>
      <c r="B93" s="50">
        <v>11</v>
      </c>
      <c r="C93" s="65">
        <v>1.7410877453053999E-2</v>
      </c>
      <c r="D93" s="50">
        <v>2.19860657860493</v>
      </c>
      <c r="E93" s="50">
        <v>498.840872319921</v>
      </c>
      <c r="F93" s="50">
        <v>71.443098451132499</v>
      </c>
      <c r="G93" s="66">
        <v>128.395476848816</v>
      </c>
      <c r="H93" s="65">
        <v>4.7835562769618401E-5</v>
      </c>
      <c r="I93" s="50">
        <v>0.31546882995658071</v>
      </c>
      <c r="J93" s="50">
        <v>207.5378798818553</v>
      </c>
      <c r="K93" s="50">
        <v>30.059237459257027</v>
      </c>
      <c r="L93" s="66">
        <v>43.749052954801037</v>
      </c>
      <c r="M93" s="65">
        <v>4.545072573125569E-5</v>
      </c>
      <c r="N93" s="50">
        <v>0.29974116404089435</v>
      </c>
      <c r="O93" s="50">
        <v>197.19110032813231</v>
      </c>
      <c r="P93" s="50">
        <v>28.560637282166478</v>
      </c>
      <c r="Q93" s="66">
        <v>53.374302317732429</v>
      </c>
      <c r="R93" s="50">
        <f t="shared" si="11"/>
        <v>1.6542859956941061E-2</v>
      </c>
      <c r="S93" s="50">
        <f t="shared" si="12"/>
        <v>2.0889952748412974</v>
      </c>
      <c r="T93" s="50">
        <f t="shared" si="13"/>
        <v>473.97121218260378</v>
      </c>
      <c r="U93" s="50">
        <f t="shared" si="14"/>
        <v>67.881310161064178</v>
      </c>
      <c r="V93" s="66">
        <f t="shared" si="15"/>
        <v>156.6438250592135</v>
      </c>
      <c r="W93" s="65">
        <f t="shared" si="16"/>
        <v>-4.9854896656037262E-2</v>
      </c>
      <c r="X93" s="50">
        <f t="shared" si="17"/>
        <v>-4.9854896656037373E-2</v>
      </c>
      <c r="Y93" s="50">
        <f t="shared" si="18"/>
        <v>-4.9854896656037373E-2</v>
      </c>
      <c r="Z93" s="50">
        <f t="shared" si="19"/>
        <v>-4.9854896656037484E-2</v>
      </c>
      <c r="AA93" s="66">
        <f t="shared" si="20"/>
        <v>0.2200104622350485</v>
      </c>
    </row>
    <row r="94" spans="1:27" x14ac:dyDescent="0.25">
      <c r="A94" s="50">
        <v>5</v>
      </c>
      <c r="B94" s="50">
        <v>12</v>
      </c>
      <c r="C94" s="65">
        <v>2.5243948035191197E-4</v>
      </c>
      <c r="D94" s="50">
        <v>0.85779307837624896</v>
      </c>
      <c r="E94" s="50">
        <v>625.11501499601798</v>
      </c>
      <c r="F94" s="50">
        <v>88.750378655118894</v>
      </c>
      <c r="G94" s="66">
        <v>137.40269516046101</v>
      </c>
      <c r="H94" s="65">
        <v>3.6667738389437154E-6</v>
      </c>
      <c r="I94" s="50">
        <v>0.13110676881580158</v>
      </c>
      <c r="J94" s="50">
        <v>365.97533862248633</v>
      </c>
      <c r="K94" s="50">
        <v>54.8296044887637</v>
      </c>
      <c r="L94" s="66">
        <v>80.070157359405641</v>
      </c>
      <c r="M94" s="65">
        <v>3.4655034969487075E-6</v>
      </c>
      <c r="N94" s="50">
        <v>0.12391027801586219</v>
      </c>
      <c r="O94" s="50">
        <v>345.88683990354008</v>
      </c>
      <c r="P94" s="50">
        <v>51.819990661562535</v>
      </c>
      <c r="Q94" s="66">
        <v>105.3992880685211</v>
      </c>
      <c r="R94" s="50">
        <f t="shared" si="11"/>
        <v>2.3858299975748628E-4</v>
      </c>
      <c r="S94" s="50">
        <f t="shared" si="12"/>
        <v>0.81070855289717725</v>
      </c>
      <c r="T94" s="50">
        <f t="shared" si="13"/>
        <v>590.80225986555524</v>
      </c>
      <c r="U94" s="50">
        <f t="shared" si="14"/>
        <v>83.878843117697258</v>
      </c>
      <c r="V94" s="66">
        <f t="shared" si="15"/>
        <v>180.868212655104</v>
      </c>
      <c r="W94" s="65">
        <f t="shared" si="16"/>
        <v>-5.4890307075221134E-2</v>
      </c>
      <c r="X94" s="50">
        <f t="shared" si="17"/>
        <v>-5.4890307075221245E-2</v>
      </c>
      <c r="Y94" s="50">
        <f t="shared" si="18"/>
        <v>-5.4890307075221023E-2</v>
      </c>
      <c r="Z94" s="50">
        <f t="shared" si="19"/>
        <v>-5.4890307075221134E-2</v>
      </c>
      <c r="AA94" s="66">
        <f t="shared" si="20"/>
        <v>0.31633671700459209</v>
      </c>
    </row>
    <row r="95" spans="1:27" x14ac:dyDescent="0.25">
      <c r="A95" s="50">
        <v>5</v>
      </c>
      <c r="B95" s="50">
        <v>13</v>
      </c>
      <c r="C95" s="65">
        <v>6.8440452080759399E-5</v>
      </c>
      <c r="D95" s="50">
        <v>0.131627740220984</v>
      </c>
      <c r="E95" s="50">
        <v>258.64536202281499</v>
      </c>
      <c r="F95" s="50">
        <v>30.416926929570199</v>
      </c>
      <c r="G95" s="66">
        <v>72.767656772064399</v>
      </c>
      <c r="H95" s="65">
        <v>4.9443234455469511E-8</v>
      </c>
      <c r="I95" s="50">
        <v>7.8018498375492596E-3</v>
      </c>
      <c r="J95" s="50">
        <v>77.497074466553471</v>
      </c>
      <c r="K95" s="50">
        <v>11.960341893662983</v>
      </c>
      <c r="L95" s="66">
        <v>16.370589377241217</v>
      </c>
      <c r="M95" s="65">
        <v>4.6387165212708608E-8</v>
      </c>
      <c r="N95" s="50">
        <v>7.3196201940447011E-3</v>
      </c>
      <c r="O95" s="50">
        <v>72.707007063206532</v>
      </c>
      <c r="P95" s="50">
        <v>11.221077292617359</v>
      </c>
      <c r="Q95" s="66">
        <v>24.208573347629631</v>
      </c>
      <c r="R95" s="50">
        <f t="shared" si="11"/>
        <v>6.4210171378694151E-5</v>
      </c>
      <c r="S95" s="50">
        <f t="shared" si="12"/>
        <v>0.12349187506544358</v>
      </c>
      <c r="T95" s="50">
        <f t="shared" si="13"/>
        <v>242.65858153877161</v>
      </c>
      <c r="U95" s="50">
        <f t="shared" si="14"/>
        <v>28.53686718282194</v>
      </c>
      <c r="V95" s="66">
        <f t="shared" si="15"/>
        <v>107.607680805352</v>
      </c>
      <c r="W95" s="65">
        <f t="shared" si="16"/>
        <v>-6.1809654574951356E-2</v>
      </c>
      <c r="X95" s="50">
        <f t="shared" si="17"/>
        <v>-6.1809654574951134E-2</v>
      </c>
      <c r="Y95" s="50">
        <f t="shared" si="18"/>
        <v>-6.1809654574951134E-2</v>
      </c>
      <c r="Z95" s="50">
        <f t="shared" si="19"/>
        <v>-6.1809654574951023E-2</v>
      </c>
      <c r="AA95" s="66">
        <f t="shared" si="20"/>
        <v>0.47878447072192576</v>
      </c>
    </row>
    <row r="96" spans="1:27" x14ac:dyDescent="0.25">
      <c r="A96" s="50">
        <v>5</v>
      </c>
      <c r="B96" s="50">
        <v>14</v>
      </c>
      <c r="C96" s="65">
        <v>1.37487368990584E-5</v>
      </c>
      <c r="D96" s="50">
        <v>8.3611906018370305E-2</v>
      </c>
      <c r="E96" s="50">
        <v>435.71138019455401</v>
      </c>
      <c r="F96" s="50">
        <v>50.981042709228298</v>
      </c>
      <c r="G96" s="66">
        <v>83.760657166003895</v>
      </c>
      <c r="H96" s="65">
        <v>1.4521413671687862E-8</v>
      </c>
      <c r="I96" s="50">
        <v>8.1409998445508055E-3</v>
      </c>
      <c r="J96" s="50">
        <v>239.06157319661003</v>
      </c>
      <c r="K96" s="50">
        <v>37.842482796397988</v>
      </c>
      <c r="L96" s="66">
        <v>51.611912508155626</v>
      </c>
      <c r="M96" s="65">
        <v>1.3516908340562451E-8</v>
      </c>
      <c r="N96" s="50">
        <v>7.5778537260371287E-3</v>
      </c>
      <c r="O96" s="50">
        <v>222.52471045221921</v>
      </c>
      <c r="P96" s="50">
        <v>35.224764124412445</v>
      </c>
      <c r="Q96" s="66">
        <v>84.161575509433689</v>
      </c>
      <c r="R96" s="50">
        <f t="shared" si="11"/>
        <v>1.2797680767500682E-5</v>
      </c>
      <c r="S96" s="50">
        <f t="shared" si="12"/>
        <v>7.7828129917785746E-2</v>
      </c>
      <c r="T96" s="50">
        <f t="shared" si="13"/>
        <v>405.57144932193063</v>
      </c>
      <c r="U96" s="50">
        <f t="shared" si="14"/>
        <v>47.454476333146282</v>
      </c>
      <c r="V96" s="66">
        <f t="shared" si="15"/>
        <v>136.58530618648334</v>
      </c>
      <c r="W96" s="65">
        <f t="shared" si="16"/>
        <v>-6.9174073119607993E-2</v>
      </c>
      <c r="X96" s="50">
        <f t="shared" si="17"/>
        <v>-6.9174073119608215E-2</v>
      </c>
      <c r="Y96" s="50">
        <f t="shared" si="18"/>
        <v>-6.9174073119607993E-2</v>
      </c>
      <c r="Z96" s="50">
        <f t="shared" si="19"/>
        <v>-6.9174073119607993E-2</v>
      </c>
      <c r="AA96" s="66">
        <f t="shared" si="20"/>
        <v>0.63066182630094603</v>
      </c>
    </row>
    <row r="97" spans="1:27" x14ac:dyDescent="0.25">
      <c r="A97" s="50">
        <v>5</v>
      </c>
      <c r="B97" s="50">
        <v>15</v>
      </c>
      <c r="C97" s="65">
        <v>4.2264323504971301E-7</v>
      </c>
      <c r="D97" s="50">
        <v>0.20930979054039101</v>
      </c>
      <c r="E97" s="50">
        <v>347.99895563925298</v>
      </c>
      <c r="F97" s="50">
        <v>38.588204246139597</v>
      </c>
      <c r="G97" s="66">
        <v>80.864302877977195</v>
      </c>
      <c r="H97" s="65">
        <v>3.2425987720034012E-10</v>
      </c>
      <c r="I97" s="50">
        <v>1.2706598468549331E-3</v>
      </c>
      <c r="J97" s="50">
        <v>196.73463598882756</v>
      </c>
      <c r="K97" s="50">
        <v>32.377254569976934</v>
      </c>
      <c r="L97" s="66">
        <v>40.80551411473558</v>
      </c>
      <c r="M97" s="65">
        <v>2.9849876977327626E-10</v>
      </c>
      <c r="N97" s="50">
        <v>1.169711172289617E-3</v>
      </c>
      <c r="O97" s="50">
        <v>181.10488205167542</v>
      </c>
      <c r="P97" s="50">
        <v>29.80501547468101</v>
      </c>
      <c r="Q97" s="66">
        <v>77.381276376630026</v>
      </c>
      <c r="R97" s="50">
        <f t="shared" si="11"/>
        <v>3.8906597635387199E-7</v>
      </c>
      <c r="S97" s="50">
        <f t="shared" si="12"/>
        <v>0.19268099253367418</v>
      </c>
      <c r="T97" s="50">
        <f t="shared" si="13"/>
        <v>320.35187651823674</v>
      </c>
      <c r="U97" s="50">
        <f t="shared" si="14"/>
        <v>35.522530862231825</v>
      </c>
      <c r="V97" s="66">
        <f t="shared" si="15"/>
        <v>153.34650489661698</v>
      </c>
      <c r="W97" s="65">
        <f t="shared" si="16"/>
        <v>-7.9445868078052873E-2</v>
      </c>
      <c r="X97" s="50">
        <f t="shared" si="17"/>
        <v>-7.9445868078053095E-2</v>
      </c>
      <c r="Y97" s="50">
        <f t="shared" si="18"/>
        <v>-7.9445868078052873E-2</v>
      </c>
      <c r="Z97" s="50">
        <f t="shared" si="19"/>
        <v>-7.9445868078052873E-2</v>
      </c>
      <c r="AA97" s="66">
        <f t="shared" si="20"/>
        <v>0.89634362059627382</v>
      </c>
    </row>
    <row r="98" spans="1:27" x14ac:dyDescent="0.25">
      <c r="A98" s="50">
        <v>5</v>
      </c>
      <c r="B98" s="50">
        <v>16</v>
      </c>
      <c r="C98" s="65">
        <v>2.89988882024671E-5</v>
      </c>
      <c r="D98" s="50">
        <v>2.1192380195974501E-2</v>
      </c>
      <c r="E98" s="50">
        <v>297.817908913819</v>
      </c>
      <c r="F98" s="50">
        <v>33.015728958184297</v>
      </c>
      <c r="G98" s="66">
        <v>54.186470576969299</v>
      </c>
      <c r="H98" s="65">
        <v>5.8106299979183181E-10</v>
      </c>
      <c r="I98" s="50">
        <v>1.1547693808337857E-3</v>
      </c>
      <c r="J98" s="50">
        <v>100.05481956051085</v>
      </c>
      <c r="K98" s="50">
        <v>16.244259769908314</v>
      </c>
      <c r="L98" s="66">
        <v>21.458233091553243</v>
      </c>
      <c r="M98" s="65">
        <v>5.3668106351923414E-10</v>
      </c>
      <c r="N98" s="50">
        <v>1.0665674111883724E-3</v>
      </c>
      <c r="O98" s="50">
        <v>92.412573148173962</v>
      </c>
      <c r="P98" s="50">
        <v>15.00351358203906</v>
      </c>
      <c r="Q98" s="66">
        <v>38.581819703665637</v>
      </c>
      <c r="R98" s="50">
        <f t="shared" si="11"/>
        <v>2.6783935936294308E-5</v>
      </c>
      <c r="S98" s="50">
        <f t="shared" si="12"/>
        <v>1.9573693637616189E-2</v>
      </c>
      <c r="T98" s="50">
        <f t="shared" si="13"/>
        <v>275.07040053867433</v>
      </c>
      <c r="U98" s="50">
        <f t="shared" si="14"/>
        <v>30.49396801463698</v>
      </c>
      <c r="V98" s="66">
        <f t="shared" si="15"/>
        <v>97.427063507924856</v>
      </c>
      <c r="W98" s="65">
        <f t="shared" si="16"/>
        <v>-7.638059261818031E-2</v>
      </c>
      <c r="X98" s="50">
        <f t="shared" si="17"/>
        <v>-7.6380592618179866E-2</v>
      </c>
      <c r="Y98" s="50">
        <f t="shared" si="18"/>
        <v>-7.6380592618179977E-2</v>
      </c>
      <c r="Z98" s="50">
        <f t="shared" si="19"/>
        <v>-7.6380592618179755E-2</v>
      </c>
      <c r="AA98" s="66">
        <f t="shared" si="20"/>
        <v>0.79799611361537837</v>
      </c>
    </row>
    <row r="99" spans="1:27" x14ac:dyDescent="0.25">
      <c r="A99" s="50">
        <v>5</v>
      </c>
      <c r="B99" s="50">
        <v>17</v>
      </c>
      <c r="C99" s="65">
        <v>5.9982334331182399E-8</v>
      </c>
      <c r="D99" s="50">
        <v>1.73097360022888E-2</v>
      </c>
      <c r="E99" s="50">
        <v>166.69916798470399</v>
      </c>
      <c r="F99" s="50">
        <v>19.062967020487299</v>
      </c>
      <c r="G99" s="66">
        <v>38.197680310125101</v>
      </c>
      <c r="H99" s="65">
        <v>1.3985011066044143E-11</v>
      </c>
      <c r="I99" s="50">
        <v>1.4469808265321019E-4</v>
      </c>
      <c r="J99" s="50">
        <v>51.385064355641653</v>
      </c>
      <c r="K99" s="50">
        <v>8.6224240193401211</v>
      </c>
      <c r="L99" s="66">
        <v>10.58260763975364</v>
      </c>
      <c r="M99" s="65">
        <v>1.279289413056989E-11</v>
      </c>
      <c r="N99" s="50">
        <v>1.3236366017424834E-4</v>
      </c>
      <c r="O99" s="50">
        <v>47.004874367982083</v>
      </c>
      <c r="P99" s="50">
        <v>7.8874272681932602</v>
      </c>
      <c r="Q99" s="66">
        <v>21.622457151692604</v>
      </c>
      <c r="R99" s="50">
        <f t="shared" si="11"/>
        <v>5.4869291785288464E-8</v>
      </c>
      <c r="S99" s="50">
        <f t="shared" si="12"/>
        <v>1.583421128947541E-2</v>
      </c>
      <c r="T99" s="50">
        <f t="shared" si="13"/>
        <v>152.48931857196089</v>
      </c>
      <c r="U99" s="50">
        <f t="shared" si="14"/>
        <v>17.437992559030672</v>
      </c>
      <c r="V99" s="66">
        <f t="shared" si="15"/>
        <v>78.045764703316507</v>
      </c>
      <c r="W99" s="65">
        <f t="shared" si="16"/>
        <v>-8.5242473520005579E-2</v>
      </c>
      <c r="X99" s="50">
        <f t="shared" si="17"/>
        <v>-8.5242473520005579E-2</v>
      </c>
      <c r="Y99" s="50">
        <f t="shared" si="18"/>
        <v>-8.524247352000569E-2</v>
      </c>
      <c r="Z99" s="50">
        <f t="shared" si="19"/>
        <v>-8.524247352000569E-2</v>
      </c>
      <c r="AA99" s="66">
        <f t="shared" si="20"/>
        <v>1.0432069191025937</v>
      </c>
    </row>
    <row r="100" spans="1:27" x14ac:dyDescent="0.25">
      <c r="A100" s="50">
        <v>5</v>
      </c>
      <c r="B100" s="50">
        <v>18</v>
      </c>
      <c r="C100" s="65">
        <v>1.42106651878441E-6</v>
      </c>
      <c r="D100" s="50">
        <v>7.1870446782558604E-3</v>
      </c>
      <c r="E100" s="50">
        <v>233.09474637987699</v>
      </c>
      <c r="F100" s="50">
        <v>18.8324782384271</v>
      </c>
      <c r="G100" s="66">
        <v>46.269113162185697</v>
      </c>
      <c r="H100" s="65">
        <v>1.17965904655877E-12</v>
      </c>
      <c r="I100" s="50">
        <v>5.8735895973981699E-5</v>
      </c>
      <c r="J100" s="50">
        <v>79.925346049636815</v>
      </c>
      <c r="K100" s="50">
        <v>13.839612783834678</v>
      </c>
      <c r="L100" s="66">
        <v>16.361140875135398</v>
      </c>
      <c r="M100" s="65">
        <v>1.0671660098657514E-12</v>
      </c>
      <c r="N100" s="50">
        <v>5.3134803590319555E-5</v>
      </c>
      <c r="O100" s="50">
        <v>72.303614234760147</v>
      </c>
      <c r="P100" s="50">
        <v>12.519858509707195</v>
      </c>
      <c r="Q100" s="66">
        <v>37.6840599403616</v>
      </c>
      <c r="R100" s="50">
        <f t="shared" si="11"/>
        <v>1.2855527120559582E-6</v>
      </c>
      <c r="S100" s="50">
        <f t="shared" si="12"/>
        <v>6.5016835282999562E-3</v>
      </c>
      <c r="T100" s="50">
        <f t="shared" si="13"/>
        <v>210.86668316622774</v>
      </c>
      <c r="U100" s="50">
        <f t="shared" si="14"/>
        <v>17.036601140145283</v>
      </c>
      <c r="V100" s="66">
        <f t="shared" si="15"/>
        <v>106.57007644503582</v>
      </c>
      <c r="W100" s="65">
        <f t="shared" si="16"/>
        <v>-9.5360635788091952E-2</v>
      </c>
      <c r="X100" s="50">
        <f t="shared" si="17"/>
        <v>-9.5360635788092285E-2</v>
      </c>
      <c r="Y100" s="50">
        <f t="shared" si="18"/>
        <v>-9.5360635788092396E-2</v>
      </c>
      <c r="Z100" s="50">
        <f t="shared" si="19"/>
        <v>-9.5360635788092174E-2</v>
      </c>
      <c r="AA100" s="66">
        <f t="shared" si="20"/>
        <v>1.3032660269817367</v>
      </c>
    </row>
    <row r="101" spans="1:27" ht="14.45" customHeight="1" x14ac:dyDescent="0.25">
      <c r="A101" s="50">
        <v>5</v>
      </c>
      <c r="B101" s="50">
        <v>19</v>
      </c>
      <c r="C101" s="65">
        <v>8.8698596079086599E-9</v>
      </c>
      <c r="D101" s="50">
        <v>3.0442931754371499E-2</v>
      </c>
      <c r="E101" s="50">
        <v>249.80470090669201</v>
      </c>
      <c r="F101" s="50">
        <v>25.0596222137663</v>
      </c>
      <c r="G101" s="66">
        <v>63.4380932860877</v>
      </c>
      <c r="H101" s="65">
        <v>1.7062277036604598E-13</v>
      </c>
      <c r="I101" s="50">
        <v>3.0561628475603002E-5</v>
      </c>
      <c r="J101" s="50">
        <v>124.25987928906316</v>
      </c>
      <c r="K101" s="50">
        <v>22.074465138427364</v>
      </c>
      <c r="L101" s="66">
        <v>25.07062797610352</v>
      </c>
      <c r="M101" s="65">
        <v>1.5293591707942332E-13</v>
      </c>
      <c r="N101" s="50">
        <v>2.7393592709400098E-5</v>
      </c>
      <c r="O101" s="50">
        <v>111.37902962471817</v>
      </c>
      <c r="P101" s="50">
        <v>19.786213544302939</v>
      </c>
      <c r="Q101" s="66">
        <v>63.655954660205104</v>
      </c>
      <c r="R101" s="50">
        <f t="shared" si="11"/>
        <v>7.9504049230418142E-9</v>
      </c>
      <c r="S101" s="50">
        <f t="shared" si="12"/>
        <v>2.7287200157708923E-2</v>
      </c>
      <c r="T101" s="50">
        <f t="shared" si="13"/>
        <v>223.90980372640016</v>
      </c>
      <c r="U101" s="50">
        <f t="shared" si="14"/>
        <v>22.461927541699975</v>
      </c>
      <c r="V101" s="66">
        <f t="shared" si="15"/>
        <v>161.07344394397094</v>
      </c>
      <c r="W101" s="65">
        <f t="shared" si="16"/>
        <v>-0.10366056798092138</v>
      </c>
      <c r="X101" s="50">
        <f t="shared" si="17"/>
        <v>-0.10366056798092127</v>
      </c>
      <c r="Y101" s="50">
        <f t="shared" si="18"/>
        <v>-0.10366056798092116</v>
      </c>
      <c r="Z101" s="50">
        <f t="shared" si="19"/>
        <v>-0.10366056798092116</v>
      </c>
      <c r="AA101" s="66">
        <f t="shared" si="20"/>
        <v>1.5390650254504923</v>
      </c>
    </row>
    <row r="102" spans="1:27" x14ac:dyDescent="0.25">
      <c r="A102" s="50">
        <v>5</v>
      </c>
      <c r="B102" s="50">
        <v>20</v>
      </c>
      <c r="C102" s="65">
        <v>1.4918783769729901E-9</v>
      </c>
      <c r="D102" s="50">
        <v>9.9710874192890505E-4</v>
      </c>
      <c r="E102" s="50">
        <v>270.22177319960298</v>
      </c>
      <c r="F102" s="50">
        <v>20.453210574242998</v>
      </c>
      <c r="G102" s="66">
        <v>44.1611387418532</v>
      </c>
      <c r="H102" s="70">
        <v>2.1709640625719682E-14</v>
      </c>
      <c r="I102" s="71">
        <v>1.181555378833329E-5</v>
      </c>
      <c r="J102" s="71">
        <v>124.24659043298981</v>
      </c>
      <c r="K102" s="71">
        <v>22.568203054189166</v>
      </c>
      <c r="L102" s="72">
        <v>24.960982865984821</v>
      </c>
      <c r="M102" s="70">
        <v>1.9286734400984107E-14</v>
      </c>
      <c r="N102" s="71">
        <v>1.0496877937543994E-5</v>
      </c>
      <c r="O102" s="71">
        <v>110.3800395051214</v>
      </c>
      <c r="P102" s="71">
        <v>20.049476899122809</v>
      </c>
      <c r="Q102" s="72">
        <v>68.911372089066248</v>
      </c>
      <c r="R102" s="50">
        <f t="shared" si="11"/>
        <v>1.3253771682042966E-9</v>
      </c>
      <c r="S102" s="50">
        <f t="shared" si="12"/>
        <v>8.8582633890765675E-4</v>
      </c>
      <c r="T102" s="50">
        <f t="shared" si="13"/>
        <v>240.0636500122138</v>
      </c>
      <c r="U102" s="50">
        <f t="shared" si="14"/>
        <v>18.170528328575102</v>
      </c>
      <c r="V102" s="66">
        <f t="shared" si="15"/>
        <v>121.91846290891867</v>
      </c>
      <c r="W102" s="65">
        <f t="shared" si="16"/>
        <v>-0.11160508211569042</v>
      </c>
      <c r="X102" s="50">
        <f t="shared" si="17"/>
        <v>-0.11160508211569053</v>
      </c>
      <c r="Y102" s="50">
        <f t="shared" si="18"/>
        <v>-0.11160508211569053</v>
      </c>
      <c r="Z102" s="50">
        <f t="shared" si="19"/>
        <v>-0.11160508211569042</v>
      </c>
      <c r="AA102" s="66">
        <f t="shared" si="20"/>
        <v>1.7607635668455233</v>
      </c>
    </row>
    <row r="103" spans="1:27" x14ac:dyDescent="0.25">
      <c r="A103" s="50">
        <v>6</v>
      </c>
      <c r="B103" s="50">
        <v>1</v>
      </c>
      <c r="C103" s="65">
        <v>2.66883777637392E-2</v>
      </c>
      <c r="D103" s="50">
        <v>8.5227034275542195</v>
      </c>
      <c r="E103" s="50">
        <v>656.12338284650798</v>
      </c>
      <c r="F103" s="50">
        <v>94.315004618340396</v>
      </c>
      <c r="G103" s="66">
        <v>129.69042618113301</v>
      </c>
      <c r="H103" s="67">
        <v>6.518155535393948E-4</v>
      </c>
      <c r="I103" s="68">
        <v>0.94713044418594394</v>
      </c>
      <c r="J103" s="68">
        <v>159.39807956627311</v>
      </c>
      <c r="K103" s="68">
        <v>24.022924258503767</v>
      </c>
      <c r="L103" s="69">
        <v>32.468526633789892</v>
      </c>
      <c r="M103" s="67">
        <v>6.2122218618797112E-4</v>
      </c>
      <c r="N103" s="68">
        <v>0.90267628924693233</v>
      </c>
      <c r="O103" s="68">
        <v>151.91663182112089</v>
      </c>
      <c r="P103" s="68">
        <v>22.895393406094588</v>
      </c>
      <c r="Q103" s="69">
        <v>39.73364802322002</v>
      </c>
      <c r="R103" s="50">
        <f t="shared" si="11"/>
        <v>2.5435742197579311E-2</v>
      </c>
      <c r="S103" s="50">
        <f t="shared" si="12"/>
        <v>8.1226850552239149</v>
      </c>
      <c r="T103" s="50">
        <f t="shared" si="13"/>
        <v>625.32782485424411</v>
      </c>
      <c r="U103" s="50">
        <f t="shared" si="14"/>
        <v>89.888271369383446</v>
      </c>
      <c r="V103" s="66">
        <f t="shared" si="15"/>
        <v>158.70981162723132</v>
      </c>
      <c r="W103" s="65">
        <f t="shared" si="16"/>
        <v>-4.6935620338146244E-2</v>
      </c>
      <c r="X103" s="50">
        <f t="shared" si="17"/>
        <v>-4.6935620338146578E-2</v>
      </c>
      <c r="Y103" s="50">
        <f t="shared" si="18"/>
        <v>-4.6935620338146244E-2</v>
      </c>
      <c r="Z103" s="50">
        <f t="shared" si="19"/>
        <v>-4.6935620338146355E-2</v>
      </c>
      <c r="AA103" s="66">
        <f t="shared" si="20"/>
        <v>0.22375888722555515</v>
      </c>
    </row>
    <row r="104" spans="1:27" ht="14.45" customHeight="1" x14ac:dyDescent="0.25">
      <c r="A104" s="50">
        <v>6</v>
      </c>
      <c r="B104" s="50">
        <v>2</v>
      </c>
      <c r="C104" s="65">
        <v>0.13214217474373899</v>
      </c>
      <c r="D104" s="50">
        <v>23.356093877456601</v>
      </c>
      <c r="E104" s="50">
        <v>610.75535684742101</v>
      </c>
      <c r="F104" s="50">
        <v>87.459260289403801</v>
      </c>
      <c r="G104" s="66">
        <v>104.77917033566899</v>
      </c>
      <c r="H104" s="65">
        <v>3.8625932665762525E-3</v>
      </c>
      <c r="I104" s="50">
        <v>1.7605275099213122</v>
      </c>
      <c r="J104" s="50">
        <v>109.95258472210801</v>
      </c>
      <c r="K104" s="50">
        <v>16.191154074700176</v>
      </c>
      <c r="L104" s="66">
        <v>20.567803162538578</v>
      </c>
      <c r="M104" s="65">
        <v>3.684679807657491E-3</v>
      </c>
      <c r="N104" s="50">
        <v>1.6794365129680218</v>
      </c>
      <c r="O104" s="50">
        <v>104.88809997963139</v>
      </c>
      <c r="P104" s="50">
        <v>15.445379402993709</v>
      </c>
      <c r="Q104" s="66">
        <v>25.193140179268873</v>
      </c>
      <c r="R104" s="50">
        <f t="shared" si="11"/>
        <v>0.12605562362246475</v>
      </c>
      <c r="S104" s="50">
        <f t="shared" si="12"/>
        <v>22.280297602315038</v>
      </c>
      <c r="T104" s="50">
        <f t="shared" si="13"/>
        <v>582.62358355662275</v>
      </c>
      <c r="U104" s="50">
        <f t="shared" si="14"/>
        <v>83.430832122449402</v>
      </c>
      <c r="V104" s="66">
        <f t="shared" si="15"/>
        <v>128.34216203225242</v>
      </c>
      <c r="W104" s="65">
        <f t="shared" si="16"/>
        <v>-4.6060624725435151E-2</v>
      </c>
      <c r="X104" s="50">
        <f t="shared" si="17"/>
        <v>-4.6060624725435262E-2</v>
      </c>
      <c r="Y104" s="50">
        <f t="shared" si="18"/>
        <v>-4.606062472543504E-2</v>
      </c>
      <c r="Z104" s="50">
        <f t="shared" si="19"/>
        <v>-4.6060624725435262E-2</v>
      </c>
      <c r="AA104" s="66">
        <f t="shared" si="20"/>
        <v>0.22488240383176694</v>
      </c>
    </row>
    <row r="105" spans="1:27" x14ac:dyDescent="0.25">
      <c r="A105" s="50">
        <v>6</v>
      </c>
      <c r="B105" s="50">
        <v>3</v>
      </c>
      <c r="C105" s="65">
        <v>2.4542223042285101</v>
      </c>
      <c r="D105" s="50">
        <v>87.917735970280006</v>
      </c>
      <c r="E105" s="50">
        <v>818.35312333180696</v>
      </c>
      <c r="F105" s="50">
        <v>107.160158571484</v>
      </c>
      <c r="G105" s="66">
        <v>110.486528445611</v>
      </c>
      <c r="H105" s="65">
        <v>0.20501998298822857</v>
      </c>
      <c r="I105" s="50">
        <v>16.179902351860456</v>
      </c>
      <c r="J105" s="50">
        <v>225.62337397915894</v>
      </c>
      <c r="K105" s="50">
        <v>32.079291595113475</v>
      </c>
      <c r="L105" s="66">
        <v>36.454611437893917</v>
      </c>
      <c r="M105" s="65">
        <v>0.19591680186531013</v>
      </c>
      <c r="N105" s="50">
        <v>15.46149149496083</v>
      </c>
      <c r="O105" s="50">
        <v>215.60537276308153</v>
      </c>
      <c r="P105" s="50">
        <v>30.654925065427435</v>
      </c>
      <c r="Q105" s="66">
        <v>44.73027659033</v>
      </c>
      <c r="R105" s="50">
        <f t="shared" si="11"/>
        <v>2.34525131600742</v>
      </c>
      <c r="S105" s="50">
        <f t="shared" si="12"/>
        <v>84.014062470802969</v>
      </c>
      <c r="T105" s="50">
        <f t="shared" si="13"/>
        <v>782.01707161813977</v>
      </c>
      <c r="U105" s="50">
        <f t="shared" si="14"/>
        <v>102.40209392618115</v>
      </c>
      <c r="V105" s="66">
        <f t="shared" si="15"/>
        <v>135.56838989484677</v>
      </c>
      <c r="W105" s="65">
        <f t="shared" si="16"/>
        <v>-4.4401433412669333E-2</v>
      </c>
      <c r="X105" s="50">
        <f t="shared" si="17"/>
        <v>-4.4401433412669444E-2</v>
      </c>
      <c r="Y105" s="50">
        <f t="shared" si="18"/>
        <v>-4.4401433412669333E-2</v>
      </c>
      <c r="Z105" s="50">
        <f t="shared" si="19"/>
        <v>-4.4401433412669555E-2</v>
      </c>
      <c r="AA105" s="66">
        <f t="shared" si="20"/>
        <v>0.2270128476485056</v>
      </c>
    </row>
    <row r="106" spans="1:27" x14ac:dyDescent="0.25">
      <c r="A106" s="50">
        <v>6</v>
      </c>
      <c r="B106" s="50">
        <v>4</v>
      </c>
      <c r="C106" s="65">
        <v>10.5890930651285</v>
      </c>
      <c r="D106" s="50">
        <v>165.53440431610099</v>
      </c>
      <c r="E106" s="50">
        <v>624.33858998328697</v>
      </c>
      <c r="F106" s="50">
        <v>104.209509467834</v>
      </c>
      <c r="G106" s="66">
        <v>110.052088655228</v>
      </c>
      <c r="H106" s="65">
        <v>1.0462906535837566</v>
      </c>
      <c r="I106" s="50">
        <v>27.550371192991154</v>
      </c>
      <c r="J106" s="50">
        <v>150.29800624478119</v>
      </c>
      <c r="K106" s="50">
        <v>20.905463820712704</v>
      </c>
      <c r="L106" s="66">
        <v>22.774400354082854</v>
      </c>
      <c r="M106" s="65">
        <v>1.0010794478420946</v>
      </c>
      <c r="N106" s="50">
        <v>26.359893675105376</v>
      </c>
      <c r="O106" s="50">
        <v>143.80348767136221</v>
      </c>
      <c r="P106" s="50">
        <v>20.002119016201888</v>
      </c>
      <c r="Q106" s="66">
        <v>27.979295236086831</v>
      </c>
      <c r="R106" s="50">
        <f t="shared" si="11"/>
        <v>10.131528368793566</v>
      </c>
      <c r="S106" s="50">
        <f t="shared" si="12"/>
        <v>158.38150661485091</v>
      </c>
      <c r="T106" s="50">
        <f t="shared" si="13"/>
        <v>597.36033078971582</v>
      </c>
      <c r="U106" s="50">
        <f t="shared" si="14"/>
        <v>99.70651829931856</v>
      </c>
      <c r="V106" s="66">
        <f t="shared" si="15"/>
        <v>135.20355451556861</v>
      </c>
      <c r="W106" s="65">
        <f t="shared" si="16"/>
        <v>-4.3210942950512421E-2</v>
      </c>
      <c r="X106" s="50">
        <f t="shared" si="17"/>
        <v>-4.321094295051231E-2</v>
      </c>
      <c r="Y106" s="50">
        <f t="shared" si="18"/>
        <v>-4.321094295051231E-2</v>
      </c>
      <c r="Z106" s="50">
        <f t="shared" si="19"/>
        <v>-4.321094295051231E-2</v>
      </c>
      <c r="AA106" s="66">
        <f t="shared" si="20"/>
        <v>0.22854146766023975</v>
      </c>
    </row>
    <row r="107" spans="1:27" x14ac:dyDescent="0.25">
      <c r="A107" s="50">
        <v>6</v>
      </c>
      <c r="B107" s="50">
        <v>5</v>
      </c>
      <c r="C107" s="65">
        <v>79.684982652922002</v>
      </c>
      <c r="D107" s="50">
        <v>589.91594123350706</v>
      </c>
      <c r="E107" s="50">
        <v>1155.7308416442099</v>
      </c>
      <c r="F107" s="50">
        <v>185.58656970456701</v>
      </c>
      <c r="G107" s="66">
        <v>141.89659570869301</v>
      </c>
      <c r="H107" s="65">
        <v>20.661264016846424</v>
      </c>
      <c r="I107" s="50">
        <v>163.97989282811133</v>
      </c>
      <c r="J107" s="50">
        <v>320.84625027462897</v>
      </c>
      <c r="K107" s="50">
        <v>43.569916542370038</v>
      </c>
      <c r="L107" s="66">
        <v>43.062729754997967</v>
      </c>
      <c r="M107" s="65">
        <v>19.817174867523107</v>
      </c>
      <c r="N107" s="50">
        <v>157.28070694429746</v>
      </c>
      <c r="O107" s="50">
        <v>307.73849277068007</v>
      </c>
      <c r="P107" s="50">
        <v>41.789924100457945</v>
      </c>
      <c r="Q107" s="66">
        <v>53.034689575822625</v>
      </c>
      <c r="R107" s="50">
        <f t="shared" si="11"/>
        <v>76.42955601656007</v>
      </c>
      <c r="S107" s="50">
        <f t="shared" si="12"/>
        <v>565.8156904162264</v>
      </c>
      <c r="T107" s="50">
        <f t="shared" si="13"/>
        <v>1108.5149567799167</v>
      </c>
      <c r="U107" s="50">
        <f t="shared" si="14"/>
        <v>178.0046710549959</v>
      </c>
      <c r="V107" s="66">
        <f t="shared" si="15"/>
        <v>174.75533827260725</v>
      </c>
      <c r="W107" s="65">
        <f t="shared" si="16"/>
        <v>-4.0853703269803754E-2</v>
      </c>
      <c r="X107" s="50">
        <f t="shared" si="17"/>
        <v>-4.0853703269803643E-2</v>
      </c>
      <c r="Y107" s="50">
        <f t="shared" si="18"/>
        <v>-4.0853703269803865E-2</v>
      </c>
      <c r="Z107" s="50">
        <f t="shared" si="19"/>
        <v>-4.0853703269803643E-2</v>
      </c>
      <c r="AA107" s="66">
        <f t="shared" si="20"/>
        <v>0.23156822332349436</v>
      </c>
    </row>
    <row r="108" spans="1:27" x14ac:dyDescent="0.25">
      <c r="A108" s="50">
        <v>6</v>
      </c>
      <c r="B108" s="50">
        <v>6</v>
      </c>
      <c r="C108" s="65">
        <v>703.695520800297</v>
      </c>
      <c r="D108" s="50">
        <v>1079.0694556911601</v>
      </c>
      <c r="E108" s="50">
        <v>782.15859310239102</v>
      </c>
      <c r="F108" s="50">
        <v>139.41191125364901</v>
      </c>
      <c r="G108" s="66">
        <v>93.988678268948703</v>
      </c>
      <c r="H108" s="65">
        <v>187.17987806353534</v>
      </c>
      <c r="I108" s="50">
        <v>351.63392460348746</v>
      </c>
      <c r="J108" s="50">
        <v>200.69490143484927</v>
      </c>
      <c r="K108" s="50">
        <v>26.479516902982652</v>
      </c>
      <c r="L108" s="66">
        <v>25.07082082154232</v>
      </c>
      <c r="M108" s="65">
        <v>180.15250287226544</v>
      </c>
      <c r="N108" s="50">
        <v>338.43237995172393</v>
      </c>
      <c r="O108" s="50">
        <v>193.16012587057151</v>
      </c>
      <c r="P108" s="50">
        <v>25.48538493705804</v>
      </c>
      <c r="Q108" s="66">
        <v>30.982989060769345</v>
      </c>
      <c r="R108" s="50">
        <f t="shared" si="11"/>
        <v>677.27637523700514</v>
      </c>
      <c r="S108" s="50">
        <f t="shared" si="12"/>
        <v>1038.557483992967</v>
      </c>
      <c r="T108" s="50">
        <f t="shared" si="13"/>
        <v>752.79367444943307</v>
      </c>
      <c r="U108" s="50">
        <f t="shared" si="14"/>
        <v>134.17790951881048</v>
      </c>
      <c r="V108" s="66">
        <f t="shared" si="15"/>
        <v>116.15296568753756</v>
      </c>
      <c r="W108" s="65">
        <f t="shared" si="16"/>
        <v>-3.7543432894451167E-2</v>
      </c>
      <c r="X108" s="50">
        <f t="shared" si="17"/>
        <v>-3.7543432894451167E-2</v>
      </c>
      <c r="Y108" s="50">
        <f t="shared" si="18"/>
        <v>-3.7543432894451167E-2</v>
      </c>
      <c r="Z108" s="50">
        <f t="shared" si="19"/>
        <v>-3.7543432894451056E-2</v>
      </c>
      <c r="AA108" s="66">
        <f t="shared" si="20"/>
        <v>0.23581869462155547</v>
      </c>
    </row>
    <row r="109" spans="1:27" x14ac:dyDescent="0.25">
      <c r="A109" s="50">
        <v>6</v>
      </c>
      <c r="B109" s="50">
        <v>7</v>
      </c>
      <c r="C109" s="65">
        <v>48.4976717734624</v>
      </c>
      <c r="D109" s="50">
        <v>315.531665447335</v>
      </c>
      <c r="E109" s="50">
        <v>736.45766985297598</v>
      </c>
      <c r="F109" s="50">
        <v>118.795721599277</v>
      </c>
      <c r="G109" s="66">
        <v>90.389362597198698</v>
      </c>
      <c r="H109" s="65">
        <v>8.8802085721482023</v>
      </c>
      <c r="I109" s="50">
        <v>81.043449725306118</v>
      </c>
      <c r="J109" s="50">
        <v>178.68556910479086</v>
      </c>
      <c r="K109" s="50">
        <v>24.332820954951767</v>
      </c>
      <c r="L109" s="66">
        <v>25.330615791949384</v>
      </c>
      <c r="M109" s="65">
        <v>8.5125463124275047</v>
      </c>
      <c r="N109" s="50">
        <v>77.688053551952649</v>
      </c>
      <c r="O109" s="50">
        <v>171.28755141378818</v>
      </c>
      <c r="P109" s="50">
        <v>23.325382912816622</v>
      </c>
      <c r="Q109" s="66">
        <v>31.178533896690194</v>
      </c>
      <c r="R109" s="50">
        <f t="shared" si="11"/>
        <v>46.489750061876919</v>
      </c>
      <c r="S109" s="50">
        <f t="shared" si="12"/>
        <v>302.46788612399212</v>
      </c>
      <c r="T109" s="50">
        <f t="shared" si="13"/>
        <v>705.96652892009104</v>
      </c>
      <c r="U109" s="50">
        <f t="shared" si="14"/>
        <v>113.87728943707212</v>
      </c>
      <c r="V109" s="66">
        <f t="shared" si="15"/>
        <v>111.25697964803003</v>
      </c>
      <c r="W109" s="65">
        <f t="shared" si="16"/>
        <v>-4.1402435171830287E-2</v>
      </c>
      <c r="X109" s="50">
        <f t="shared" si="17"/>
        <v>-4.1402435171830287E-2</v>
      </c>
      <c r="Y109" s="50">
        <f t="shared" si="18"/>
        <v>-4.1402435171830176E-2</v>
      </c>
      <c r="Z109" s="50">
        <f t="shared" si="19"/>
        <v>-4.1402435171830398E-2</v>
      </c>
      <c r="AA109" s="66">
        <f t="shared" si="20"/>
        <v>0.23086363761434514</v>
      </c>
    </row>
    <row r="110" spans="1:27" x14ac:dyDescent="0.25">
      <c r="A110" s="50">
        <v>6</v>
      </c>
      <c r="B110" s="50">
        <v>8</v>
      </c>
      <c r="C110" s="65">
        <v>6.0749019963353703</v>
      </c>
      <c r="D110" s="50">
        <v>161.027930651964</v>
      </c>
      <c r="E110" s="50">
        <v>744.17257864534497</v>
      </c>
      <c r="F110" s="50">
        <v>136.94156100755799</v>
      </c>
      <c r="G110" s="66">
        <v>105.50546097636</v>
      </c>
      <c r="H110" s="65">
        <v>1.2071271141351201</v>
      </c>
      <c r="I110" s="50">
        <v>34.558553627140753</v>
      </c>
      <c r="J110" s="50">
        <v>202.50758162794406</v>
      </c>
      <c r="K110" s="50">
        <v>28.214634203758102</v>
      </c>
      <c r="L110" s="66">
        <v>30.664945878881415</v>
      </c>
      <c r="M110" s="65">
        <v>1.1548825114056915</v>
      </c>
      <c r="N110" s="50">
        <v>33.062855382927907</v>
      </c>
      <c r="O110" s="50">
        <v>193.74302980240623</v>
      </c>
      <c r="P110" s="50">
        <v>26.993501534405699</v>
      </c>
      <c r="Q110" s="66">
        <v>37.670433917452684</v>
      </c>
      <c r="R110" s="50">
        <f t="shared" si="11"/>
        <v>5.8119795271916379</v>
      </c>
      <c r="S110" s="50">
        <f t="shared" si="12"/>
        <v>154.05862297364098</v>
      </c>
      <c r="T110" s="50">
        <f t="shared" si="13"/>
        <v>711.96470237597941</v>
      </c>
      <c r="U110" s="50">
        <f t="shared" si="14"/>
        <v>131.01471422546607</v>
      </c>
      <c r="V110" s="66">
        <f t="shared" si="15"/>
        <v>129.60846274891031</v>
      </c>
      <c r="W110" s="65">
        <f t="shared" si="16"/>
        <v>-4.3280116996510909E-2</v>
      </c>
      <c r="X110" s="50">
        <f t="shared" si="17"/>
        <v>-4.3280116996510909E-2</v>
      </c>
      <c r="Y110" s="50">
        <f t="shared" si="18"/>
        <v>-4.3280116996510576E-2</v>
      </c>
      <c r="Z110" s="50">
        <f t="shared" si="19"/>
        <v>-4.3280116996510687E-2</v>
      </c>
      <c r="AA110" s="66">
        <f t="shared" si="20"/>
        <v>0.22845264642700269</v>
      </c>
    </row>
    <row r="111" spans="1:27" x14ac:dyDescent="0.25">
      <c r="A111" s="50">
        <v>6</v>
      </c>
      <c r="B111" s="50">
        <v>9</v>
      </c>
      <c r="C111" s="65">
        <v>0.67551628144498099</v>
      </c>
      <c r="D111" s="50">
        <v>40.166065029329602</v>
      </c>
      <c r="E111" s="50">
        <v>514.39198035836</v>
      </c>
      <c r="F111" s="50">
        <v>90.116343770564001</v>
      </c>
      <c r="G111" s="66">
        <v>98.754768774333897</v>
      </c>
      <c r="H111" s="65">
        <v>5.5880985628514492E-2</v>
      </c>
      <c r="I111" s="50">
        <v>6.4436214523150932</v>
      </c>
      <c r="J111" s="50">
        <v>124.26389505208472</v>
      </c>
      <c r="K111" s="50">
        <v>17.802433306561724</v>
      </c>
      <c r="L111" s="66">
        <v>20.548821159579486</v>
      </c>
      <c r="M111" s="65">
        <v>5.3381670382151768E-2</v>
      </c>
      <c r="N111" s="50">
        <v>6.1554260821650146</v>
      </c>
      <c r="O111" s="50">
        <v>118.70610747938994</v>
      </c>
      <c r="P111" s="50">
        <v>17.006207318687572</v>
      </c>
      <c r="Q111" s="66">
        <v>25.205112175039407</v>
      </c>
      <c r="R111" s="50">
        <f t="shared" si="11"/>
        <v>0.64530335441099196</v>
      </c>
      <c r="S111" s="50">
        <f t="shared" si="12"/>
        <v>38.369610339329029</v>
      </c>
      <c r="T111" s="50">
        <f t="shared" si="13"/>
        <v>491.38544773091212</v>
      </c>
      <c r="U111" s="50">
        <f t="shared" si="14"/>
        <v>86.085828750132677</v>
      </c>
      <c r="V111" s="66">
        <f t="shared" si="15"/>
        <v>121.13225403281977</v>
      </c>
      <c r="W111" s="65">
        <f t="shared" si="16"/>
        <v>-4.4725682953727142E-2</v>
      </c>
      <c r="X111" s="50">
        <f t="shared" si="17"/>
        <v>-4.472568295372692E-2</v>
      </c>
      <c r="Y111" s="50">
        <f t="shared" si="18"/>
        <v>-4.4725682953727253E-2</v>
      </c>
      <c r="Z111" s="50">
        <f t="shared" si="19"/>
        <v>-4.4725682953727142E-2</v>
      </c>
      <c r="AA111" s="66">
        <f t="shared" si="20"/>
        <v>0.22659650299643808</v>
      </c>
    </row>
    <row r="112" spans="1:27" x14ac:dyDescent="0.25">
      <c r="A112" s="50">
        <v>6</v>
      </c>
      <c r="B112" s="50">
        <v>10</v>
      </c>
      <c r="C112" s="65">
        <v>8.0271619278041398E-2</v>
      </c>
      <c r="D112" s="50">
        <v>13.5636039102195</v>
      </c>
      <c r="E112" s="50">
        <v>566.89534442395097</v>
      </c>
      <c r="F112" s="50">
        <v>93.346973929242296</v>
      </c>
      <c r="G112" s="66">
        <v>110.499177020405</v>
      </c>
      <c r="H112" s="65">
        <v>4.5907402790092604E-3</v>
      </c>
      <c r="I112" s="50">
        <v>2.6539442161829214</v>
      </c>
      <c r="J112" s="50">
        <v>203.1089631886243</v>
      </c>
      <c r="K112" s="50">
        <v>30.051513973224417</v>
      </c>
      <c r="L112" s="66">
        <v>37.028665351410083</v>
      </c>
      <c r="M112" s="65">
        <v>4.380298824079182E-3</v>
      </c>
      <c r="N112" s="50">
        <v>2.5322863030331639</v>
      </c>
      <c r="O112" s="50">
        <v>193.79836334524168</v>
      </c>
      <c r="P112" s="50">
        <v>28.67394000061411</v>
      </c>
      <c r="Q112" s="66">
        <v>45.366230502989708</v>
      </c>
      <c r="R112" s="50">
        <f t="shared" si="11"/>
        <v>7.65919346686324E-2</v>
      </c>
      <c r="S112" s="50">
        <f t="shared" si="12"/>
        <v>12.941842632629232</v>
      </c>
      <c r="T112" s="50">
        <f t="shared" si="13"/>
        <v>540.90862467438365</v>
      </c>
      <c r="U112" s="50">
        <f t="shared" si="14"/>
        <v>89.067909592535955</v>
      </c>
      <c r="V112" s="66">
        <f t="shared" si="15"/>
        <v>135.37974127677978</v>
      </c>
      <c r="W112" s="65">
        <f t="shared" si="16"/>
        <v>-4.5840418350892698E-2</v>
      </c>
      <c r="X112" s="50">
        <f t="shared" si="17"/>
        <v>-4.5840418350892809E-2</v>
      </c>
      <c r="Y112" s="50">
        <f t="shared" si="18"/>
        <v>-4.5840418350892809E-2</v>
      </c>
      <c r="Z112" s="50">
        <f t="shared" si="19"/>
        <v>-4.5840418350892809E-2</v>
      </c>
      <c r="AA112" s="66">
        <f t="shared" si="20"/>
        <v>0.22516515441359597</v>
      </c>
    </row>
    <row r="113" spans="1:27" x14ac:dyDescent="0.25">
      <c r="A113" s="50">
        <v>6</v>
      </c>
      <c r="B113" s="50">
        <v>11</v>
      </c>
      <c r="C113" s="65">
        <v>3.3790933955798901E-2</v>
      </c>
      <c r="D113" s="50">
        <v>6.0892540022158803</v>
      </c>
      <c r="E113" s="50">
        <v>483.38551149016803</v>
      </c>
      <c r="F113" s="50">
        <v>72.020613281876194</v>
      </c>
      <c r="G113" s="66">
        <v>85.912118466470602</v>
      </c>
      <c r="H113" s="65">
        <v>6.6004073500219721E-4</v>
      </c>
      <c r="I113" s="50">
        <v>0.92458893889875515</v>
      </c>
      <c r="J113" s="50">
        <v>150.80696209874588</v>
      </c>
      <c r="K113" s="50">
        <v>22.711511391027308</v>
      </c>
      <c r="L113" s="66">
        <v>30.57916582643454</v>
      </c>
      <c r="M113" s="65">
        <v>6.2909148645631818E-4</v>
      </c>
      <c r="N113" s="50">
        <v>0.88123504972909206</v>
      </c>
      <c r="O113" s="50">
        <v>143.73563770173348</v>
      </c>
      <c r="P113" s="50">
        <v>21.646570738703588</v>
      </c>
      <c r="Q113" s="66">
        <v>37.423320860038849</v>
      </c>
      <c r="R113" s="50">
        <f t="shared" si="11"/>
        <v>3.2206480212058491E-2</v>
      </c>
      <c r="S113" s="50">
        <f t="shared" si="12"/>
        <v>5.8037294495942291</v>
      </c>
      <c r="T113" s="50">
        <f t="shared" si="13"/>
        <v>460.71960990981142</v>
      </c>
      <c r="U113" s="50">
        <f t="shared" si="14"/>
        <v>68.643573437691416</v>
      </c>
      <c r="V113" s="66">
        <f t="shared" si="15"/>
        <v>105.14076130739481</v>
      </c>
      <c r="W113" s="65">
        <f t="shared" si="16"/>
        <v>-4.6889906796094949E-2</v>
      </c>
      <c r="X113" s="50">
        <f t="shared" si="17"/>
        <v>-4.688990679609506E-2</v>
      </c>
      <c r="Y113" s="50">
        <f t="shared" si="18"/>
        <v>-4.6889906796094838E-2</v>
      </c>
      <c r="Z113" s="50">
        <f t="shared" si="19"/>
        <v>-4.6889906796094949E-2</v>
      </c>
      <c r="AA113" s="66">
        <f t="shared" si="20"/>
        <v>0.22381758457543643</v>
      </c>
    </row>
    <row r="114" spans="1:27" x14ac:dyDescent="0.25">
      <c r="A114" s="50">
        <v>6</v>
      </c>
      <c r="B114" s="50">
        <v>12</v>
      </c>
      <c r="C114" s="65">
        <v>3.2344616806604401E-2</v>
      </c>
      <c r="D114" s="50">
        <v>5.23790352985736</v>
      </c>
      <c r="E114" s="50">
        <v>691.02412609319595</v>
      </c>
      <c r="F114" s="50">
        <v>109.902908036152</v>
      </c>
      <c r="G114" s="66">
        <v>149.358292306549</v>
      </c>
      <c r="H114" s="65">
        <v>3.5666786575498644E-4</v>
      </c>
      <c r="I114" s="50">
        <v>0.99898504957748113</v>
      </c>
      <c r="J114" s="50">
        <v>294.65632346782854</v>
      </c>
      <c r="K114" s="50">
        <v>44.994429704033273</v>
      </c>
      <c r="L114" s="66">
        <v>61.662284435541054</v>
      </c>
      <c r="M114" s="65">
        <v>3.3982934669728215E-4</v>
      </c>
      <c r="N114" s="50">
        <v>0.95182232366141128</v>
      </c>
      <c r="O114" s="50">
        <v>280.74540915632036</v>
      </c>
      <c r="P114" s="50">
        <v>42.870213774296666</v>
      </c>
      <c r="Q114" s="66">
        <v>75.437993456008769</v>
      </c>
      <c r="R114" s="50">
        <f t="shared" si="11"/>
        <v>3.0817606669710573E-2</v>
      </c>
      <c r="S114" s="50">
        <f t="shared" si="12"/>
        <v>4.9906187395014276</v>
      </c>
      <c r="T114" s="50">
        <f t="shared" si="13"/>
        <v>658.40043320198663</v>
      </c>
      <c r="U114" s="50">
        <f t="shared" si="14"/>
        <v>104.71432114861013</v>
      </c>
      <c r="V114" s="66">
        <f t="shared" si="15"/>
        <v>182.72579390730164</v>
      </c>
      <c r="W114" s="65">
        <f t="shared" si="16"/>
        <v>-4.7210642377498502E-2</v>
      </c>
      <c r="X114" s="50">
        <f t="shared" si="17"/>
        <v>-4.721064237749828E-2</v>
      </c>
      <c r="Y114" s="50">
        <f t="shared" si="18"/>
        <v>-4.7210642377498502E-2</v>
      </c>
      <c r="Z114" s="50">
        <f t="shared" si="19"/>
        <v>-4.7210642377498391E-2</v>
      </c>
      <c r="AA114" s="66">
        <f t="shared" si="20"/>
        <v>0.22340575193687839</v>
      </c>
    </row>
    <row r="115" spans="1:27" x14ac:dyDescent="0.25">
      <c r="A115" s="50">
        <v>6</v>
      </c>
      <c r="B115" s="50">
        <v>13</v>
      </c>
      <c r="C115" s="65">
        <v>9.1514701189502096E-5</v>
      </c>
      <c r="D115" s="50">
        <v>0.71976440528074204</v>
      </c>
      <c r="E115" s="50">
        <v>268.75752619429602</v>
      </c>
      <c r="F115" s="50">
        <v>27.924391926135101</v>
      </c>
      <c r="G115" s="66">
        <v>65.447557666732493</v>
      </c>
      <c r="H115" s="65">
        <v>8.7516744288940085E-7</v>
      </c>
      <c r="I115" s="50">
        <v>2.5753973180342293E-2</v>
      </c>
      <c r="J115" s="50">
        <v>56.747622966618422</v>
      </c>
      <c r="K115" s="50">
        <v>9.0828014808550268</v>
      </c>
      <c r="L115" s="66">
        <v>13.218408342716701</v>
      </c>
      <c r="M115" s="65">
        <v>8.2949421344298228E-7</v>
      </c>
      <c r="N115" s="50">
        <v>2.4409925094710599E-2</v>
      </c>
      <c r="O115" s="50">
        <v>53.786078606905811</v>
      </c>
      <c r="P115" s="50">
        <v>8.6087883312321978</v>
      </c>
      <c r="Q115" s="66">
        <v>17.168689948158349</v>
      </c>
      <c r="R115" s="50">
        <f t="shared" si="11"/>
        <v>8.67387329115359E-5</v>
      </c>
      <c r="S115" s="50">
        <f t="shared" si="12"/>
        <v>0.68220134795171528</v>
      </c>
      <c r="T115" s="50">
        <f t="shared" si="13"/>
        <v>254.73161120047786</v>
      </c>
      <c r="U115" s="50">
        <f t="shared" si="14"/>
        <v>26.46707404947448</v>
      </c>
      <c r="V115" s="66">
        <f t="shared" si="15"/>
        <v>85.006363573528944</v>
      </c>
      <c r="W115" s="65">
        <f t="shared" si="16"/>
        <v>-5.2187989644160604E-2</v>
      </c>
      <c r="X115" s="50">
        <f t="shared" si="17"/>
        <v>-5.2187989644160604E-2</v>
      </c>
      <c r="Y115" s="50">
        <f t="shared" si="18"/>
        <v>-5.2187989644160604E-2</v>
      </c>
      <c r="Z115" s="50">
        <f t="shared" si="19"/>
        <v>-5.2187989644160604E-2</v>
      </c>
      <c r="AA115" s="66">
        <f t="shared" si="20"/>
        <v>0.29884699451112362</v>
      </c>
    </row>
    <row r="116" spans="1:27" x14ac:dyDescent="0.25">
      <c r="A116" s="50">
        <v>6</v>
      </c>
      <c r="B116" s="50">
        <v>14</v>
      </c>
      <c r="C116" s="65">
        <v>9.0087612728095704E-4</v>
      </c>
      <c r="D116" s="50">
        <v>0.44922908529809802</v>
      </c>
      <c r="E116" s="50">
        <v>497.27995553296802</v>
      </c>
      <c r="F116" s="50">
        <v>64.628827978463505</v>
      </c>
      <c r="G116" s="66">
        <v>103.37891332509901</v>
      </c>
      <c r="H116" s="65">
        <v>3.8901385422889648E-7</v>
      </c>
      <c r="I116" s="50">
        <v>3.2909625055389184E-2</v>
      </c>
      <c r="J116" s="50">
        <v>178.86833182515389</v>
      </c>
      <c r="K116" s="50">
        <v>29.240022316465431</v>
      </c>
      <c r="L116" s="66">
        <v>42.611733346711695</v>
      </c>
      <c r="M116" s="65">
        <v>3.6640539151207972E-7</v>
      </c>
      <c r="N116" s="50">
        <v>3.0997004147416601E-2</v>
      </c>
      <c r="O116" s="50">
        <v>168.47297452019595</v>
      </c>
      <c r="P116" s="50">
        <v>27.54066907442968</v>
      </c>
      <c r="Q116" s="66">
        <v>60.05910261936279</v>
      </c>
      <c r="R116" s="50">
        <f t="shared" si="11"/>
        <v>8.4851957464230081E-4</v>
      </c>
      <c r="S116" s="50">
        <f t="shared" si="12"/>
        <v>0.4231210716223287</v>
      </c>
      <c r="T116" s="50">
        <f t="shared" si="13"/>
        <v>468.37935157691413</v>
      </c>
      <c r="U116" s="50">
        <f t="shared" si="14"/>
        <v>60.872770367921682</v>
      </c>
      <c r="V116" s="66">
        <f t="shared" si="15"/>
        <v>145.707397386346</v>
      </c>
      <c r="W116" s="65">
        <f t="shared" si="16"/>
        <v>-5.8117371582128596E-2</v>
      </c>
      <c r="X116" s="50">
        <f t="shared" si="17"/>
        <v>-5.8117371582128596E-2</v>
      </c>
      <c r="Y116" s="50">
        <f t="shared" si="18"/>
        <v>-5.8117371582128596E-2</v>
      </c>
      <c r="Z116" s="50">
        <f t="shared" si="19"/>
        <v>-5.8117371582128485E-2</v>
      </c>
      <c r="AA116" s="66">
        <f t="shared" si="20"/>
        <v>0.40944988392492809</v>
      </c>
    </row>
    <row r="117" spans="1:27" x14ac:dyDescent="0.25">
      <c r="A117" s="50">
        <v>6</v>
      </c>
      <c r="B117" s="50">
        <v>15</v>
      </c>
      <c r="C117" s="65">
        <v>1.2340268195387701E-5</v>
      </c>
      <c r="D117" s="50">
        <v>9.8554133882061898E-2</v>
      </c>
      <c r="E117" s="50">
        <v>394.22695589635998</v>
      </c>
      <c r="F117" s="50">
        <v>46.276591566334503</v>
      </c>
      <c r="G117" s="66">
        <v>88.969611316900099</v>
      </c>
      <c r="H117" s="65">
        <v>1.6050145672247121E-8</v>
      </c>
      <c r="I117" s="50">
        <v>6.9345670905903104E-3</v>
      </c>
      <c r="J117" s="50">
        <v>151.95882350656839</v>
      </c>
      <c r="K117" s="50">
        <v>25.664559573940505</v>
      </c>
      <c r="L117" s="66">
        <v>35.071658609652829</v>
      </c>
      <c r="M117" s="65">
        <v>1.4980364616538374E-8</v>
      </c>
      <c r="N117" s="50">
        <v>6.472361410059798E-3</v>
      </c>
      <c r="O117" s="50">
        <v>141.83040012931465</v>
      </c>
      <c r="P117" s="50">
        <v>23.953954561626858</v>
      </c>
      <c r="Q117" s="66">
        <v>56.113553345067743</v>
      </c>
      <c r="R117" s="50">
        <f t="shared" si="11"/>
        <v>1.1517759452640405E-5</v>
      </c>
      <c r="S117" s="50">
        <f t="shared" si="12"/>
        <v>9.1985262325268574E-2</v>
      </c>
      <c r="T117" s="50">
        <f t="shared" si="13"/>
        <v>367.95077512643132</v>
      </c>
      <c r="U117" s="50">
        <f t="shared" si="14"/>
        <v>43.192144733802756</v>
      </c>
      <c r="V117" s="66">
        <f t="shared" si="15"/>
        <v>142.34858654066477</v>
      </c>
      <c r="W117" s="65">
        <f t="shared" si="16"/>
        <v>-6.6652420330274187E-2</v>
      </c>
      <c r="X117" s="50">
        <f t="shared" si="17"/>
        <v>-6.6652420330274298E-2</v>
      </c>
      <c r="Y117" s="50">
        <f t="shared" si="18"/>
        <v>-6.6652420330274187E-2</v>
      </c>
      <c r="Z117" s="50">
        <f t="shared" si="19"/>
        <v>-6.6652420330274187E-2</v>
      </c>
      <c r="AA117" s="66">
        <f t="shared" si="20"/>
        <v>0.59996862337224965</v>
      </c>
    </row>
    <row r="118" spans="1:27" x14ac:dyDescent="0.25">
      <c r="A118" s="50">
        <v>6</v>
      </c>
      <c r="B118" s="50">
        <v>16</v>
      </c>
      <c r="C118" s="65">
        <v>2.5169106440248101E-5</v>
      </c>
      <c r="D118" s="50">
        <v>0.143375294870285</v>
      </c>
      <c r="E118" s="50">
        <v>227.921750874233</v>
      </c>
      <c r="F118" s="50">
        <v>23.6043682173975</v>
      </c>
      <c r="G118" s="66">
        <v>48.938639065751801</v>
      </c>
      <c r="H118" s="65">
        <v>1.3302829126744094E-9</v>
      </c>
      <c r="I118" s="50">
        <v>1.4028608429329139E-3</v>
      </c>
      <c r="J118" s="50">
        <v>65.926419044763037</v>
      </c>
      <c r="K118" s="50">
        <v>11.334907594848479</v>
      </c>
      <c r="L118" s="66">
        <v>15.172024287077569</v>
      </c>
      <c r="M118" s="65">
        <v>1.2346422257254426E-9</v>
      </c>
      <c r="N118" s="50">
        <v>1.3020021658548379E-3</v>
      </c>
      <c r="O118" s="50">
        <v>61.186639299076845</v>
      </c>
      <c r="P118" s="50">
        <v>10.519984439371024</v>
      </c>
      <c r="Q118" s="66">
        <v>26.001768460676352</v>
      </c>
      <c r="R118" s="50">
        <f t="shared" si="11"/>
        <v>2.3359573590579637E-5</v>
      </c>
      <c r="S118" s="50">
        <f t="shared" si="12"/>
        <v>0.13306732837514523</v>
      </c>
      <c r="T118" s="50">
        <f t="shared" si="13"/>
        <v>211.53531711902605</v>
      </c>
      <c r="U118" s="50">
        <f t="shared" si="14"/>
        <v>21.907332218664202</v>
      </c>
      <c r="V118" s="66">
        <f t="shared" si="15"/>
        <v>83.870888794457343</v>
      </c>
      <c r="W118" s="65">
        <f t="shared" si="16"/>
        <v>-7.189499770142127E-2</v>
      </c>
      <c r="X118" s="50">
        <f t="shared" si="17"/>
        <v>-7.1894997701421492E-2</v>
      </c>
      <c r="Y118" s="50">
        <f t="shared" si="18"/>
        <v>-7.1894997701421604E-2</v>
      </c>
      <c r="Z118" s="50">
        <f t="shared" si="19"/>
        <v>-7.1894997701421381E-2</v>
      </c>
      <c r="AA118" s="66">
        <f t="shared" si="20"/>
        <v>0.71379691784587873</v>
      </c>
    </row>
    <row r="119" spans="1:27" x14ac:dyDescent="0.25">
      <c r="A119" s="50">
        <v>6</v>
      </c>
      <c r="B119" s="50">
        <v>17</v>
      </c>
      <c r="C119" s="65">
        <v>3.0991639507527199E-6</v>
      </c>
      <c r="D119" s="50">
        <v>2.2718369576049301E-2</v>
      </c>
      <c r="E119" s="50">
        <v>164.63971914532601</v>
      </c>
      <c r="F119" s="50">
        <v>11.1063192937432</v>
      </c>
      <c r="G119" s="66">
        <v>32.895980603597003</v>
      </c>
      <c r="H119" s="65">
        <v>8.2442751246620714E-12</v>
      </c>
      <c r="I119" s="50">
        <v>9.0547628430296488E-5</v>
      </c>
      <c r="J119" s="50">
        <v>31.551220447113938</v>
      </c>
      <c r="K119" s="50">
        <v>5.6849642882725977</v>
      </c>
      <c r="L119" s="66">
        <v>6.9288183226185502</v>
      </c>
      <c r="M119" s="65">
        <v>7.5415421676639709E-12</v>
      </c>
      <c r="N119" s="50">
        <v>8.2829448030707304E-5</v>
      </c>
      <c r="O119" s="50">
        <v>28.86182906868051</v>
      </c>
      <c r="P119" s="50">
        <v>5.2003841760956462</v>
      </c>
      <c r="Q119" s="66">
        <v>14.227664224808716</v>
      </c>
      <c r="R119" s="50">
        <f t="shared" si="11"/>
        <v>2.8349946193800425E-6</v>
      </c>
      <c r="S119" s="50">
        <f t="shared" si="12"/>
        <v>2.0781880704808825E-2</v>
      </c>
      <c r="T119" s="50">
        <f t="shared" si="13"/>
        <v>150.60601030799822</v>
      </c>
      <c r="U119" s="50">
        <f t="shared" si="14"/>
        <v>10.159628835135159</v>
      </c>
      <c r="V119" s="66">
        <f t="shared" si="15"/>
        <v>67.548742741016014</v>
      </c>
      <c r="W119" s="65">
        <f t="shared" si="16"/>
        <v>-8.523890170718984E-2</v>
      </c>
      <c r="X119" s="50">
        <f t="shared" si="17"/>
        <v>-8.5238901707189729E-2</v>
      </c>
      <c r="Y119" s="50">
        <f t="shared" si="18"/>
        <v>-8.5238901707189951E-2</v>
      </c>
      <c r="Z119" s="50">
        <f t="shared" si="19"/>
        <v>-8.5238901707189729E-2</v>
      </c>
      <c r="AA119" s="66">
        <f t="shared" si="20"/>
        <v>1.0534041393990217</v>
      </c>
    </row>
    <row r="120" spans="1:27" x14ac:dyDescent="0.25">
      <c r="A120" s="50">
        <v>6</v>
      </c>
      <c r="B120" s="50">
        <v>18</v>
      </c>
      <c r="C120" s="65">
        <v>6.3877834330834993E-8</v>
      </c>
      <c r="D120" s="50">
        <v>3.58416628428441E-3</v>
      </c>
      <c r="E120" s="50">
        <v>157.20443917597501</v>
      </c>
      <c r="F120" s="50">
        <v>21.346077686163699</v>
      </c>
      <c r="G120" s="66">
        <v>39.4006089782076</v>
      </c>
      <c r="H120" s="65">
        <v>1.3783018861736363E-12</v>
      </c>
      <c r="I120" s="50">
        <v>5.1355925261100883E-5</v>
      </c>
      <c r="J120" s="50">
        <v>50.854057844626823</v>
      </c>
      <c r="K120" s="50">
        <v>9.3896114814555514</v>
      </c>
      <c r="L120" s="66">
        <v>11.126167830912735</v>
      </c>
      <c r="M120" s="65">
        <v>1.2495614227545576E-12</v>
      </c>
      <c r="N120" s="50">
        <v>4.6559018513926353E-5</v>
      </c>
      <c r="O120" s="50">
        <v>46.104028087478902</v>
      </c>
      <c r="P120" s="50">
        <v>8.5125736238033678</v>
      </c>
      <c r="Q120" s="66">
        <v>25.068926946031912</v>
      </c>
      <c r="R120" s="50">
        <f t="shared" si="11"/>
        <v>5.7911317070390046E-8</v>
      </c>
      <c r="S120" s="50">
        <f t="shared" si="12"/>
        <v>3.249386775500017E-3</v>
      </c>
      <c r="T120" s="50">
        <f t="shared" si="13"/>
        <v>142.52073849031714</v>
      </c>
      <c r="U120" s="50">
        <f t="shared" si="14"/>
        <v>19.352244578145907</v>
      </c>
      <c r="V120" s="66">
        <f t="shared" si="15"/>
        <v>88.775488839882698</v>
      </c>
      <c r="W120" s="65">
        <f t="shared" si="16"/>
        <v>-9.3405127505470253E-2</v>
      </c>
      <c r="X120" s="50">
        <f t="shared" si="17"/>
        <v>-9.3405127505470253E-2</v>
      </c>
      <c r="Y120" s="50">
        <f t="shared" si="18"/>
        <v>-9.3405127505470142E-2</v>
      </c>
      <c r="Z120" s="50">
        <f t="shared" si="19"/>
        <v>-9.3405127505470253E-2</v>
      </c>
      <c r="AA120" s="66">
        <f t="shared" si="20"/>
        <v>1.2531501705718369</v>
      </c>
    </row>
    <row r="121" spans="1:27" x14ac:dyDescent="0.25">
      <c r="A121" s="50">
        <v>6</v>
      </c>
      <c r="B121" s="50">
        <v>19</v>
      </c>
      <c r="C121" s="65">
        <v>3.1926136481791702E-7</v>
      </c>
      <c r="D121" s="50">
        <v>9.6145488552117995E-3</v>
      </c>
      <c r="E121" s="50">
        <v>276.73650495145802</v>
      </c>
      <c r="F121" s="50">
        <v>25.403781779629</v>
      </c>
      <c r="G121" s="66">
        <v>48.148797259103702</v>
      </c>
      <c r="H121" s="65">
        <v>6.7187451198370672E-12</v>
      </c>
      <c r="I121" s="50">
        <v>1.4921253927421073E-4</v>
      </c>
      <c r="J121" s="50">
        <v>94.928591201920995</v>
      </c>
      <c r="K121" s="50">
        <v>17.34700343944986</v>
      </c>
      <c r="L121" s="66">
        <v>20.912860310504058</v>
      </c>
      <c r="M121" s="65">
        <v>6.1133169018220372E-12</v>
      </c>
      <c r="N121" s="50">
        <v>1.3576695082770723E-4</v>
      </c>
      <c r="O121" s="50">
        <v>86.374546244869563</v>
      </c>
      <c r="P121" s="50">
        <v>15.783859549791279</v>
      </c>
      <c r="Q121" s="66">
        <v>45.295143330343471</v>
      </c>
      <c r="R121" s="50">
        <f t="shared" si="11"/>
        <v>2.9049262367128975E-7</v>
      </c>
      <c r="S121" s="50">
        <f t="shared" si="12"/>
        <v>8.7481788595346194E-3</v>
      </c>
      <c r="T121" s="50">
        <f t="shared" si="13"/>
        <v>251.79969218893854</v>
      </c>
      <c r="U121" s="50">
        <f t="shared" si="14"/>
        <v>23.114639081199559</v>
      </c>
      <c r="V121" s="66">
        <f t="shared" si="15"/>
        <v>104.28543205729397</v>
      </c>
      <c r="W121" s="65">
        <f t="shared" si="16"/>
        <v>-9.0110311853846881E-2</v>
      </c>
      <c r="X121" s="50">
        <f t="shared" si="17"/>
        <v>-9.0110311853846881E-2</v>
      </c>
      <c r="Y121" s="50">
        <f t="shared" si="18"/>
        <v>-9.011031185384677E-2</v>
      </c>
      <c r="Z121" s="50">
        <f t="shared" si="19"/>
        <v>-9.0110311853846881E-2</v>
      </c>
      <c r="AA121" s="66">
        <f t="shared" si="20"/>
        <v>1.1658990046231383</v>
      </c>
    </row>
    <row r="122" spans="1:27" x14ac:dyDescent="0.25">
      <c r="A122" s="50">
        <v>6</v>
      </c>
      <c r="B122" s="50">
        <v>20</v>
      </c>
      <c r="C122" s="65">
        <v>7.2690775814251897E-7</v>
      </c>
      <c r="D122" s="50">
        <v>9.9961621486338408E-3</v>
      </c>
      <c r="E122" s="50">
        <v>240.97584743489099</v>
      </c>
      <c r="F122" s="50">
        <v>27.297855784147</v>
      </c>
      <c r="G122" s="66">
        <v>49.963965103711402</v>
      </c>
      <c r="H122" s="70">
        <v>4.2851708815638701E-13</v>
      </c>
      <c r="I122" s="71">
        <v>4.1174028650756161E-5</v>
      </c>
      <c r="J122" s="71">
        <v>91.645916794580131</v>
      </c>
      <c r="K122" s="71">
        <v>17.2450044282525</v>
      </c>
      <c r="L122" s="72">
        <v>19.647626763798129</v>
      </c>
      <c r="M122" s="70">
        <v>3.8600073576091803E-13</v>
      </c>
      <c r="N122" s="71">
        <v>3.7088848479323146E-5</v>
      </c>
      <c r="O122" s="71">
        <v>82.553046984398392</v>
      </c>
      <c r="P122" s="71">
        <v>15.533999883515587</v>
      </c>
      <c r="Q122" s="72">
        <v>47.598257103303332</v>
      </c>
      <c r="R122" s="50">
        <f t="shared" si="11"/>
        <v>6.5478585855351413E-7</v>
      </c>
      <c r="S122" s="50">
        <f t="shared" si="12"/>
        <v>9.0043689057037919E-3</v>
      </c>
      <c r="T122" s="50">
        <f t="shared" si="13"/>
        <v>217.06684979743963</v>
      </c>
      <c r="U122" s="50">
        <f t="shared" si="14"/>
        <v>24.58943344058827</v>
      </c>
      <c r="V122" s="66">
        <f t="shared" si="15"/>
        <v>121.04248953308171</v>
      </c>
      <c r="W122" s="65">
        <f t="shared" si="16"/>
        <v>-9.9217402457361659E-2</v>
      </c>
      <c r="X122" s="50">
        <f t="shared" si="17"/>
        <v>-9.9217402457361659E-2</v>
      </c>
      <c r="Y122" s="50">
        <f t="shared" si="18"/>
        <v>-9.9217402457361659E-2</v>
      </c>
      <c r="Z122" s="50">
        <f t="shared" si="19"/>
        <v>-9.9217402457361659E-2</v>
      </c>
      <c r="AA122" s="66">
        <f t="shared" si="20"/>
        <v>1.4225957503939268</v>
      </c>
    </row>
    <row r="123" spans="1:27" x14ac:dyDescent="0.25">
      <c r="A123" s="50">
        <v>7</v>
      </c>
      <c r="B123" s="50">
        <v>1</v>
      </c>
      <c r="C123" s="65">
        <v>4.9233273282328297E-3</v>
      </c>
      <c r="D123" s="50">
        <v>3.1519559664714198</v>
      </c>
      <c r="E123" s="50">
        <v>515.46791759252801</v>
      </c>
      <c r="F123" s="50">
        <v>64.616884264648803</v>
      </c>
      <c r="G123" s="66">
        <v>112.983295777219</v>
      </c>
      <c r="H123" s="67">
        <v>7.5043250819118926E-5</v>
      </c>
      <c r="I123" s="68">
        <v>0.34230056607676779</v>
      </c>
      <c r="J123" s="68">
        <v>154.73806815462808</v>
      </c>
      <c r="K123" s="68">
        <v>23.622901063866944</v>
      </c>
      <c r="L123" s="69">
        <v>34.018567982734673</v>
      </c>
      <c r="M123" s="67">
        <v>7.1575399004492768E-5</v>
      </c>
      <c r="N123" s="68">
        <v>0.32648238621035863</v>
      </c>
      <c r="O123" s="68">
        <v>147.58740924014165</v>
      </c>
      <c r="P123" s="68">
        <v>22.531254321130234</v>
      </c>
      <c r="Q123" s="69">
        <v>41.662160441487323</v>
      </c>
      <c r="R123" s="50">
        <f t="shared" si="11"/>
        <v>4.6958136021768562E-3</v>
      </c>
      <c r="S123" s="50">
        <f t="shared" si="12"/>
        <v>3.0062997469095021</v>
      </c>
      <c r="T123" s="50">
        <f t="shared" si="13"/>
        <v>491.64743628484194</v>
      </c>
      <c r="U123" s="50">
        <f t="shared" si="14"/>
        <v>61.630849186120983</v>
      </c>
      <c r="V123" s="66">
        <f t="shared" si="15"/>
        <v>138.36938104706545</v>
      </c>
      <c r="W123" s="65">
        <f t="shared" si="16"/>
        <v>-4.6211375130655319E-2</v>
      </c>
      <c r="X123" s="50">
        <f t="shared" si="17"/>
        <v>-4.6211375130655208E-2</v>
      </c>
      <c r="Y123" s="50">
        <f t="shared" si="18"/>
        <v>-4.6211375130655319E-2</v>
      </c>
      <c r="Z123" s="50">
        <f t="shared" si="19"/>
        <v>-4.6211375130655208E-2</v>
      </c>
      <c r="AA123" s="66">
        <f t="shared" si="20"/>
        <v>0.22468883647988869</v>
      </c>
    </row>
    <row r="124" spans="1:27" ht="14.45" customHeight="1" x14ac:dyDescent="0.25">
      <c r="A124" s="50">
        <v>7</v>
      </c>
      <c r="B124" s="50">
        <v>2</v>
      </c>
      <c r="C124" s="65">
        <v>1.1241249116425401E-2</v>
      </c>
      <c r="D124" s="50">
        <v>5.9899626162048198</v>
      </c>
      <c r="E124" s="50">
        <v>478.69854391596698</v>
      </c>
      <c r="F124" s="50">
        <v>56.256039848010097</v>
      </c>
      <c r="G124" s="66">
        <v>94.501121510550405</v>
      </c>
      <c r="H124" s="65">
        <v>3.297339972168864E-4</v>
      </c>
      <c r="I124" s="50">
        <v>0.54994653971220686</v>
      </c>
      <c r="J124" s="50">
        <v>105.17850264865164</v>
      </c>
      <c r="K124" s="50">
        <v>15.737083880225411</v>
      </c>
      <c r="L124" s="66">
        <v>21.661707555448313</v>
      </c>
      <c r="M124" s="65">
        <v>3.1471667184193125E-4</v>
      </c>
      <c r="N124" s="50">
        <v>0.52489990759238736</v>
      </c>
      <c r="O124" s="50">
        <v>100.38827837679274</v>
      </c>
      <c r="P124" s="50">
        <v>15.020357940294931</v>
      </c>
      <c r="Q124" s="66">
        <v>26.5474206472296</v>
      </c>
      <c r="R124" s="50">
        <f t="shared" si="11"/>
        <v>1.0729280387003642E-2</v>
      </c>
      <c r="S124" s="50">
        <f t="shared" si="12"/>
        <v>5.7171572083590583</v>
      </c>
      <c r="T124" s="50">
        <f t="shared" si="13"/>
        <v>456.89681327496533</v>
      </c>
      <c r="U124" s="50">
        <f t="shared" si="14"/>
        <v>53.693928382905924</v>
      </c>
      <c r="V124" s="66">
        <f t="shared" si="15"/>
        <v>115.81547844064308</v>
      </c>
      <c r="W124" s="65">
        <f t="shared" si="16"/>
        <v>-4.5543758004053525E-2</v>
      </c>
      <c r="X124" s="50">
        <f t="shared" si="17"/>
        <v>-4.5543758004053747E-2</v>
      </c>
      <c r="Y124" s="50">
        <f t="shared" si="18"/>
        <v>-4.5543758004053636E-2</v>
      </c>
      <c r="Z124" s="50">
        <f t="shared" si="19"/>
        <v>-4.5543758004053747E-2</v>
      </c>
      <c r="AA124" s="66">
        <f t="shared" si="20"/>
        <v>0.22554607383906089</v>
      </c>
    </row>
    <row r="125" spans="1:27" x14ac:dyDescent="0.25">
      <c r="A125" s="50">
        <v>7</v>
      </c>
      <c r="B125" s="50">
        <v>3</v>
      </c>
      <c r="C125" s="65">
        <v>0.12255746553813</v>
      </c>
      <c r="D125" s="50">
        <v>15.3536594656125</v>
      </c>
      <c r="E125" s="50">
        <v>582.91473840978495</v>
      </c>
      <c r="F125" s="50">
        <v>86.663569294896305</v>
      </c>
      <c r="G125" s="66">
        <v>126.093080309749</v>
      </c>
      <c r="H125" s="65">
        <v>8.1111435857938955E-3</v>
      </c>
      <c r="I125" s="50">
        <v>3.4859151616666373</v>
      </c>
      <c r="J125" s="50">
        <v>209.11972249900222</v>
      </c>
      <c r="K125" s="50">
        <v>30.451860341049727</v>
      </c>
      <c r="L125" s="66">
        <v>38.618274737103569</v>
      </c>
      <c r="M125" s="65">
        <v>7.7507655199841414E-3</v>
      </c>
      <c r="N125" s="50">
        <v>3.3310359698177163</v>
      </c>
      <c r="O125" s="50">
        <v>199.82853435521761</v>
      </c>
      <c r="P125" s="50">
        <v>29.098884350187383</v>
      </c>
      <c r="Q125" s="66">
        <v>47.383702996669989</v>
      </c>
      <c r="R125" s="50">
        <f t="shared" si="11"/>
        <v>0.11711223800467438</v>
      </c>
      <c r="S125" s="50">
        <f t="shared" si="12"/>
        <v>14.671496458288855</v>
      </c>
      <c r="T125" s="50">
        <f t="shared" si="13"/>
        <v>557.0158397232866</v>
      </c>
      <c r="U125" s="50">
        <f t="shared" si="14"/>
        <v>82.813107378112534</v>
      </c>
      <c r="V125" s="66">
        <f t="shared" si="15"/>
        <v>154.7132052896188</v>
      </c>
      <c r="W125" s="65">
        <f t="shared" si="16"/>
        <v>-4.4429994611478896E-2</v>
      </c>
      <c r="X125" s="50">
        <f t="shared" si="17"/>
        <v>-4.4429994611478785E-2</v>
      </c>
      <c r="Y125" s="50">
        <f t="shared" si="18"/>
        <v>-4.4429994611478785E-2</v>
      </c>
      <c r="Z125" s="50">
        <f t="shared" si="19"/>
        <v>-4.4429994611478785E-2</v>
      </c>
      <c r="AA125" s="66">
        <f t="shared" si="20"/>
        <v>0.22697617434330364</v>
      </c>
    </row>
    <row r="126" spans="1:27" x14ac:dyDescent="0.25">
      <c r="A126" s="50">
        <v>7</v>
      </c>
      <c r="B126" s="50">
        <v>4</v>
      </c>
      <c r="C126" s="65">
        <v>0.49594236647175399</v>
      </c>
      <c r="D126" s="50">
        <v>33.188018097915901</v>
      </c>
      <c r="E126" s="50">
        <v>511.59621131980202</v>
      </c>
      <c r="F126" s="50">
        <v>74.449545735681895</v>
      </c>
      <c r="G126" s="66">
        <v>94.020864633602301</v>
      </c>
      <c r="H126" s="65">
        <v>4.058144218640037E-2</v>
      </c>
      <c r="I126" s="50">
        <v>5.9407741520566191</v>
      </c>
      <c r="J126" s="50">
        <v>141.91272599129931</v>
      </c>
      <c r="K126" s="50">
        <v>20.224872605697932</v>
      </c>
      <c r="L126" s="66">
        <v>23.870156290147094</v>
      </c>
      <c r="M126" s="65">
        <v>3.8819105576433061E-2</v>
      </c>
      <c r="N126" s="50">
        <v>5.6827832277413304</v>
      </c>
      <c r="O126" s="50">
        <v>135.74985993824075</v>
      </c>
      <c r="P126" s="50">
        <v>19.346563913236256</v>
      </c>
      <c r="Q126" s="66">
        <v>29.318849944340947</v>
      </c>
      <c r="R126" s="50">
        <f t="shared" si="11"/>
        <v>0.47440500008510805</v>
      </c>
      <c r="S126" s="50">
        <f t="shared" si="12"/>
        <v>31.746756867288283</v>
      </c>
      <c r="T126" s="50">
        <f t="shared" si="13"/>
        <v>489.37904297501603</v>
      </c>
      <c r="U126" s="50">
        <f t="shared" si="14"/>
        <v>71.216413718274268</v>
      </c>
      <c r="V126" s="66">
        <f t="shared" si="15"/>
        <v>115.48242869979097</v>
      </c>
      <c r="W126" s="65">
        <f t="shared" si="16"/>
        <v>-4.3427155739622858E-2</v>
      </c>
      <c r="X126" s="50">
        <f t="shared" si="17"/>
        <v>-4.3427155739622858E-2</v>
      </c>
      <c r="Y126" s="50">
        <f t="shared" si="18"/>
        <v>-4.3427155739622747E-2</v>
      </c>
      <c r="Z126" s="50">
        <f t="shared" si="19"/>
        <v>-4.3427155739622858E-2</v>
      </c>
      <c r="AA126" s="66">
        <f t="shared" si="20"/>
        <v>0.22826384494360918</v>
      </c>
    </row>
    <row r="127" spans="1:27" x14ac:dyDescent="0.25">
      <c r="A127" s="50">
        <v>7</v>
      </c>
      <c r="B127" s="50">
        <v>5</v>
      </c>
      <c r="C127" s="65">
        <v>10.0250769321476</v>
      </c>
      <c r="D127" s="50">
        <v>177.77835288476399</v>
      </c>
      <c r="E127" s="50">
        <v>886.45233026133997</v>
      </c>
      <c r="F127" s="50">
        <v>123.566384455619</v>
      </c>
      <c r="G127" s="66">
        <v>143.60618885919601</v>
      </c>
      <c r="H127" s="65">
        <v>1.8976103265945226</v>
      </c>
      <c r="I127" s="50">
        <v>55.090053416932506</v>
      </c>
      <c r="J127" s="50">
        <v>329.97896097547721</v>
      </c>
      <c r="K127" s="50">
        <v>45.530006764602533</v>
      </c>
      <c r="L127" s="66">
        <v>49.569440849974463</v>
      </c>
      <c r="M127" s="65">
        <v>1.8184273979776924</v>
      </c>
      <c r="N127" s="50">
        <v>52.791271782960912</v>
      </c>
      <c r="O127" s="50">
        <v>316.20969541774394</v>
      </c>
      <c r="P127" s="50">
        <v>43.630143960822764</v>
      </c>
      <c r="Q127" s="66">
        <v>60.992519210070384</v>
      </c>
      <c r="R127" s="50">
        <f t="shared" si="11"/>
        <v>9.6067534544707751</v>
      </c>
      <c r="S127" s="50">
        <f t="shared" si="12"/>
        <v>170.36006977953096</v>
      </c>
      <c r="T127" s="50">
        <f t="shared" si="13"/>
        <v>849.46270673032052</v>
      </c>
      <c r="U127" s="50">
        <f t="shared" si="14"/>
        <v>118.41024251084566</v>
      </c>
      <c r="V127" s="66">
        <f t="shared" si="15"/>
        <v>176.69965774253876</v>
      </c>
      <c r="W127" s="65">
        <f t="shared" si="16"/>
        <v>-4.1727707478770415E-2</v>
      </c>
      <c r="X127" s="50">
        <f t="shared" si="17"/>
        <v>-4.1727707478770415E-2</v>
      </c>
      <c r="Y127" s="50">
        <f t="shared" si="18"/>
        <v>-4.1727707478770304E-2</v>
      </c>
      <c r="Z127" s="50">
        <f t="shared" si="19"/>
        <v>-4.1727707478770304E-2</v>
      </c>
      <c r="AA127" s="66">
        <f t="shared" si="20"/>
        <v>0.23044597970488923</v>
      </c>
    </row>
    <row r="128" spans="1:27" x14ac:dyDescent="0.25">
      <c r="A128" s="50">
        <v>7</v>
      </c>
      <c r="B128" s="50">
        <v>6</v>
      </c>
      <c r="C128" s="65">
        <v>48.4976717734624</v>
      </c>
      <c r="D128" s="50">
        <v>315.531665447335</v>
      </c>
      <c r="E128" s="50">
        <v>736.45766985297598</v>
      </c>
      <c r="F128" s="50">
        <v>118.795721599277</v>
      </c>
      <c r="G128" s="66">
        <v>90.389362597198797</v>
      </c>
      <c r="H128" s="65">
        <v>11.700283999279444</v>
      </c>
      <c r="I128" s="50">
        <v>106.7803048051631</v>
      </c>
      <c r="J128" s="50">
        <v>237.79661140915195</v>
      </c>
      <c r="K128" s="50">
        <v>32.060160903144414</v>
      </c>
      <c r="L128" s="66">
        <v>32.156072531029132</v>
      </c>
      <c r="M128" s="65">
        <v>11.236637961667302</v>
      </c>
      <c r="N128" s="50">
        <v>102.54893185549969</v>
      </c>
      <c r="O128" s="50">
        <v>228.37346777911375</v>
      </c>
      <c r="P128" s="50">
        <v>30.789715966178264</v>
      </c>
      <c r="Q128" s="66">
        <v>39.653050670218889</v>
      </c>
      <c r="R128" s="50">
        <f t="shared" si="11"/>
        <v>46.575859161686061</v>
      </c>
      <c r="S128" s="50">
        <f t="shared" si="12"/>
        <v>303.02812224831297</v>
      </c>
      <c r="T128" s="50">
        <f t="shared" si="13"/>
        <v>707.27413204163463</v>
      </c>
      <c r="U128" s="50">
        <f t="shared" si="14"/>
        <v>114.08821487481015</v>
      </c>
      <c r="V128" s="66">
        <f t="shared" si="15"/>
        <v>111.46305170374616</v>
      </c>
      <c r="W128" s="65">
        <f t="shared" si="16"/>
        <v>-3.9626904581179012E-2</v>
      </c>
      <c r="X128" s="50">
        <f t="shared" si="17"/>
        <v>-3.9626904581179012E-2</v>
      </c>
      <c r="Y128" s="50">
        <f t="shared" si="18"/>
        <v>-3.9626904581179123E-2</v>
      </c>
      <c r="Z128" s="50">
        <f t="shared" si="19"/>
        <v>-3.9626904581179012E-2</v>
      </c>
      <c r="AA128" s="66">
        <f t="shared" si="20"/>
        <v>0.23314346402084762</v>
      </c>
    </row>
    <row r="129" spans="1:27" x14ac:dyDescent="0.25">
      <c r="A129" s="50">
        <v>7</v>
      </c>
      <c r="B129" s="50">
        <v>7</v>
      </c>
      <c r="C129" s="65">
        <v>391.13047815671501</v>
      </c>
      <c r="D129" s="50">
        <v>756.46746342417396</v>
      </c>
      <c r="E129" s="50">
        <v>685.09081856114699</v>
      </c>
      <c r="F129" s="50">
        <v>136.86374492043299</v>
      </c>
      <c r="G129" s="66">
        <v>55.765046218460903</v>
      </c>
      <c r="H129" s="65">
        <v>125.13036301458263</v>
      </c>
      <c r="I129" s="50">
        <v>278.25090954566934</v>
      </c>
      <c r="J129" s="50">
        <v>185.28798516312261</v>
      </c>
      <c r="K129" s="50">
        <v>24.285266714342686</v>
      </c>
      <c r="L129" s="66">
        <v>22.673469336869253</v>
      </c>
      <c r="M129" s="65">
        <v>120.58378053160015</v>
      </c>
      <c r="N129" s="50">
        <v>268.1407278061115</v>
      </c>
      <c r="O129" s="50">
        <v>178.55558954502953</v>
      </c>
      <c r="P129" s="50">
        <v>23.4028672264972</v>
      </c>
      <c r="Q129" s="66">
        <v>28.055485568086777</v>
      </c>
      <c r="R129" s="50">
        <f t="shared" si="11"/>
        <v>376.9188436844276</v>
      </c>
      <c r="S129" s="50">
        <f t="shared" si="12"/>
        <v>728.98139501286676</v>
      </c>
      <c r="T129" s="50">
        <f t="shared" si="13"/>
        <v>660.19820385212358</v>
      </c>
      <c r="U129" s="50">
        <f t="shared" si="14"/>
        <v>131.89083274932307</v>
      </c>
      <c r="V129" s="66">
        <f t="shared" si="15"/>
        <v>69.002031675923035</v>
      </c>
      <c r="W129" s="65">
        <f t="shared" si="16"/>
        <v>-3.6334766186625789E-2</v>
      </c>
      <c r="X129" s="50">
        <f t="shared" si="17"/>
        <v>-3.6334766186625789E-2</v>
      </c>
      <c r="Y129" s="50">
        <f t="shared" si="18"/>
        <v>-3.6334766186626011E-2</v>
      </c>
      <c r="Z129" s="50">
        <f t="shared" si="19"/>
        <v>-3.6334766186625789E-2</v>
      </c>
      <c r="AA129" s="66">
        <f t="shared" si="20"/>
        <v>0.23737065339470775</v>
      </c>
    </row>
    <row r="130" spans="1:27" x14ac:dyDescent="0.25">
      <c r="A130" s="50">
        <v>7</v>
      </c>
      <c r="B130" s="50">
        <v>8</v>
      </c>
      <c r="C130" s="65">
        <v>75.333685347389405</v>
      </c>
      <c r="D130" s="50">
        <v>410.68517699531702</v>
      </c>
      <c r="E130" s="50">
        <v>670.47702632042001</v>
      </c>
      <c r="F130" s="50">
        <v>125.088789439583</v>
      </c>
      <c r="G130" s="66">
        <v>90.712469431180907</v>
      </c>
      <c r="H130" s="65">
        <v>17.263609031181364</v>
      </c>
      <c r="I130" s="50">
        <v>127.18548172286488</v>
      </c>
      <c r="J130" s="50">
        <v>235.855830069478</v>
      </c>
      <c r="K130" s="50">
        <v>31.662621974386461</v>
      </c>
      <c r="L130" s="66">
        <v>32.301353112833333</v>
      </c>
      <c r="M130" s="65">
        <v>16.584715588899176</v>
      </c>
      <c r="N130" s="50">
        <v>122.18389779338652</v>
      </c>
      <c r="O130" s="50">
        <v>226.58077199390522</v>
      </c>
      <c r="P130" s="50">
        <v>30.417485665689604</v>
      </c>
      <c r="Q130" s="66">
        <v>39.844719345435891</v>
      </c>
      <c r="R130" s="50">
        <f t="shared" si="11"/>
        <v>72.371179368893408</v>
      </c>
      <c r="S130" s="50">
        <f t="shared" si="12"/>
        <v>394.53493442430914</v>
      </c>
      <c r="T130" s="50">
        <f t="shared" si="13"/>
        <v>644.11043891985696</v>
      </c>
      <c r="U130" s="50">
        <f t="shared" si="14"/>
        <v>120.1696581791284</v>
      </c>
      <c r="V130" s="66">
        <f t="shared" si="15"/>
        <v>111.89664014975364</v>
      </c>
      <c r="W130" s="65">
        <f t="shared" si="16"/>
        <v>-3.9325116842948482E-2</v>
      </c>
      <c r="X130" s="50">
        <f t="shared" si="17"/>
        <v>-3.9325116842948593E-2</v>
      </c>
      <c r="Y130" s="50">
        <f t="shared" si="18"/>
        <v>-3.9325116842948371E-2</v>
      </c>
      <c r="Z130" s="50">
        <f t="shared" si="19"/>
        <v>-3.9325116842948482E-2</v>
      </c>
      <c r="AA130" s="66">
        <f t="shared" si="20"/>
        <v>0.23353096714718058</v>
      </c>
    </row>
    <row r="131" spans="1:27" x14ac:dyDescent="0.25">
      <c r="A131" s="50">
        <v>7</v>
      </c>
      <c r="B131" s="50">
        <v>9</v>
      </c>
      <c r="C131" s="65">
        <v>3.9209371618023798</v>
      </c>
      <c r="D131" s="50">
        <v>98.648941600179</v>
      </c>
      <c r="E131" s="50">
        <v>476.57223110393699</v>
      </c>
      <c r="F131" s="50">
        <v>95.126644256389</v>
      </c>
      <c r="G131" s="66">
        <v>67.522572566484598</v>
      </c>
      <c r="H131" s="65">
        <v>0.57076585434372029</v>
      </c>
      <c r="I131" s="50">
        <v>20.739179624412088</v>
      </c>
      <c r="J131" s="50">
        <v>150.50096468303622</v>
      </c>
      <c r="K131" s="50">
        <v>20.859317589365801</v>
      </c>
      <c r="L131" s="66">
        <v>22.828663846331722</v>
      </c>
      <c r="M131" s="65">
        <v>0.54680849385801644</v>
      </c>
      <c r="N131" s="50">
        <v>19.868672044712703</v>
      </c>
      <c r="O131" s="50">
        <v>144.18382809030243</v>
      </c>
      <c r="P131" s="50">
        <v>19.983767331460442</v>
      </c>
      <c r="Q131" s="66">
        <v>28.082216408789254</v>
      </c>
      <c r="R131" s="50">
        <f t="shared" si="11"/>
        <v>3.7563595082650969</v>
      </c>
      <c r="S131" s="50">
        <f t="shared" si="12"/>
        <v>94.508244959932213</v>
      </c>
      <c r="T131" s="50">
        <f t="shared" si="13"/>
        <v>456.56855945619765</v>
      </c>
      <c r="U131" s="50">
        <f t="shared" si="14"/>
        <v>91.133792737851607</v>
      </c>
      <c r="V131" s="66">
        <f t="shared" si="15"/>
        <v>83.061518976936966</v>
      </c>
      <c r="W131" s="65">
        <f t="shared" si="16"/>
        <v>-4.1974060472223851E-2</v>
      </c>
      <c r="X131" s="50">
        <f t="shared" si="17"/>
        <v>-4.1974060472223851E-2</v>
      </c>
      <c r="Y131" s="50">
        <f t="shared" si="18"/>
        <v>-4.1974060472223851E-2</v>
      </c>
      <c r="Z131" s="50">
        <f t="shared" si="19"/>
        <v>-4.197406047222374E-2</v>
      </c>
      <c r="AA131" s="66">
        <f t="shared" si="20"/>
        <v>0.23012965619981784</v>
      </c>
    </row>
    <row r="132" spans="1:27" x14ac:dyDescent="0.25">
      <c r="A132" s="50">
        <v>7</v>
      </c>
      <c r="B132" s="50">
        <v>10</v>
      </c>
      <c r="C132" s="65">
        <v>0.50539417925228602</v>
      </c>
      <c r="D132" s="50">
        <v>40.6452303662346</v>
      </c>
      <c r="E132" s="50">
        <v>589.73183757728202</v>
      </c>
      <c r="F132" s="50">
        <v>107.047666696448</v>
      </c>
      <c r="G132" s="66">
        <v>105.58615916321899</v>
      </c>
      <c r="H132" s="65">
        <v>6.4533865402102222E-2</v>
      </c>
      <c r="I132" s="50">
        <v>10.055807218908347</v>
      </c>
      <c r="J132" s="50">
        <v>253.38298487609475</v>
      </c>
      <c r="K132" s="50">
        <v>36.156316051669855</v>
      </c>
      <c r="L132" s="66">
        <v>42.435069812446798</v>
      </c>
      <c r="M132" s="65">
        <v>6.1732796210293012E-2</v>
      </c>
      <c r="N132" s="50">
        <v>9.6193385272508465</v>
      </c>
      <c r="O132" s="50">
        <v>242.3849876502542</v>
      </c>
      <c r="P132" s="50">
        <v>34.586964171837309</v>
      </c>
      <c r="Q132" s="66">
        <v>52.122688842526244</v>
      </c>
      <c r="R132" s="50">
        <f t="shared" ref="R132:R195" si="21">C132*M132/H132</f>
        <v>0.48345772687332839</v>
      </c>
      <c r="S132" s="50">
        <f t="shared" ref="S132:S195" si="22">D132*N132/I132</f>
        <v>38.881038776850289</v>
      </c>
      <c r="T132" s="50">
        <f t="shared" ref="T132:T195" si="23">E132*O132/J132</f>
        <v>564.13473950522166</v>
      </c>
      <c r="U132" s="50">
        <f t="shared" ref="U132:U195" si="24">F132*P132/K132</f>
        <v>102.40130126691471</v>
      </c>
      <c r="V132" s="66">
        <f t="shared" ref="V132:V195" si="25">G132*Q132/L132</f>
        <v>129.69071441300375</v>
      </c>
      <c r="W132" s="65">
        <f t="shared" ref="W132:W195" si="26">M132/H132-1</f>
        <v>-4.3404639941464929E-2</v>
      </c>
      <c r="X132" s="50">
        <f t="shared" ref="X132:X195" si="27">N132/I132-1</f>
        <v>-4.3404639941464929E-2</v>
      </c>
      <c r="Y132" s="50">
        <f t="shared" ref="Y132:Y195" si="28">O132/J132-1</f>
        <v>-4.3404639941464929E-2</v>
      </c>
      <c r="Z132" s="50">
        <f t="shared" ref="Z132:Z195" si="29">P132/K132-1</f>
        <v>-4.3404639941465151E-2</v>
      </c>
      <c r="AA132" s="66">
        <f t="shared" ref="AA132:AA195" si="30">Q132/L132-1</f>
        <v>0.22829275580072061</v>
      </c>
    </row>
    <row r="133" spans="1:27" x14ac:dyDescent="0.25">
      <c r="A133" s="50">
        <v>7</v>
      </c>
      <c r="B133" s="50">
        <v>11</v>
      </c>
      <c r="C133" s="65">
        <v>0.20961280875459601</v>
      </c>
      <c r="D133" s="50">
        <v>17.019154794731001</v>
      </c>
      <c r="E133" s="50">
        <v>559.84582878038498</v>
      </c>
      <c r="F133" s="50">
        <v>65.790060688480594</v>
      </c>
      <c r="G133" s="66">
        <v>98.686150090333896</v>
      </c>
      <c r="H133" s="65">
        <v>9.9531935310639887E-3</v>
      </c>
      <c r="I133" s="50">
        <v>3.6332141517551899</v>
      </c>
      <c r="J133" s="50">
        <v>189.55899518726147</v>
      </c>
      <c r="K133" s="50">
        <v>27.513453703719119</v>
      </c>
      <c r="L133" s="66">
        <v>34.760800565724949</v>
      </c>
      <c r="M133" s="65">
        <v>9.5117808834367899E-3</v>
      </c>
      <c r="N133" s="50">
        <v>3.4720852966678688</v>
      </c>
      <c r="O133" s="50">
        <v>181.1522724920768</v>
      </c>
      <c r="P133" s="50">
        <v>26.293263781075385</v>
      </c>
      <c r="Q133" s="66">
        <v>42.65429605991109</v>
      </c>
      <c r="R133" s="50">
        <f t="shared" si="21"/>
        <v>0.20031672256877373</v>
      </c>
      <c r="S133" s="50">
        <f t="shared" si="22"/>
        <v>16.264374918817516</v>
      </c>
      <c r="T133" s="50">
        <f t="shared" si="23"/>
        <v>535.01731230738346</v>
      </c>
      <c r="U133" s="50">
        <f t="shared" si="24"/>
        <v>62.87234741530645</v>
      </c>
      <c r="V133" s="66">
        <f t="shared" si="25"/>
        <v>121.09583768092182</v>
      </c>
      <c r="W133" s="65">
        <f t="shared" si="26"/>
        <v>-4.4348846051224355E-2</v>
      </c>
      <c r="X133" s="50">
        <f t="shared" si="27"/>
        <v>-4.4348846051224466E-2</v>
      </c>
      <c r="Y133" s="50">
        <f t="shared" si="28"/>
        <v>-4.4348846051224577E-2</v>
      </c>
      <c r="Z133" s="50">
        <f t="shared" si="29"/>
        <v>-4.4348846051224577E-2</v>
      </c>
      <c r="AA133" s="66">
        <f t="shared" si="30"/>
        <v>0.22708037115719737</v>
      </c>
    </row>
    <row r="134" spans="1:27" x14ac:dyDescent="0.25">
      <c r="A134" s="50">
        <v>7</v>
      </c>
      <c r="B134" s="50">
        <v>12</v>
      </c>
      <c r="C134" s="65">
        <v>9.7324624076047E-2</v>
      </c>
      <c r="D134" s="50">
        <v>9.0440389917553503</v>
      </c>
      <c r="E134" s="50">
        <v>786.13939228667903</v>
      </c>
      <c r="F134" s="50">
        <v>105.80708655655999</v>
      </c>
      <c r="G134" s="66">
        <v>145.457833925394</v>
      </c>
      <c r="H134" s="65">
        <v>1.5846450396940499E-3</v>
      </c>
      <c r="I134" s="50">
        <v>2.1590298923712439</v>
      </c>
      <c r="J134" s="50">
        <v>347.35250979082139</v>
      </c>
      <c r="K134" s="50">
        <v>51.76200797762948</v>
      </c>
      <c r="L134" s="66">
        <v>70.160291086579591</v>
      </c>
      <c r="M134" s="65">
        <v>1.5127862082736896E-3</v>
      </c>
      <c r="N134" s="50">
        <v>2.061124455392513</v>
      </c>
      <c r="O134" s="50">
        <v>331.60113025833192</v>
      </c>
      <c r="P134" s="50">
        <v>49.414758396763105</v>
      </c>
      <c r="Q134" s="66">
        <v>86.00239855637642</v>
      </c>
      <c r="R134" s="50">
        <f t="shared" si="21"/>
        <v>9.2911248474984401E-2</v>
      </c>
      <c r="S134" s="50">
        <f t="shared" si="22"/>
        <v>8.6339193390959821</v>
      </c>
      <c r="T134" s="50">
        <f t="shared" si="23"/>
        <v>750.49036259979084</v>
      </c>
      <c r="U134" s="50">
        <f t="shared" si="24"/>
        <v>101.00905708908044</v>
      </c>
      <c r="V134" s="66">
        <f t="shared" si="25"/>
        <v>178.30203399472256</v>
      </c>
      <c r="W134" s="65">
        <f t="shared" si="26"/>
        <v>-4.5346957596405391E-2</v>
      </c>
      <c r="X134" s="50">
        <f t="shared" si="27"/>
        <v>-4.5346957596405613E-2</v>
      </c>
      <c r="Y134" s="50">
        <f t="shared" si="28"/>
        <v>-4.5346957596405724E-2</v>
      </c>
      <c r="Z134" s="50">
        <f t="shared" si="29"/>
        <v>-4.5346957596405613E-2</v>
      </c>
      <c r="AA134" s="66">
        <f t="shared" si="30"/>
        <v>0.22579877056449593</v>
      </c>
    </row>
    <row r="135" spans="1:27" x14ac:dyDescent="0.25">
      <c r="A135" s="50">
        <v>7</v>
      </c>
      <c r="B135" s="50">
        <v>13</v>
      </c>
      <c r="C135" s="65">
        <v>5.7418249648436498E-3</v>
      </c>
      <c r="D135" s="50">
        <v>1.8899571674031399</v>
      </c>
      <c r="E135" s="50">
        <v>262.660746961808</v>
      </c>
      <c r="F135" s="50">
        <v>38.340198811955702</v>
      </c>
      <c r="G135" s="66">
        <v>59.020797426544398</v>
      </c>
      <c r="H135" s="65">
        <v>3.6578925077629463E-5</v>
      </c>
      <c r="I135" s="50">
        <v>0.16679795220758559</v>
      </c>
      <c r="J135" s="50">
        <v>75.381333227365445</v>
      </c>
      <c r="K135" s="50">
        <v>11.507928390177472</v>
      </c>
      <c r="L135" s="66">
        <v>16.214840232138844</v>
      </c>
      <c r="M135" s="65">
        <v>3.4896835420968012E-5</v>
      </c>
      <c r="N135" s="50">
        <v>0.15912771286716615</v>
      </c>
      <c r="O135" s="50">
        <v>71.914906571633921</v>
      </c>
      <c r="P135" s="50">
        <v>10.978733853333182</v>
      </c>
      <c r="Q135" s="66">
        <v>19.862842576020451</v>
      </c>
      <c r="R135" s="50">
        <f t="shared" si="21"/>
        <v>5.4777859215085385E-3</v>
      </c>
      <c r="S135" s="50">
        <f t="shared" si="22"/>
        <v>1.8030470847236957</v>
      </c>
      <c r="T135" s="50">
        <f t="shared" si="23"/>
        <v>250.58223659722574</v>
      </c>
      <c r="U135" s="50">
        <f t="shared" si="24"/>
        <v>36.577116607679137</v>
      </c>
      <c r="V135" s="66">
        <f t="shared" si="25"/>
        <v>72.299251254479216</v>
      </c>
      <c r="W135" s="65">
        <f t="shared" si="26"/>
        <v>-4.5985212881232695E-2</v>
      </c>
      <c r="X135" s="50">
        <f t="shared" si="27"/>
        <v>-4.5985212881232362E-2</v>
      </c>
      <c r="Y135" s="50">
        <f t="shared" si="28"/>
        <v>-4.5985212881232473E-2</v>
      </c>
      <c r="Z135" s="50">
        <f t="shared" si="29"/>
        <v>-4.5985212881232473E-2</v>
      </c>
      <c r="AA135" s="66">
        <f t="shared" si="30"/>
        <v>0.22497923455644253</v>
      </c>
    </row>
    <row r="136" spans="1:27" x14ac:dyDescent="0.25">
      <c r="A136" s="50">
        <v>7</v>
      </c>
      <c r="B136" s="50">
        <v>14</v>
      </c>
      <c r="C136" s="65">
        <v>8.3355549605175798E-4</v>
      </c>
      <c r="D136" s="50">
        <v>2.31818301616152</v>
      </c>
      <c r="E136" s="50">
        <v>543.956968542862</v>
      </c>
      <c r="F136" s="50">
        <v>59.539730944553</v>
      </c>
      <c r="G136" s="66">
        <v>124.14128705371</v>
      </c>
      <c r="H136" s="65">
        <v>1.4543045797362362E-5</v>
      </c>
      <c r="I136" s="50">
        <v>0.20154100515956294</v>
      </c>
      <c r="J136" s="50">
        <v>235.60597143833752</v>
      </c>
      <c r="K136" s="50">
        <v>36.776855669043535</v>
      </c>
      <c r="L136" s="66">
        <v>55.183556598480543</v>
      </c>
      <c r="M136" s="65">
        <v>1.3859468635727599E-5</v>
      </c>
      <c r="N136" s="50">
        <v>0.19206782944523093</v>
      </c>
      <c r="O136" s="50">
        <v>224.53161580031633</v>
      </c>
      <c r="P136" s="50">
        <v>35.048206872746974</v>
      </c>
      <c r="Q136" s="66">
        <v>67.683518727572405</v>
      </c>
      <c r="R136" s="50">
        <f t="shared" si="21"/>
        <v>7.9437529212504957E-4</v>
      </c>
      <c r="S136" s="50">
        <f t="shared" si="22"/>
        <v>2.209219805262121</v>
      </c>
      <c r="T136" s="50">
        <f t="shared" si="23"/>
        <v>518.38897090405794</v>
      </c>
      <c r="U136" s="50">
        <f t="shared" si="24"/>
        <v>56.741142474800895</v>
      </c>
      <c r="V136" s="66">
        <f t="shared" si="25"/>
        <v>152.26128298146114</v>
      </c>
      <c r="W136" s="65">
        <f t="shared" si="26"/>
        <v>-4.7003713744664166E-2</v>
      </c>
      <c r="X136" s="50">
        <f t="shared" si="27"/>
        <v>-4.7003713744664277E-2</v>
      </c>
      <c r="Y136" s="50">
        <f t="shared" si="28"/>
        <v>-4.7003713744664388E-2</v>
      </c>
      <c r="Z136" s="50">
        <f t="shared" si="29"/>
        <v>-4.7003713744664388E-2</v>
      </c>
      <c r="AA136" s="66">
        <f t="shared" si="30"/>
        <v>0.22651606564691851</v>
      </c>
    </row>
    <row r="137" spans="1:27" x14ac:dyDescent="0.25">
      <c r="A137" s="50">
        <v>7</v>
      </c>
      <c r="B137" s="50">
        <v>15</v>
      </c>
      <c r="C137" s="65">
        <v>9.7599451437550605E-4</v>
      </c>
      <c r="D137" s="50">
        <v>0.423717426174265</v>
      </c>
      <c r="E137" s="50">
        <v>417.968117933386</v>
      </c>
      <c r="F137" s="50">
        <v>53.640026332288897</v>
      </c>
      <c r="G137" s="66">
        <v>108.922759316905</v>
      </c>
      <c r="H137" s="65">
        <v>3.548575501923381E-7</v>
      </c>
      <c r="I137" s="50">
        <v>3.2815811166467437E-2</v>
      </c>
      <c r="J137" s="50">
        <v>194.40190262115235</v>
      </c>
      <c r="K137" s="50">
        <v>31.519203478279053</v>
      </c>
      <c r="L137" s="66">
        <v>45.928358050088917</v>
      </c>
      <c r="M137" s="65">
        <v>3.3463834731271342E-7</v>
      </c>
      <c r="N137" s="50">
        <v>3.094601991283728E-2</v>
      </c>
      <c r="O137" s="50">
        <v>183.32520013264207</v>
      </c>
      <c r="P137" s="50">
        <v>29.723290810263183</v>
      </c>
      <c r="Q137" s="66">
        <v>65.294714868384432</v>
      </c>
      <c r="R137" s="50">
        <f t="shared" si="21"/>
        <v>9.203839430776342E-4</v>
      </c>
      <c r="S137" s="50">
        <f t="shared" si="22"/>
        <v>0.39957470017391278</v>
      </c>
      <c r="T137" s="50">
        <f t="shared" si="23"/>
        <v>394.15297811424028</v>
      </c>
      <c r="U137" s="50">
        <f t="shared" si="24"/>
        <v>50.583705354214416</v>
      </c>
      <c r="V137" s="66">
        <f t="shared" si="25"/>
        <v>154.8516170449339</v>
      </c>
      <c r="W137" s="65">
        <f t="shared" si="26"/>
        <v>-5.6978364610434706E-2</v>
      </c>
      <c r="X137" s="50">
        <f t="shared" si="27"/>
        <v>-5.6978364610434706E-2</v>
      </c>
      <c r="Y137" s="50">
        <f t="shared" si="28"/>
        <v>-5.6978364610434928E-2</v>
      </c>
      <c r="Z137" s="50">
        <f t="shared" si="29"/>
        <v>-5.6978364610434817E-2</v>
      </c>
      <c r="AA137" s="66">
        <f t="shared" si="30"/>
        <v>0.42166447137463092</v>
      </c>
    </row>
    <row r="138" spans="1:27" x14ac:dyDescent="0.25">
      <c r="A138" s="50">
        <v>7</v>
      </c>
      <c r="B138" s="50">
        <v>16</v>
      </c>
      <c r="C138" s="65">
        <v>1.9540785050294299E-5</v>
      </c>
      <c r="D138" s="50">
        <v>4.5978391467927801E-2</v>
      </c>
      <c r="E138" s="50">
        <v>262.83681213003803</v>
      </c>
      <c r="F138" s="50">
        <v>21.901748081706</v>
      </c>
      <c r="G138" s="66">
        <v>47.9456581413056</v>
      </c>
      <c r="H138" s="65">
        <v>7.3017251564644122E-9</v>
      </c>
      <c r="I138" s="50">
        <v>3.3614212006525339E-3</v>
      </c>
      <c r="J138" s="50">
        <v>78.547749989061018</v>
      </c>
      <c r="K138" s="50">
        <v>13.150729329679471</v>
      </c>
      <c r="L138" s="66">
        <v>17.900127324366057</v>
      </c>
      <c r="M138" s="65">
        <v>6.825228676687415E-9</v>
      </c>
      <c r="N138" s="50">
        <v>3.1420613459830289E-3</v>
      </c>
      <c r="O138" s="50">
        <v>73.421875546764937</v>
      </c>
      <c r="P138" s="50">
        <v>12.292538135432082</v>
      </c>
      <c r="Q138" s="66">
        <v>28.834493604979464</v>
      </c>
      <c r="R138" s="50">
        <f t="shared" si="21"/>
        <v>1.826559116268257E-5</v>
      </c>
      <c r="S138" s="50">
        <f t="shared" si="22"/>
        <v>4.297793045209785E-2</v>
      </c>
      <c r="T138" s="50">
        <f t="shared" si="23"/>
        <v>245.68458946319441</v>
      </c>
      <c r="U138" s="50">
        <f t="shared" si="24"/>
        <v>20.472482307075165</v>
      </c>
      <c r="V138" s="66">
        <f t="shared" si="25"/>
        <v>77.233460299476917</v>
      </c>
      <c r="W138" s="65">
        <f t="shared" si="26"/>
        <v>-6.5258068410742887E-2</v>
      </c>
      <c r="X138" s="50">
        <f t="shared" si="27"/>
        <v>-6.5258068410742998E-2</v>
      </c>
      <c r="Y138" s="50">
        <f t="shared" si="28"/>
        <v>-6.5258068410742998E-2</v>
      </c>
      <c r="Z138" s="50">
        <f t="shared" si="29"/>
        <v>-6.5258068410743109E-2</v>
      </c>
      <c r="AA138" s="66">
        <f t="shared" si="30"/>
        <v>0.61085410636880222</v>
      </c>
    </row>
    <row r="139" spans="1:27" x14ac:dyDescent="0.25">
      <c r="A139" s="50">
        <v>7</v>
      </c>
      <c r="B139" s="50">
        <v>17</v>
      </c>
      <c r="C139" s="65">
        <v>8.0880115021769302E-5</v>
      </c>
      <c r="D139" s="50">
        <v>1.49059400267643E-2</v>
      </c>
      <c r="E139" s="50">
        <v>167.196453418825</v>
      </c>
      <c r="F139" s="50">
        <v>20.296521549274999</v>
      </c>
      <c r="G139" s="66">
        <v>31.560564968668899</v>
      </c>
      <c r="H139" s="65">
        <v>5.7045675873740853E-10</v>
      </c>
      <c r="I139" s="50">
        <v>7.4880448440227507E-4</v>
      </c>
      <c r="J139" s="50">
        <v>42.859342824575563</v>
      </c>
      <c r="K139" s="50">
        <v>7.3276136445152877</v>
      </c>
      <c r="L139" s="66">
        <v>9.5867067851612155</v>
      </c>
      <c r="M139" s="65">
        <v>5.2996966583939377E-10</v>
      </c>
      <c r="N139" s="50">
        <v>6.9565949793643801E-4</v>
      </c>
      <c r="O139" s="50">
        <v>39.817481775673137</v>
      </c>
      <c r="P139" s="50">
        <v>6.807550081760982</v>
      </c>
      <c r="Q139" s="66">
        <v>16.7487691999474</v>
      </c>
      <c r="R139" s="50">
        <f t="shared" si="21"/>
        <v>7.5139801351481361E-5</v>
      </c>
      <c r="S139" s="50">
        <f t="shared" si="22"/>
        <v>1.3848019037395076E-2</v>
      </c>
      <c r="T139" s="50">
        <f t="shared" si="23"/>
        <v>155.33000037377906</v>
      </c>
      <c r="U139" s="50">
        <f t="shared" si="24"/>
        <v>18.856014199882161</v>
      </c>
      <c r="V139" s="66">
        <f t="shared" si="25"/>
        <v>55.138915826483291</v>
      </c>
      <c r="W139" s="65">
        <f t="shared" si="26"/>
        <v>-7.097311457510791E-2</v>
      </c>
      <c r="X139" s="50">
        <f t="shared" si="27"/>
        <v>-7.0973114575107576E-2</v>
      </c>
      <c r="Y139" s="50">
        <f t="shared" si="28"/>
        <v>-7.0973114575107799E-2</v>
      </c>
      <c r="Z139" s="50">
        <f t="shared" si="29"/>
        <v>-7.0973114575107688E-2</v>
      </c>
      <c r="AA139" s="66">
        <f t="shared" si="30"/>
        <v>0.74708266094796838</v>
      </c>
    </row>
    <row r="140" spans="1:27" x14ac:dyDescent="0.25">
      <c r="A140" s="50">
        <v>7</v>
      </c>
      <c r="B140" s="50">
        <v>18</v>
      </c>
      <c r="C140" s="65">
        <v>1.8351099851396901E-6</v>
      </c>
      <c r="D140" s="50">
        <v>2.78061728381052E-2</v>
      </c>
      <c r="E140" s="50">
        <v>197.91582320565999</v>
      </c>
      <c r="F140" s="50">
        <v>19.3314299364765</v>
      </c>
      <c r="G140" s="66">
        <v>43.048263602538</v>
      </c>
      <c r="H140" s="65">
        <v>1.4239423501698903E-10</v>
      </c>
      <c r="I140" s="50">
        <v>5.1663999065901744E-4</v>
      </c>
      <c r="J140" s="50">
        <v>70.53265968520212</v>
      </c>
      <c r="K140" s="50">
        <v>12.306606488636179</v>
      </c>
      <c r="L140" s="66">
        <v>15.781555642814089</v>
      </c>
      <c r="M140" s="65">
        <v>1.3138725309631103E-10</v>
      </c>
      <c r="N140" s="50">
        <v>4.76704054797537E-4</v>
      </c>
      <c r="O140" s="50">
        <v>65.080530883219879</v>
      </c>
      <c r="P140" s="50">
        <v>11.35531379684177</v>
      </c>
      <c r="Q140" s="66">
        <v>29.805172095846174</v>
      </c>
      <c r="R140" s="50">
        <f t="shared" si="21"/>
        <v>1.6932571746907395E-6</v>
      </c>
      <c r="S140" s="50">
        <f t="shared" si="22"/>
        <v>2.5656773730228712E-2</v>
      </c>
      <c r="T140" s="50">
        <f t="shared" si="23"/>
        <v>182.61705856409361</v>
      </c>
      <c r="U140" s="50">
        <f t="shared" si="24"/>
        <v>17.837122952866778</v>
      </c>
      <c r="V140" s="66">
        <f t="shared" si="25"/>
        <v>81.301294634107876</v>
      </c>
      <c r="W140" s="65">
        <f t="shared" si="26"/>
        <v>-7.7299350773328501E-2</v>
      </c>
      <c r="X140" s="50">
        <f t="shared" si="27"/>
        <v>-7.7299350773328279E-2</v>
      </c>
      <c r="Y140" s="50">
        <f t="shared" si="28"/>
        <v>-7.7299350773328501E-2</v>
      </c>
      <c r="Z140" s="50">
        <f t="shared" si="29"/>
        <v>-7.7299350773328501E-2</v>
      </c>
      <c r="AA140" s="66">
        <f t="shared" si="30"/>
        <v>0.88860799089965137</v>
      </c>
    </row>
    <row r="141" spans="1:27" x14ac:dyDescent="0.25">
      <c r="A141" s="50">
        <v>7</v>
      </c>
      <c r="B141" s="50">
        <v>19</v>
      </c>
      <c r="C141" s="65">
        <v>4.5401691171919401E-8</v>
      </c>
      <c r="D141" s="50">
        <v>1.39313219214967E-2</v>
      </c>
      <c r="E141" s="50">
        <v>229.00178871065199</v>
      </c>
      <c r="F141" s="50">
        <v>27.369141245757302</v>
      </c>
      <c r="G141" s="66">
        <v>53.503420983624103</v>
      </c>
      <c r="H141" s="65">
        <v>9.0181946719785974E-12</v>
      </c>
      <c r="I141" s="50">
        <v>1.7952750222835926E-4</v>
      </c>
      <c r="J141" s="50">
        <v>105.06261652886973</v>
      </c>
      <c r="K141" s="50">
        <v>18.966298486080813</v>
      </c>
      <c r="L141" s="66">
        <v>23.016677892263925</v>
      </c>
      <c r="M141" s="65">
        <v>8.2268645466655781E-12</v>
      </c>
      <c r="N141" s="50">
        <v>1.6377429152456639E-4</v>
      </c>
      <c r="O141" s="50">
        <v>95.843563655478647</v>
      </c>
      <c r="P141" s="50">
        <v>17.302040405209119</v>
      </c>
      <c r="Q141" s="66">
        <v>49.527684557649209</v>
      </c>
      <c r="R141" s="50">
        <f t="shared" si="21"/>
        <v>4.141777562437274E-8</v>
      </c>
      <c r="S141" s="50">
        <f t="shared" si="22"/>
        <v>1.2708873845922472E-2</v>
      </c>
      <c r="T141" s="50">
        <f t="shared" si="23"/>
        <v>208.90729965283845</v>
      </c>
      <c r="U141" s="50">
        <f t="shared" si="24"/>
        <v>24.967549046931655</v>
      </c>
      <c r="V141" s="66">
        <f t="shared" si="25"/>
        <v>115.12958427952348</v>
      </c>
      <c r="W141" s="65">
        <f t="shared" si="26"/>
        <v>-8.7748175116672322E-2</v>
      </c>
      <c r="X141" s="50">
        <f t="shared" si="27"/>
        <v>-8.7748175116672433E-2</v>
      </c>
      <c r="Y141" s="50">
        <f t="shared" si="28"/>
        <v>-8.7748175116672544E-2</v>
      </c>
      <c r="Z141" s="50">
        <f t="shared" si="29"/>
        <v>-8.7748175116672211E-2</v>
      </c>
      <c r="AA141" s="66">
        <f t="shared" si="30"/>
        <v>1.1518172513634486</v>
      </c>
    </row>
    <row r="142" spans="1:27" x14ac:dyDescent="0.25">
      <c r="A142" s="50">
        <v>7</v>
      </c>
      <c r="B142" s="50">
        <v>20</v>
      </c>
      <c r="C142" s="65">
        <v>2.1129748886011501E-8</v>
      </c>
      <c r="D142" s="50">
        <v>2.6751648036151998E-3</v>
      </c>
      <c r="E142" s="50">
        <v>285.27822244764599</v>
      </c>
      <c r="F142" s="50">
        <v>22.828279978502302</v>
      </c>
      <c r="G142" s="66">
        <v>56.046776650870797</v>
      </c>
      <c r="H142" s="70">
        <v>4.3948936407283883E-12</v>
      </c>
      <c r="I142" s="71">
        <v>1.3386292642372208E-4</v>
      </c>
      <c r="J142" s="71">
        <v>112.69289102065305</v>
      </c>
      <c r="K142" s="71">
        <v>20.51752164599527</v>
      </c>
      <c r="L142" s="72">
        <v>24.567595145155863</v>
      </c>
      <c r="M142" s="70">
        <v>3.9972872571925764E-12</v>
      </c>
      <c r="N142" s="71">
        <v>1.2175233663114741E-4</v>
      </c>
      <c r="O142" s="71">
        <v>102.49755604515383</v>
      </c>
      <c r="P142" s="71">
        <v>18.661299801356982</v>
      </c>
      <c r="Q142" s="72">
        <v>54.608719645397365</v>
      </c>
      <c r="R142" s="50">
        <f t="shared" si="21"/>
        <v>1.9218138793396268E-8</v>
      </c>
      <c r="S142" s="50">
        <f t="shared" si="22"/>
        <v>2.4331424272212528E-3</v>
      </c>
      <c r="T142" s="50">
        <f t="shared" si="23"/>
        <v>259.46907856353272</v>
      </c>
      <c r="U142" s="50">
        <f t="shared" si="24"/>
        <v>20.763003640417594</v>
      </c>
      <c r="V142" s="66">
        <f t="shared" si="25"/>
        <v>124.58047664299333</v>
      </c>
      <c r="W142" s="65">
        <f t="shared" si="26"/>
        <v>-9.0470080971041367E-2</v>
      </c>
      <c r="X142" s="50">
        <f t="shared" si="27"/>
        <v>-9.0470080971041256E-2</v>
      </c>
      <c r="Y142" s="50">
        <f t="shared" si="28"/>
        <v>-9.0470080971041367E-2</v>
      </c>
      <c r="Z142" s="50">
        <f t="shared" si="29"/>
        <v>-9.0470080971041478E-2</v>
      </c>
      <c r="AA142" s="66">
        <f t="shared" si="30"/>
        <v>1.2227946741529108</v>
      </c>
    </row>
    <row r="143" spans="1:27" x14ac:dyDescent="0.25">
      <c r="A143" s="50">
        <v>8</v>
      </c>
      <c r="B143" s="50">
        <v>1</v>
      </c>
      <c r="C143" s="65">
        <v>3.1009113464576402E-4</v>
      </c>
      <c r="D143" s="50">
        <v>0.80149179850303298</v>
      </c>
      <c r="E143" s="50">
        <v>573.76624559008803</v>
      </c>
      <c r="F143" s="50">
        <v>57.706548172689899</v>
      </c>
      <c r="G143" s="66">
        <v>100.781320541399</v>
      </c>
      <c r="H143" s="67">
        <v>2.1098487037382305E-7</v>
      </c>
      <c r="I143" s="68">
        <v>6.4282916138291863E-3</v>
      </c>
      <c r="J143" s="68">
        <v>15.965718202967411</v>
      </c>
      <c r="K143" s="68">
        <v>2.3370926370234857</v>
      </c>
      <c r="L143" s="69">
        <v>3.3882955683299367</v>
      </c>
      <c r="M143" s="67">
        <v>2.0109027708198329E-7</v>
      </c>
      <c r="N143" s="68">
        <v>6.1268229304705735E-3</v>
      </c>
      <c r="O143" s="68">
        <v>15.216971205371866</v>
      </c>
      <c r="P143" s="68">
        <v>2.2274896067790495</v>
      </c>
      <c r="Q143" s="69">
        <v>4.4382772742570724</v>
      </c>
      <c r="R143" s="50">
        <f t="shared" si="21"/>
        <v>2.9554873804979638E-4</v>
      </c>
      <c r="S143" s="50">
        <f t="shared" si="22"/>
        <v>0.76390410153271682</v>
      </c>
      <c r="T143" s="50">
        <f t="shared" si="23"/>
        <v>546.85823254327136</v>
      </c>
      <c r="U143" s="50">
        <f t="shared" si="24"/>
        <v>55.000274384275329</v>
      </c>
      <c r="V143" s="66">
        <f t="shared" si="25"/>
        <v>132.01193213760183</v>
      </c>
      <c r="W143" s="65">
        <f t="shared" si="26"/>
        <v>-4.6897169803258976E-2</v>
      </c>
      <c r="X143" s="50">
        <f t="shared" si="27"/>
        <v>-4.6897169803258976E-2</v>
      </c>
      <c r="Y143" s="50">
        <f t="shared" si="28"/>
        <v>-4.6897169803258976E-2</v>
      </c>
      <c r="Z143" s="50">
        <f t="shared" si="29"/>
        <v>-4.6897169803258754E-2</v>
      </c>
      <c r="AA143" s="66">
        <f t="shared" si="30"/>
        <v>0.30988492141630464</v>
      </c>
    </row>
    <row r="144" spans="1:27" x14ac:dyDescent="0.25">
      <c r="A144" s="50">
        <v>8</v>
      </c>
      <c r="B144" s="50">
        <v>2</v>
      </c>
      <c r="C144" s="65">
        <v>2.5207475911294401E-2</v>
      </c>
      <c r="D144" s="50">
        <v>3.6504121676186698</v>
      </c>
      <c r="E144" s="50">
        <v>462.951127268883</v>
      </c>
      <c r="F144" s="50">
        <v>59.592292995928098</v>
      </c>
      <c r="G144" s="66">
        <v>89.021163252040793</v>
      </c>
      <c r="H144" s="65">
        <v>5.7734576563218179E-6</v>
      </c>
      <c r="I144" s="50">
        <v>2.5267419473580247E-2</v>
      </c>
      <c r="J144" s="50">
        <v>11.943420820056145</v>
      </c>
      <c r="K144" s="50">
        <v>1.6817514670749247</v>
      </c>
      <c r="L144" s="66">
        <v>2.3642737154908975</v>
      </c>
      <c r="M144" s="65">
        <v>5.5287375993422231E-6</v>
      </c>
      <c r="N144" s="50">
        <v>2.419640714416078E-2</v>
      </c>
      <c r="O144" s="50">
        <v>11.437173992314188</v>
      </c>
      <c r="P144" s="50">
        <v>1.6104669198682011</v>
      </c>
      <c r="Q144" s="66">
        <v>2.9071093493767699</v>
      </c>
      <c r="R144" s="50">
        <f t="shared" si="21"/>
        <v>2.4139004414916655E-2</v>
      </c>
      <c r="S144" s="50">
        <f t="shared" si="22"/>
        <v>3.4956818263160931</v>
      </c>
      <c r="T144" s="50">
        <f t="shared" si="23"/>
        <v>443.32797715883487</v>
      </c>
      <c r="U144" s="50">
        <f t="shared" si="24"/>
        <v>57.066349236465399</v>
      </c>
      <c r="V144" s="66">
        <f t="shared" si="25"/>
        <v>109.46036166910974</v>
      </c>
      <c r="W144" s="65">
        <f t="shared" si="26"/>
        <v>-4.2387087867810203E-2</v>
      </c>
      <c r="X144" s="50">
        <f t="shared" si="27"/>
        <v>-4.2387087867810314E-2</v>
      </c>
      <c r="Y144" s="50">
        <f t="shared" si="28"/>
        <v>-4.2387087867810536E-2</v>
      </c>
      <c r="Z144" s="50">
        <f t="shared" si="29"/>
        <v>-4.2387087867810203E-2</v>
      </c>
      <c r="AA144" s="66">
        <f t="shared" si="30"/>
        <v>0.2295993185260965</v>
      </c>
    </row>
    <row r="145" spans="1:27" x14ac:dyDescent="0.25">
      <c r="A145" s="50">
        <v>8</v>
      </c>
      <c r="B145" s="50">
        <v>3</v>
      </c>
      <c r="C145" s="65">
        <v>3.8346180434940202E-2</v>
      </c>
      <c r="D145" s="50">
        <v>5.5848753190680602</v>
      </c>
      <c r="E145" s="50">
        <v>540.80699079982799</v>
      </c>
      <c r="F145" s="50">
        <v>77.153374022199202</v>
      </c>
      <c r="G145" s="66">
        <v>105.038293341048</v>
      </c>
      <c r="H145" s="65">
        <v>6.6681741366482968E-5</v>
      </c>
      <c r="I145" s="50">
        <v>0.11061718538840828</v>
      </c>
      <c r="J145" s="50">
        <v>22.812403935169609</v>
      </c>
      <c r="K145" s="50">
        <v>3.1504888634020851</v>
      </c>
      <c r="L145" s="66">
        <v>4.3009125595735718</v>
      </c>
      <c r="M145" s="65">
        <v>6.3886845452832517E-5</v>
      </c>
      <c r="N145" s="50">
        <v>0.10598078098315418</v>
      </c>
      <c r="O145" s="50">
        <v>21.856245724055512</v>
      </c>
      <c r="P145" s="50">
        <v>3.0184393957385178</v>
      </c>
      <c r="Q145" s="66">
        <v>5.2910119859027711</v>
      </c>
      <c r="R145" s="50">
        <f t="shared" si="21"/>
        <v>3.6738940119893669E-2</v>
      </c>
      <c r="S145" s="50">
        <f t="shared" si="22"/>
        <v>5.3507910722016998</v>
      </c>
      <c r="T145" s="50">
        <f t="shared" si="23"/>
        <v>518.13962762535959</v>
      </c>
      <c r="U145" s="50">
        <f t="shared" si="24"/>
        <v>73.919570504773702</v>
      </c>
      <c r="V145" s="66">
        <f t="shared" si="25"/>
        <v>129.21882538838659</v>
      </c>
      <c r="W145" s="65">
        <f t="shared" si="26"/>
        <v>-4.191396109903156E-2</v>
      </c>
      <c r="X145" s="50">
        <f t="shared" si="27"/>
        <v>-4.191396109903156E-2</v>
      </c>
      <c r="Y145" s="50">
        <f t="shared" si="28"/>
        <v>-4.1913961099031671E-2</v>
      </c>
      <c r="Z145" s="50">
        <f t="shared" si="29"/>
        <v>-4.191396109903156E-2</v>
      </c>
      <c r="AA145" s="66">
        <f t="shared" si="30"/>
        <v>0.23020682532252312</v>
      </c>
    </row>
    <row r="146" spans="1:27" x14ac:dyDescent="0.25">
      <c r="A146" s="50">
        <v>8</v>
      </c>
      <c r="B146" s="50">
        <v>4</v>
      </c>
      <c r="C146" s="65">
        <v>9.8057017765258894E-2</v>
      </c>
      <c r="D146" s="50">
        <v>19.2314414900084</v>
      </c>
      <c r="E146" s="50">
        <v>547.18331181974497</v>
      </c>
      <c r="F146" s="50">
        <v>79.919397675332306</v>
      </c>
      <c r="G146" s="66">
        <v>90.421935386934393</v>
      </c>
      <c r="H146" s="65">
        <v>7.6828503511081156E-4</v>
      </c>
      <c r="I146" s="50">
        <v>0.28406703934879518</v>
      </c>
      <c r="J146" s="50">
        <v>16.232301022780291</v>
      </c>
      <c r="K146" s="50">
        <v>2.1754476644316192</v>
      </c>
      <c r="L146" s="66">
        <v>2.7026799487038917</v>
      </c>
      <c r="M146" s="65">
        <v>7.3700666506805988E-4</v>
      </c>
      <c r="N146" s="50">
        <v>0.27250212064330587</v>
      </c>
      <c r="O146" s="50">
        <v>15.571452646418736</v>
      </c>
      <c r="P146" s="50">
        <v>2.0868809815638238</v>
      </c>
      <c r="Q146" s="66">
        <v>3.3290267241087714</v>
      </c>
      <c r="R146" s="50">
        <f t="shared" si="21"/>
        <v>9.4064926878693514E-2</v>
      </c>
      <c r="S146" s="50">
        <f t="shared" si="22"/>
        <v>18.448492303326336</v>
      </c>
      <c r="T146" s="50">
        <f t="shared" si="23"/>
        <v>524.90642065805798</v>
      </c>
      <c r="U146" s="50">
        <f t="shared" si="24"/>
        <v>76.665724390231375</v>
      </c>
      <c r="V146" s="66">
        <f t="shared" si="25"/>
        <v>111.37724224176013</v>
      </c>
      <c r="W146" s="65">
        <f t="shared" si="26"/>
        <v>-4.0711934520812787E-2</v>
      </c>
      <c r="X146" s="50">
        <f t="shared" si="27"/>
        <v>-4.0711934520812787E-2</v>
      </c>
      <c r="Y146" s="50">
        <f t="shared" si="28"/>
        <v>-4.0711934520812898E-2</v>
      </c>
      <c r="Z146" s="50">
        <f t="shared" si="29"/>
        <v>-4.0711934520812898E-2</v>
      </c>
      <c r="AA146" s="66">
        <f t="shared" si="30"/>
        <v>0.23175025800049065</v>
      </c>
    </row>
    <row r="147" spans="1:27" x14ac:dyDescent="0.25">
      <c r="A147" s="50">
        <v>8</v>
      </c>
      <c r="B147" s="50">
        <v>5</v>
      </c>
      <c r="C147" s="65">
        <v>0.55755849021375703</v>
      </c>
      <c r="D147" s="50">
        <v>47.701672384883501</v>
      </c>
      <c r="E147" s="50">
        <v>793.47847015648301</v>
      </c>
      <c r="F147" s="50">
        <v>125.675717323467</v>
      </c>
      <c r="G147" s="66">
        <v>116.528679779873</v>
      </c>
      <c r="H147" s="65">
        <v>8.7821651754490544E-3</v>
      </c>
      <c r="I147" s="50">
        <v>1.3375456666326662</v>
      </c>
      <c r="J147" s="50">
        <v>35.803803840357226</v>
      </c>
      <c r="K147" s="50">
        <v>4.7140468221288661</v>
      </c>
      <c r="L147" s="66">
        <v>5.5830965213270742</v>
      </c>
      <c r="M147" s="65">
        <v>8.4306311086982319E-3</v>
      </c>
      <c r="N147" s="50">
        <v>1.2840061512326635</v>
      </c>
      <c r="O147" s="50">
        <v>34.370642823944664</v>
      </c>
      <c r="P147" s="50">
        <v>4.5253521190425028</v>
      </c>
      <c r="Q147" s="66">
        <v>6.8818823235651614</v>
      </c>
      <c r="R147" s="50">
        <f t="shared" si="21"/>
        <v>0.5352404399834767</v>
      </c>
      <c r="S147" s="50">
        <f t="shared" si="22"/>
        <v>45.792261374128273</v>
      </c>
      <c r="T147" s="50">
        <f t="shared" si="23"/>
        <v>761.71697308590785</v>
      </c>
      <c r="U147" s="50">
        <f t="shared" si="24"/>
        <v>120.64514739908769</v>
      </c>
      <c r="V147" s="66">
        <f t="shared" si="25"/>
        <v>143.63653906074271</v>
      </c>
      <c r="W147" s="65">
        <f t="shared" si="26"/>
        <v>-4.0028177531157394E-2</v>
      </c>
      <c r="X147" s="50">
        <f t="shared" si="27"/>
        <v>-4.0028177531157394E-2</v>
      </c>
      <c r="Y147" s="50">
        <f t="shared" si="28"/>
        <v>-4.0028177531157616E-2</v>
      </c>
      <c r="Z147" s="50">
        <f t="shared" si="29"/>
        <v>-4.0028177531157505E-2</v>
      </c>
      <c r="AA147" s="66">
        <f t="shared" si="30"/>
        <v>0.23262821935404632</v>
      </c>
    </row>
    <row r="148" spans="1:27" x14ac:dyDescent="0.25">
      <c r="A148" s="50">
        <v>8</v>
      </c>
      <c r="B148" s="50">
        <v>6</v>
      </c>
      <c r="C148" s="65">
        <v>6.0749019963353703</v>
      </c>
      <c r="D148" s="50">
        <v>161.027930651964</v>
      </c>
      <c r="E148" s="50">
        <v>744.17257864534497</v>
      </c>
      <c r="F148" s="50">
        <v>136.94156100755799</v>
      </c>
      <c r="G148" s="66">
        <v>105.50546097636</v>
      </c>
      <c r="H148" s="65">
        <v>0.15337402981380086</v>
      </c>
      <c r="I148" s="50">
        <v>4.3909084405982615</v>
      </c>
      <c r="J148" s="50">
        <v>28.153125362858368</v>
      </c>
      <c r="K148" s="50">
        <v>3.5848686496062689</v>
      </c>
      <c r="L148" s="66">
        <v>3.900770489701987</v>
      </c>
      <c r="M148" s="65">
        <v>0.14748568329414932</v>
      </c>
      <c r="N148" s="50">
        <v>4.2223323754997963</v>
      </c>
      <c r="O148" s="50">
        <v>27.072268597544483</v>
      </c>
      <c r="P148" s="50">
        <v>3.4472381207485245</v>
      </c>
      <c r="Q148" s="66">
        <v>4.8163945347223507</v>
      </c>
      <c r="R148" s="50">
        <f t="shared" si="21"/>
        <v>5.8416739324266862</v>
      </c>
      <c r="S148" s="50">
        <f t="shared" si="22"/>
        <v>154.84573503402075</v>
      </c>
      <c r="T148" s="50">
        <f t="shared" si="23"/>
        <v>715.60225276418896</v>
      </c>
      <c r="U148" s="50">
        <f t="shared" si="24"/>
        <v>131.68409098389469</v>
      </c>
      <c r="V148" s="66">
        <f t="shared" si="25"/>
        <v>130.27065472614484</v>
      </c>
      <c r="W148" s="65">
        <f t="shared" si="26"/>
        <v>-3.8392070201194395E-2</v>
      </c>
      <c r="X148" s="50">
        <f t="shared" si="27"/>
        <v>-3.8392070201194284E-2</v>
      </c>
      <c r="Y148" s="50">
        <f t="shared" si="28"/>
        <v>-3.8392070201194395E-2</v>
      </c>
      <c r="Z148" s="50">
        <f t="shared" si="29"/>
        <v>-3.8392070201194284E-2</v>
      </c>
      <c r="AA148" s="66">
        <f t="shared" si="30"/>
        <v>0.23472902275014795</v>
      </c>
    </row>
    <row r="149" spans="1:27" x14ac:dyDescent="0.25">
      <c r="A149" s="50">
        <v>8</v>
      </c>
      <c r="B149" s="50">
        <v>7</v>
      </c>
      <c r="C149" s="65">
        <v>75.333685347389405</v>
      </c>
      <c r="D149" s="50">
        <v>410.68517699531702</v>
      </c>
      <c r="E149" s="50">
        <v>670.47702632042001</v>
      </c>
      <c r="F149" s="50">
        <v>125.088789439583</v>
      </c>
      <c r="G149" s="66">
        <v>90.712469431180807</v>
      </c>
      <c r="H149" s="65">
        <v>1.6733852912398124</v>
      </c>
      <c r="I149" s="50">
        <v>12.328263110562803</v>
      </c>
      <c r="J149" s="50">
        <v>24.765923655026999</v>
      </c>
      <c r="K149" s="50">
        <v>3.0691013564038663</v>
      </c>
      <c r="L149" s="66">
        <v>3.0921671913714199</v>
      </c>
      <c r="M149" s="65">
        <v>1.6129294540148722</v>
      </c>
      <c r="N149" s="50">
        <v>11.882869290155659</v>
      </c>
      <c r="O149" s="50">
        <v>23.871183718533178</v>
      </c>
      <c r="P149" s="50">
        <v>2.9582212781571373</v>
      </c>
      <c r="Q149" s="66">
        <v>3.8269784244539484</v>
      </c>
      <c r="R149" s="50">
        <f t="shared" si="21"/>
        <v>72.61204016336707</v>
      </c>
      <c r="S149" s="50">
        <f t="shared" si="22"/>
        <v>395.8479985277512</v>
      </c>
      <c r="T149" s="50">
        <f t="shared" si="23"/>
        <v>646.25412309634703</v>
      </c>
      <c r="U149" s="50">
        <f t="shared" si="24"/>
        <v>120.56959859177692</v>
      </c>
      <c r="V149" s="66">
        <f t="shared" si="25"/>
        <v>112.26904687133016</v>
      </c>
      <c r="W149" s="65">
        <f t="shared" si="26"/>
        <v>-3.6127864599639459E-2</v>
      </c>
      <c r="X149" s="50">
        <f t="shared" si="27"/>
        <v>-3.612786459963957E-2</v>
      </c>
      <c r="Y149" s="50">
        <f t="shared" si="28"/>
        <v>-3.6127864599639348E-2</v>
      </c>
      <c r="Z149" s="50">
        <f t="shared" si="29"/>
        <v>-3.612786459963957E-2</v>
      </c>
      <c r="AA149" s="66">
        <f t="shared" si="30"/>
        <v>0.23763632029115134</v>
      </c>
    </row>
    <row r="150" spans="1:27" x14ac:dyDescent="0.25">
      <c r="A150" s="50">
        <v>8</v>
      </c>
      <c r="B150" s="50">
        <v>8</v>
      </c>
      <c r="C150" s="65">
        <v>327.268930914816</v>
      </c>
      <c r="D150" s="50">
        <v>973.64101112987805</v>
      </c>
      <c r="E150" s="50">
        <v>757.66757160475004</v>
      </c>
      <c r="F150" s="50">
        <v>132.43017867610601</v>
      </c>
      <c r="G150" s="66">
        <v>89.7205519770894</v>
      </c>
      <c r="H150" s="65">
        <v>12.427049192864462</v>
      </c>
      <c r="I150" s="50">
        <v>33.685630129514493</v>
      </c>
      <c r="J150" s="50">
        <v>28.782682624278536</v>
      </c>
      <c r="K150" s="50">
        <v>3.4962572864063826</v>
      </c>
      <c r="L150" s="66">
        <v>3.2879871198468269</v>
      </c>
      <c r="M150" s="65">
        <v>12.006834438011126</v>
      </c>
      <c r="N150" s="50">
        <v>32.546566576512554</v>
      </c>
      <c r="O150" s="50">
        <v>27.809409908022818</v>
      </c>
      <c r="P150" s="50">
        <v>3.3780330100146028</v>
      </c>
      <c r="Q150" s="66">
        <v>4.0790988775076951</v>
      </c>
      <c r="R150" s="50">
        <f t="shared" si="21"/>
        <v>316.20248775190908</v>
      </c>
      <c r="S150" s="50">
        <f t="shared" si="22"/>
        <v>940.7178036606407</v>
      </c>
      <c r="T150" s="50">
        <f t="shared" si="23"/>
        <v>732.04740321875647</v>
      </c>
      <c r="U150" s="50">
        <f t="shared" si="24"/>
        <v>127.95211520312024</v>
      </c>
      <c r="V150" s="66">
        <f t="shared" si="25"/>
        <v>111.3079186502913</v>
      </c>
      <c r="W150" s="65">
        <f t="shared" si="26"/>
        <v>-3.3814524134548551E-2</v>
      </c>
      <c r="X150" s="50">
        <f t="shared" si="27"/>
        <v>-3.381452413454844E-2</v>
      </c>
      <c r="Y150" s="50">
        <f t="shared" si="28"/>
        <v>-3.3814524134548551E-2</v>
      </c>
      <c r="Z150" s="50">
        <f t="shared" si="29"/>
        <v>-3.3814524134548551E-2</v>
      </c>
      <c r="AA150" s="66">
        <f t="shared" si="30"/>
        <v>0.24060670824578012</v>
      </c>
    </row>
    <row r="151" spans="1:27" x14ac:dyDescent="0.25">
      <c r="A151" s="50">
        <v>8</v>
      </c>
      <c r="B151" s="50">
        <v>9</v>
      </c>
      <c r="C151" s="65">
        <v>42.681553032852499</v>
      </c>
      <c r="D151" s="50">
        <v>300.10348842404801</v>
      </c>
      <c r="E151" s="50">
        <v>689.54093256574902</v>
      </c>
      <c r="F151" s="50">
        <v>107.644720434866</v>
      </c>
      <c r="G151" s="66">
        <v>83.415756499348902</v>
      </c>
      <c r="H151" s="65">
        <v>1.0072686487345957</v>
      </c>
      <c r="I151" s="50">
        <v>8.8069822447581014</v>
      </c>
      <c r="J151" s="50">
        <v>20.48194113338355</v>
      </c>
      <c r="K151" s="50">
        <v>2.5469201660416694</v>
      </c>
      <c r="L151" s="66">
        <v>2.6245284759973115</v>
      </c>
      <c r="M151" s="65">
        <v>0.97045874332216908</v>
      </c>
      <c r="N151" s="50">
        <v>8.4851374382055162</v>
      </c>
      <c r="O151" s="50">
        <v>19.7334433848138</v>
      </c>
      <c r="P151" s="50">
        <v>2.4538448077221449</v>
      </c>
      <c r="Q151" s="66">
        <v>3.2468084688611722</v>
      </c>
      <c r="R151" s="50">
        <f t="shared" si="21"/>
        <v>41.121786497908218</v>
      </c>
      <c r="S151" s="50">
        <f t="shared" si="22"/>
        <v>289.13642314637224</v>
      </c>
      <c r="T151" s="50">
        <f t="shared" si="23"/>
        <v>664.34215710735634</v>
      </c>
      <c r="U151" s="50">
        <f t="shared" si="24"/>
        <v>103.71092185756255</v>
      </c>
      <c r="V151" s="66">
        <f t="shared" si="25"/>
        <v>103.1937687533114</v>
      </c>
      <c r="W151" s="65">
        <f t="shared" si="26"/>
        <v>-3.6544277893161725E-2</v>
      </c>
      <c r="X151" s="50">
        <f t="shared" si="27"/>
        <v>-3.6544277893162169E-2</v>
      </c>
      <c r="Y151" s="50">
        <f t="shared" si="28"/>
        <v>-3.6544277893161836E-2</v>
      </c>
      <c r="Z151" s="50">
        <f t="shared" si="29"/>
        <v>-3.6544277893161836E-2</v>
      </c>
      <c r="AA151" s="66">
        <f t="shared" si="30"/>
        <v>0.23710163503842208</v>
      </c>
    </row>
    <row r="152" spans="1:27" x14ac:dyDescent="0.25">
      <c r="A152" s="50">
        <v>8</v>
      </c>
      <c r="B152" s="50">
        <v>10</v>
      </c>
      <c r="C152" s="65">
        <v>7.5225243563539399</v>
      </c>
      <c r="D152" s="50">
        <v>158.745903553348</v>
      </c>
      <c r="E152" s="50">
        <v>753.89321351725903</v>
      </c>
      <c r="F152" s="50">
        <v>118.36528041892601</v>
      </c>
      <c r="G152" s="66">
        <v>105.242922199416</v>
      </c>
      <c r="H152" s="65">
        <v>0.18018524023224738</v>
      </c>
      <c r="I152" s="50">
        <v>5.4620072887850375</v>
      </c>
      <c r="J152" s="50">
        <v>36.77516194684749</v>
      </c>
      <c r="K152" s="50">
        <v>4.6881104782265544</v>
      </c>
      <c r="L152" s="66">
        <v>4.9625565158125635</v>
      </c>
      <c r="M152" s="65">
        <v>0.17329293595923778</v>
      </c>
      <c r="N152" s="50">
        <v>5.2530788764068665</v>
      </c>
      <c r="O152" s="50">
        <v>35.368467339119491</v>
      </c>
      <c r="P152" s="50">
        <v>4.5087845587462798</v>
      </c>
      <c r="Q152" s="66">
        <v>6.1283100965290274</v>
      </c>
      <c r="R152" s="50">
        <f t="shared" si="21"/>
        <v>7.2347786636529792</v>
      </c>
      <c r="S152" s="50">
        <f t="shared" si="22"/>
        <v>152.67367994627978</v>
      </c>
      <c r="T152" s="50">
        <f t="shared" si="23"/>
        <v>725.05588250046469</v>
      </c>
      <c r="U152" s="50">
        <f t="shared" si="24"/>
        <v>113.83766468882615</v>
      </c>
      <c r="V152" s="66">
        <f t="shared" si="25"/>
        <v>129.96552495630263</v>
      </c>
      <c r="W152" s="65">
        <f t="shared" si="26"/>
        <v>-3.8251214495293007E-2</v>
      </c>
      <c r="X152" s="50">
        <f t="shared" si="27"/>
        <v>-3.8251214495293118E-2</v>
      </c>
      <c r="Y152" s="50">
        <f t="shared" si="28"/>
        <v>-3.8251214495293007E-2</v>
      </c>
      <c r="Z152" s="50">
        <f t="shared" si="29"/>
        <v>-3.8251214495293007E-2</v>
      </c>
      <c r="AA152" s="66">
        <f t="shared" si="30"/>
        <v>0.2349098850566107</v>
      </c>
    </row>
    <row r="153" spans="1:27" x14ac:dyDescent="0.25">
      <c r="A153" s="50">
        <v>8</v>
      </c>
      <c r="B153" s="50">
        <v>11</v>
      </c>
      <c r="C153" s="65">
        <v>0.69739372668678601</v>
      </c>
      <c r="D153" s="50">
        <v>36.030223408972503</v>
      </c>
      <c r="E153" s="50">
        <v>620.20347120760903</v>
      </c>
      <c r="F153" s="50">
        <v>91.894003086308402</v>
      </c>
      <c r="G153" s="66">
        <v>91.804468138147399</v>
      </c>
      <c r="H153" s="65">
        <v>8.2721461706255044E-3</v>
      </c>
      <c r="I153" s="50">
        <v>1.1020197251353427</v>
      </c>
      <c r="J153" s="50">
        <v>26.308965242198457</v>
      </c>
      <c r="K153" s="50">
        <v>3.4546636705721747</v>
      </c>
      <c r="L153" s="66">
        <v>4.0110108900475785</v>
      </c>
      <c r="M153" s="65">
        <v>7.9427901328538945E-3</v>
      </c>
      <c r="N153" s="50">
        <v>1.05814273810801</v>
      </c>
      <c r="O153" s="50">
        <v>25.261472080047735</v>
      </c>
      <c r="P153" s="50">
        <v>3.3171160118504792</v>
      </c>
      <c r="Q153" s="66">
        <v>4.9451827916905211</v>
      </c>
      <c r="R153" s="50">
        <f t="shared" si="21"/>
        <v>0.66962695010298101</v>
      </c>
      <c r="S153" s="50">
        <f t="shared" si="22"/>
        <v>34.595677720678914</v>
      </c>
      <c r="T153" s="50">
        <f t="shared" si="23"/>
        <v>595.51002966586088</v>
      </c>
      <c r="U153" s="50">
        <f t="shared" si="24"/>
        <v>88.235237376999137</v>
      </c>
      <c r="V153" s="66">
        <f t="shared" si="25"/>
        <v>113.18589963531164</v>
      </c>
      <c r="W153" s="65">
        <f t="shared" si="26"/>
        <v>-3.9815065036103658E-2</v>
      </c>
      <c r="X153" s="50">
        <f t="shared" si="27"/>
        <v>-3.9815065036103658E-2</v>
      </c>
      <c r="Y153" s="50">
        <f t="shared" si="28"/>
        <v>-3.9815065036103658E-2</v>
      </c>
      <c r="Z153" s="50">
        <f t="shared" si="29"/>
        <v>-3.9815065036103547E-2</v>
      </c>
      <c r="AA153" s="66">
        <f t="shared" si="30"/>
        <v>0.23290186121430878</v>
      </c>
    </row>
    <row r="154" spans="1:27" x14ac:dyDescent="0.25">
      <c r="A154" s="50">
        <v>8</v>
      </c>
      <c r="B154" s="50">
        <v>12</v>
      </c>
      <c r="C154" s="65">
        <v>0.19053654981076601</v>
      </c>
      <c r="D154" s="50">
        <v>28.2757321335712</v>
      </c>
      <c r="E154" s="50">
        <v>796.11648051014095</v>
      </c>
      <c r="F154" s="50">
        <v>106.246174969842</v>
      </c>
      <c r="G154" s="66">
        <v>164.38993523291501</v>
      </c>
      <c r="H154" s="65">
        <v>1.9913825692213756E-3</v>
      </c>
      <c r="I154" s="50">
        <v>0.803205679775717</v>
      </c>
      <c r="J154" s="50">
        <v>49.440452921001686</v>
      </c>
      <c r="K154" s="50">
        <v>6.6375295022728071</v>
      </c>
      <c r="L154" s="66">
        <v>8.2656611235979884</v>
      </c>
      <c r="M154" s="65">
        <v>1.9102227892537724E-3</v>
      </c>
      <c r="N154" s="50">
        <v>0.77047063566773599</v>
      </c>
      <c r="O154" s="50">
        <v>47.42548284815625</v>
      </c>
      <c r="P154" s="50">
        <v>6.3670137097480364</v>
      </c>
      <c r="Q154" s="66">
        <v>10.180767912936327</v>
      </c>
      <c r="R154" s="50">
        <f t="shared" si="21"/>
        <v>0.18277113863491426</v>
      </c>
      <c r="S154" s="50">
        <f t="shared" si="22"/>
        <v>27.123340707708312</v>
      </c>
      <c r="T154" s="50">
        <f t="shared" si="23"/>
        <v>763.67036021892591</v>
      </c>
      <c r="U154" s="50">
        <f t="shared" si="24"/>
        <v>101.91605964382337</v>
      </c>
      <c r="V154" s="66">
        <f t="shared" si="25"/>
        <v>202.47815060441627</v>
      </c>
      <c r="W154" s="65">
        <f t="shared" si="26"/>
        <v>-4.0755493807167587E-2</v>
      </c>
      <c r="X154" s="50">
        <f t="shared" si="27"/>
        <v>-4.0755493807167475E-2</v>
      </c>
      <c r="Y154" s="50">
        <f t="shared" si="28"/>
        <v>-4.0755493807167364E-2</v>
      </c>
      <c r="Z154" s="50">
        <f t="shared" si="29"/>
        <v>-4.0755493807167475E-2</v>
      </c>
      <c r="AA154" s="66">
        <f t="shared" si="30"/>
        <v>0.23169432676967827</v>
      </c>
    </row>
    <row r="155" spans="1:27" x14ac:dyDescent="0.25">
      <c r="A155" s="50">
        <v>8</v>
      </c>
      <c r="B155" s="50">
        <v>13</v>
      </c>
      <c r="C155" s="65">
        <v>2.0739737815464499E-2</v>
      </c>
      <c r="D155" s="50">
        <v>3.7520180135080801</v>
      </c>
      <c r="E155" s="50">
        <v>348.02020128833402</v>
      </c>
      <c r="F155" s="50">
        <v>44.751972061900403</v>
      </c>
      <c r="G155" s="66">
        <v>63.386956149779401</v>
      </c>
      <c r="H155" s="65">
        <v>2.4919042902042311E-5</v>
      </c>
      <c r="I155" s="50">
        <v>4.598473822125617E-2</v>
      </c>
      <c r="J155" s="50">
        <v>10.387718864326294</v>
      </c>
      <c r="K155" s="50">
        <v>1.4376475113002132</v>
      </c>
      <c r="L155" s="66">
        <v>1.9745214469746604</v>
      </c>
      <c r="M155" s="65">
        <v>2.3872610778092414E-5</v>
      </c>
      <c r="N155" s="50">
        <v>4.405368864301553E-2</v>
      </c>
      <c r="O155" s="50">
        <v>9.9515045700244666</v>
      </c>
      <c r="P155" s="50">
        <v>1.3772759896227951</v>
      </c>
      <c r="Q155" s="66">
        <v>2.4288686833543673</v>
      </c>
      <c r="R155" s="50">
        <f t="shared" si="21"/>
        <v>1.986880838299333E-2</v>
      </c>
      <c r="S155" s="50">
        <f t="shared" si="22"/>
        <v>3.5944585039230725</v>
      </c>
      <c r="T155" s="50">
        <f t="shared" si="23"/>
        <v>333.40569462998349</v>
      </c>
      <c r="U155" s="50">
        <f t="shared" si="24"/>
        <v>42.872690367183203</v>
      </c>
      <c r="V155" s="66">
        <f t="shared" si="25"/>
        <v>77.972611014810369</v>
      </c>
      <c r="W155" s="65">
        <f t="shared" si="26"/>
        <v>-4.1993271092451656E-2</v>
      </c>
      <c r="X155" s="50">
        <f t="shared" si="27"/>
        <v>-4.1993271092451767E-2</v>
      </c>
      <c r="Y155" s="50">
        <f t="shared" si="28"/>
        <v>-4.1993271092451545E-2</v>
      </c>
      <c r="Z155" s="50">
        <f t="shared" si="29"/>
        <v>-4.1993271092451545E-2</v>
      </c>
      <c r="AA155" s="66">
        <f t="shared" si="30"/>
        <v>0.23010498927517475</v>
      </c>
    </row>
    <row r="156" spans="1:27" x14ac:dyDescent="0.25">
      <c r="A156" s="50">
        <v>8</v>
      </c>
      <c r="B156" s="50">
        <v>14</v>
      </c>
      <c r="C156" s="65">
        <v>1.7698149132368501E-2</v>
      </c>
      <c r="D156" s="50">
        <v>3.1728750848118898</v>
      </c>
      <c r="E156" s="50">
        <v>612.80581325771902</v>
      </c>
      <c r="F156" s="50">
        <v>69.494447124630199</v>
      </c>
      <c r="G156" s="66">
        <v>119.234178441677</v>
      </c>
      <c r="H156" s="65">
        <v>4.6686783920209E-6</v>
      </c>
      <c r="I156" s="50">
        <v>3.8481440024321655E-2</v>
      </c>
      <c r="J156" s="50">
        <v>31.252618210620394</v>
      </c>
      <c r="K156" s="50">
        <v>4.4567485933691087</v>
      </c>
      <c r="L156" s="66">
        <v>6.418143311351459</v>
      </c>
      <c r="M156" s="65">
        <v>4.4691135325047957E-6</v>
      </c>
      <c r="N156" s="50">
        <v>3.6836532723455523E-2</v>
      </c>
      <c r="O156" s="50">
        <v>29.916710307139137</v>
      </c>
      <c r="P156" s="50">
        <v>4.2662427730379493</v>
      </c>
      <c r="Q156" s="66">
        <v>7.8887911804846267</v>
      </c>
      <c r="R156" s="50">
        <f t="shared" si="21"/>
        <v>1.6941633401635691E-2</v>
      </c>
      <c r="S156" s="50">
        <f t="shared" si="22"/>
        <v>3.0372490430513772</v>
      </c>
      <c r="T156" s="50">
        <f t="shared" si="23"/>
        <v>586.61113978386436</v>
      </c>
      <c r="U156" s="50">
        <f t="shared" si="24"/>
        <v>66.52387421018858</v>
      </c>
      <c r="V156" s="66">
        <f t="shared" si="25"/>
        <v>146.55539611267548</v>
      </c>
      <c r="W156" s="65">
        <f t="shared" si="26"/>
        <v>-4.2745471578675143E-2</v>
      </c>
      <c r="X156" s="50">
        <f t="shared" si="27"/>
        <v>-4.2745471578675143E-2</v>
      </c>
      <c r="Y156" s="50">
        <f t="shared" si="28"/>
        <v>-4.2745471578675032E-2</v>
      </c>
      <c r="Z156" s="50">
        <f t="shared" si="29"/>
        <v>-4.2745471578675032E-2</v>
      </c>
      <c r="AA156" s="66">
        <f t="shared" si="30"/>
        <v>0.22913914473241892</v>
      </c>
    </row>
    <row r="157" spans="1:27" x14ac:dyDescent="0.25">
      <c r="A157" s="50">
        <v>8</v>
      </c>
      <c r="B157" s="50">
        <v>15</v>
      </c>
      <c r="C157" s="65">
        <v>4.3655926709931401E-4</v>
      </c>
      <c r="D157" s="50">
        <v>1.4229371023389401</v>
      </c>
      <c r="E157" s="50">
        <v>515.37253301441297</v>
      </c>
      <c r="F157" s="50">
        <v>48.050791410099798</v>
      </c>
      <c r="G157" s="66">
        <v>93.793234992665006</v>
      </c>
      <c r="H157" s="65">
        <v>2.8006909808242065E-7</v>
      </c>
      <c r="I157" s="50">
        <v>9.7141532036943666E-3</v>
      </c>
      <c r="J157" s="50">
        <v>26.954450958903163</v>
      </c>
      <c r="K157" s="50">
        <v>3.9558869094255793</v>
      </c>
      <c r="L157" s="66">
        <v>5.9483672199804438</v>
      </c>
      <c r="M157" s="65">
        <v>2.6660661958770142E-7</v>
      </c>
      <c r="N157" s="50">
        <v>9.2472092263168361E-3</v>
      </c>
      <c r="O157" s="50">
        <v>25.658793141401251</v>
      </c>
      <c r="P157" s="50">
        <v>3.7657336836312405</v>
      </c>
      <c r="Q157" s="66">
        <v>7.8666201906310835</v>
      </c>
      <c r="R157" s="50">
        <f t="shared" si="21"/>
        <v>4.1557455373666616E-4</v>
      </c>
      <c r="S157" s="50">
        <f t="shared" si="22"/>
        <v>1.3545387668184015</v>
      </c>
      <c r="T157" s="50">
        <f t="shared" si="23"/>
        <v>490.59939063640701</v>
      </c>
      <c r="U157" s="50">
        <f t="shared" si="24"/>
        <v>45.741065880072412</v>
      </c>
      <c r="V157" s="66">
        <f t="shared" si="25"/>
        <v>124.04004810925747</v>
      </c>
      <c r="W157" s="65">
        <f t="shared" si="26"/>
        <v>-4.8068418068591745E-2</v>
      </c>
      <c r="X157" s="50">
        <f t="shared" si="27"/>
        <v>-4.8068418068591745E-2</v>
      </c>
      <c r="Y157" s="50">
        <f t="shared" si="28"/>
        <v>-4.8068418068591745E-2</v>
      </c>
      <c r="Z157" s="50">
        <f t="shared" si="29"/>
        <v>-4.8068418068591967E-2</v>
      </c>
      <c r="AA157" s="66">
        <f t="shared" si="30"/>
        <v>0.32248395226966942</v>
      </c>
    </row>
    <row r="158" spans="1:27" x14ac:dyDescent="0.25">
      <c r="A158" s="50">
        <v>8</v>
      </c>
      <c r="B158" s="50">
        <v>16</v>
      </c>
      <c r="C158" s="65">
        <v>2.25455580637631E-4</v>
      </c>
      <c r="D158" s="50">
        <v>0.180472242397545</v>
      </c>
      <c r="E158" s="50">
        <v>280.39421934409899</v>
      </c>
      <c r="F158" s="50">
        <v>31.5136303920956</v>
      </c>
      <c r="G158" s="66">
        <v>56.170877286923698</v>
      </c>
      <c r="H158" s="65">
        <v>2.1172389172105823E-8</v>
      </c>
      <c r="I158" s="50">
        <v>1.8799881396845102E-3</v>
      </c>
      <c r="J158" s="50">
        <v>11.652806665506791</v>
      </c>
      <c r="K158" s="50">
        <v>1.7426446136006486</v>
      </c>
      <c r="L158" s="66">
        <v>2.4986671545625962</v>
      </c>
      <c r="M158" s="65">
        <v>2.006352704277724E-8</v>
      </c>
      <c r="N158" s="50">
        <v>1.7815274683480168E-3</v>
      </c>
      <c r="O158" s="50">
        <v>11.042513896621182</v>
      </c>
      <c r="P158" s="50">
        <v>1.6513770385909263</v>
      </c>
      <c r="Q158" s="66">
        <v>3.5575495179972538</v>
      </c>
      <c r="R158" s="50">
        <f t="shared" si="21"/>
        <v>2.1364778921727375E-4</v>
      </c>
      <c r="S158" s="50">
        <f t="shared" si="22"/>
        <v>0.17102036460695072</v>
      </c>
      <c r="T158" s="50">
        <f t="shared" si="23"/>
        <v>265.70912506466112</v>
      </c>
      <c r="U158" s="50">
        <f t="shared" si="24"/>
        <v>29.863166147583627</v>
      </c>
      <c r="V158" s="66">
        <f t="shared" si="25"/>
        <v>79.974908643868432</v>
      </c>
      <c r="W158" s="65">
        <f t="shared" si="26"/>
        <v>-5.2373027924004223E-2</v>
      </c>
      <c r="X158" s="50">
        <f t="shared" si="27"/>
        <v>-5.2373027924004112E-2</v>
      </c>
      <c r="Y158" s="50">
        <f t="shared" si="28"/>
        <v>-5.2373027924004112E-2</v>
      </c>
      <c r="Z158" s="50">
        <f t="shared" si="29"/>
        <v>-5.2373027924004223E-2</v>
      </c>
      <c r="AA158" s="66">
        <f t="shared" si="30"/>
        <v>0.42377887807150527</v>
      </c>
    </row>
    <row r="159" spans="1:27" x14ac:dyDescent="0.25">
      <c r="A159" s="50">
        <v>8</v>
      </c>
      <c r="B159" s="50">
        <v>17</v>
      </c>
      <c r="C159" s="65">
        <v>2.8737067281303099E-4</v>
      </c>
      <c r="D159" s="50">
        <v>0.12085728082744</v>
      </c>
      <c r="E159" s="50">
        <v>197.93005300414299</v>
      </c>
      <c r="F159" s="50">
        <v>23.710044034762699</v>
      </c>
      <c r="G159" s="66">
        <v>46.1257948205497</v>
      </c>
      <c r="H159" s="65">
        <v>1.4330761041071145E-9</v>
      </c>
      <c r="I159" s="50">
        <v>3.9003950836409015E-4</v>
      </c>
      <c r="J159" s="50">
        <v>6.2994450434636544</v>
      </c>
      <c r="K159" s="50">
        <v>0.96340669671842194</v>
      </c>
      <c r="L159" s="66">
        <v>1.3821725368248405</v>
      </c>
      <c r="M159" s="65">
        <v>1.3487766169041142E-9</v>
      </c>
      <c r="N159" s="50">
        <v>3.6709576486730681E-4</v>
      </c>
      <c r="O159" s="50">
        <v>5.9288855279532511</v>
      </c>
      <c r="P159" s="50">
        <v>0.9067351143310366</v>
      </c>
      <c r="Q159" s="66">
        <v>2.145734617064281</v>
      </c>
      <c r="R159" s="50">
        <f t="shared" si="21"/>
        <v>2.7046633654931714E-4</v>
      </c>
      <c r="S159" s="50">
        <f t="shared" si="22"/>
        <v>0.11374795371682571</v>
      </c>
      <c r="T159" s="50">
        <f t="shared" si="23"/>
        <v>186.28698539420063</v>
      </c>
      <c r="U159" s="50">
        <f t="shared" si="24"/>
        <v>22.315320790154288</v>
      </c>
      <c r="V159" s="66">
        <f t="shared" si="25"/>
        <v>71.607351505784195</v>
      </c>
      <c r="W159" s="65">
        <f t="shared" si="26"/>
        <v>-5.882415243782424E-2</v>
      </c>
      <c r="X159" s="50">
        <f t="shared" si="27"/>
        <v>-5.8824152437824462E-2</v>
      </c>
      <c r="Y159" s="50">
        <f t="shared" si="28"/>
        <v>-5.8824152437824351E-2</v>
      </c>
      <c r="Z159" s="50">
        <f t="shared" si="29"/>
        <v>-5.8824152437824462E-2</v>
      </c>
      <c r="AA159" s="66">
        <f t="shared" si="30"/>
        <v>0.55243615387809197</v>
      </c>
    </row>
    <row r="160" spans="1:27" x14ac:dyDescent="0.25">
      <c r="A160" s="50">
        <v>8</v>
      </c>
      <c r="B160" s="50">
        <v>18</v>
      </c>
      <c r="C160" s="65">
        <v>1.56423193585872E-5</v>
      </c>
      <c r="D160" s="50">
        <v>8.5642724775691598E-2</v>
      </c>
      <c r="E160" s="50">
        <v>229.19178096180499</v>
      </c>
      <c r="F160" s="50">
        <v>30.7368088401027</v>
      </c>
      <c r="G160" s="66">
        <v>54.087883840249098</v>
      </c>
      <c r="H160" s="65">
        <v>4.529178756959765E-10</v>
      </c>
      <c r="I160" s="50">
        <v>3.0232107922447928E-4</v>
      </c>
      <c r="J160" s="50">
        <v>10.514251155775183</v>
      </c>
      <c r="K160" s="50">
        <v>1.6371101783057669</v>
      </c>
      <c r="L160" s="66">
        <v>2.2200365139303448</v>
      </c>
      <c r="M160" s="65">
        <v>4.2440818043703984E-10</v>
      </c>
      <c r="N160" s="50">
        <v>2.8329095853030657E-4</v>
      </c>
      <c r="O160" s="50">
        <v>9.8524135193903319</v>
      </c>
      <c r="P160" s="50">
        <v>1.5340594602984903</v>
      </c>
      <c r="Q160" s="66">
        <v>3.6977270056225011</v>
      </c>
      <c r="R160" s="50">
        <f t="shared" si="21"/>
        <v>1.4657686642620745E-5</v>
      </c>
      <c r="S160" s="50">
        <f t="shared" si="22"/>
        <v>8.0251796054346722E-2</v>
      </c>
      <c r="T160" s="50">
        <f t="shared" si="23"/>
        <v>214.76490981870151</v>
      </c>
      <c r="U160" s="50">
        <f t="shared" si="24"/>
        <v>28.802027502720165</v>
      </c>
      <c r="V160" s="66">
        <f t="shared" si="25"/>
        <v>90.089612264520241</v>
      </c>
      <c r="W160" s="65">
        <f t="shared" si="26"/>
        <v>-6.2946721224299673E-2</v>
      </c>
      <c r="X160" s="50">
        <f t="shared" si="27"/>
        <v>-6.2946721224299673E-2</v>
      </c>
      <c r="Y160" s="50">
        <f t="shared" si="28"/>
        <v>-6.2946721224299673E-2</v>
      </c>
      <c r="Z160" s="50">
        <f t="shared" si="29"/>
        <v>-6.2946721224299673E-2</v>
      </c>
      <c r="AA160" s="66">
        <f t="shared" si="30"/>
        <v>0.66561539975577166</v>
      </c>
    </row>
    <row r="161" spans="1:27" x14ac:dyDescent="0.25">
      <c r="A161" s="50">
        <v>8</v>
      </c>
      <c r="B161" s="50">
        <v>19</v>
      </c>
      <c r="C161" s="65">
        <v>2.70232241063472E-5</v>
      </c>
      <c r="D161" s="50">
        <v>1.36751744502381E-2</v>
      </c>
      <c r="E161" s="50">
        <v>308.55954298637403</v>
      </c>
      <c r="F161" s="50">
        <v>26.203717649506</v>
      </c>
      <c r="G161" s="66">
        <v>62.739582453267097</v>
      </c>
      <c r="H161" s="65">
        <v>1.0496649851545215E-11</v>
      </c>
      <c r="I161" s="50">
        <v>6.427269749089971E-5</v>
      </c>
      <c r="J161" s="50">
        <v>14.869518359616441</v>
      </c>
      <c r="K161" s="50">
        <v>2.4201762804187803</v>
      </c>
      <c r="L161" s="66">
        <v>3.0367117106884574</v>
      </c>
      <c r="M161" s="65">
        <v>9.7080951655406544E-12</v>
      </c>
      <c r="N161" s="50">
        <v>5.9444248651945512E-5</v>
      </c>
      <c r="O161" s="50">
        <v>13.752454482385152</v>
      </c>
      <c r="P161" s="50">
        <v>2.238361951668892</v>
      </c>
      <c r="Q161" s="66">
        <v>6.0049292196934454</v>
      </c>
      <c r="R161" s="50">
        <f t="shared" si="21"/>
        <v>2.499312018734541E-5</v>
      </c>
      <c r="S161" s="50">
        <f t="shared" si="22"/>
        <v>1.2647834961241278E-2</v>
      </c>
      <c r="T161" s="50">
        <f t="shared" si="23"/>
        <v>285.37918763732796</v>
      </c>
      <c r="U161" s="50">
        <f t="shared" si="24"/>
        <v>24.235178674166505</v>
      </c>
      <c r="V161" s="66">
        <f t="shared" si="25"/>
        <v>124.06404947132006</v>
      </c>
      <c r="W161" s="65">
        <f t="shared" si="26"/>
        <v>-7.5124415614232998E-2</v>
      </c>
      <c r="X161" s="50">
        <f t="shared" si="27"/>
        <v>-7.5124415614232665E-2</v>
      </c>
      <c r="Y161" s="50">
        <f t="shared" si="28"/>
        <v>-7.5124415614232665E-2</v>
      </c>
      <c r="Z161" s="50">
        <f t="shared" si="29"/>
        <v>-7.5124415614232776E-2</v>
      </c>
      <c r="AA161" s="66">
        <f t="shared" si="30"/>
        <v>0.97744461502802937</v>
      </c>
    </row>
    <row r="162" spans="1:27" x14ac:dyDescent="0.25">
      <c r="A162" s="50">
        <v>8</v>
      </c>
      <c r="B162" s="50">
        <v>20</v>
      </c>
      <c r="C162" s="65">
        <v>5.2283205763472699E-8</v>
      </c>
      <c r="D162" s="50">
        <v>1.04792366083294E-2</v>
      </c>
      <c r="E162" s="50">
        <v>312.25974104638601</v>
      </c>
      <c r="F162" s="50">
        <v>24.0757079497827</v>
      </c>
      <c r="G162" s="66">
        <v>59.3542176017191</v>
      </c>
      <c r="H162" s="70">
        <v>9.8871536909254991E-13</v>
      </c>
      <c r="I162" s="71">
        <v>2.145304990999046E-5</v>
      </c>
      <c r="J162" s="71">
        <v>14.639703352649175</v>
      </c>
      <c r="K162" s="71">
        <v>2.4438312511922082</v>
      </c>
      <c r="L162" s="72">
        <v>2.9649622108224141</v>
      </c>
      <c r="M162" s="70">
        <v>9.0674043869104535E-13</v>
      </c>
      <c r="N162" s="71">
        <v>1.9674365843527993E-5</v>
      </c>
      <c r="O162" s="71">
        <v>13.425917564598222</v>
      </c>
      <c r="P162" s="71">
        <v>2.2412118695259049</v>
      </c>
      <c r="Q162" s="72">
        <v>6.4600920206956403</v>
      </c>
      <c r="R162" s="50">
        <f t="shared" si="21"/>
        <v>4.7948376663403326E-8</v>
      </c>
      <c r="S162" s="50">
        <f t="shared" si="22"/>
        <v>9.6103973867674546E-3</v>
      </c>
      <c r="T162" s="50">
        <f t="shared" si="23"/>
        <v>286.37011563987198</v>
      </c>
      <c r="U162" s="50">
        <f t="shared" si="24"/>
        <v>22.079577875096213</v>
      </c>
      <c r="V162" s="66">
        <f t="shared" si="25"/>
        <v>129.32161702564918</v>
      </c>
      <c r="W162" s="65">
        <f t="shared" si="26"/>
        <v>-8.2910545303590988E-2</v>
      </c>
      <c r="X162" s="50">
        <f t="shared" si="27"/>
        <v>-8.291054530359121E-2</v>
      </c>
      <c r="Y162" s="50">
        <f t="shared" si="28"/>
        <v>-8.2910545303590988E-2</v>
      </c>
      <c r="Z162" s="50">
        <f t="shared" si="29"/>
        <v>-8.2910545303591099E-2</v>
      </c>
      <c r="AA162" s="66">
        <f t="shared" si="30"/>
        <v>1.1788109127042654</v>
      </c>
    </row>
    <row r="163" spans="1:27" x14ac:dyDescent="0.25">
      <c r="A163" s="50">
        <v>9</v>
      </c>
      <c r="B163" s="50">
        <v>1</v>
      </c>
      <c r="C163" s="65">
        <v>7.2906915407726901E-4</v>
      </c>
      <c r="D163" s="50">
        <v>0.64169086521052099</v>
      </c>
      <c r="E163" s="50">
        <v>320.469323241555</v>
      </c>
      <c r="F163" s="50">
        <v>47.0083333686012</v>
      </c>
      <c r="G163" s="66">
        <v>79.361591967976494</v>
      </c>
      <c r="H163" s="67">
        <v>4.2132670802452949E-7</v>
      </c>
      <c r="I163" s="68">
        <v>2.0953281518653503E-2</v>
      </c>
      <c r="J163" s="68">
        <v>72.309083925331947</v>
      </c>
      <c r="K163" s="68">
        <v>11.695602689432651</v>
      </c>
      <c r="L163" s="69">
        <v>16.822836692701568</v>
      </c>
      <c r="M163" s="67">
        <v>4.0016394615842409E-7</v>
      </c>
      <c r="N163" s="68">
        <v>1.990082199342702E-2</v>
      </c>
      <c r="O163" s="68">
        <v>68.67708079160478</v>
      </c>
      <c r="P163" s="68">
        <v>11.108145853957991</v>
      </c>
      <c r="Q163" s="69">
        <v>22.874098130715506</v>
      </c>
      <c r="R163" s="50">
        <f t="shared" si="21"/>
        <v>6.9244883877847747E-4</v>
      </c>
      <c r="S163" s="50">
        <f t="shared" si="22"/>
        <v>0.60945946208922919</v>
      </c>
      <c r="T163" s="50">
        <f t="shared" si="23"/>
        <v>304.37251322694232</v>
      </c>
      <c r="U163" s="50">
        <f t="shared" si="24"/>
        <v>44.647158190633867</v>
      </c>
      <c r="V163" s="66">
        <f t="shared" si="25"/>
        <v>107.90836739637732</v>
      </c>
      <c r="W163" s="65">
        <f t="shared" si="26"/>
        <v>-5.022886387936587E-2</v>
      </c>
      <c r="X163" s="50">
        <f t="shared" si="27"/>
        <v>-5.0228863879365981E-2</v>
      </c>
      <c r="Y163" s="50">
        <f t="shared" si="28"/>
        <v>-5.0228863879366203E-2</v>
      </c>
      <c r="Z163" s="50">
        <f t="shared" si="29"/>
        <v>-5.0228863879365981E-2</v>
      </c>
      <c r="AA163" s="66">
        <f t="shared" si="30"/>
        <v>0.3597051762761998</v>
      </c>
    </row>
    <row r="164" spans="1:27" x14ac:dyDescent="0.25">
      <c r="A164" s="50">
        <v>9</v>
      </c>
      <c r="B164" s="50">
        <v>2</v>
      </c>
      <c r="C164" s="65">
        <v>1.3622492401327201E-4</v>
      </c>
      <c r="D164" s="50">
        <v>0.59915605227766</v>
      </c>
      <c r="E164" s="50">
        <v>303.89156506255898</v>
      </c>
      <c r="F164" s="50">
        <v>36.390002852201299</v>
      </c>
      <c r="G164" s="66">
        <v>57.260709189670798</v>
      </c>
      <c r="H164" s="65">
        <v>9.2622032199056399E-7</v>
      </c>
      <c r="I164" s="50">
        <v>2.3939955931939799E-2</v>
      </c>
      <c r="J164" s="50">
        <v>47.212024494107013</v>
      </c>
      <c r="K164" s="50">
        <v>7.536989154919552</v>
      </c>
      <c r="L164" s="66">
        <v>11.399190573299817</v>
      </c>
      <c r="M164" s="65">
        <v>8.8235776995090621E-7</v>
      </c>
      <c r="N164" s="50">
        <v>2.2806243425357031E-2</v>
      </c>
      <c r="O164" s="50">
        <v>44.97622828870756</v>
      </c>
      <c r="P164" s="50">
        <v>7.1800637332018429</v>
      </c>
      <c r="Q164" s="66">
        <v>14.721256243200303</v>
      </c>
      <c r="R164" s="50">
        <f t="shared" si="21"/>
        <v>1.2977378849317333E-4</v>
      </c>
      <c r="S164" s="50">
        <f t="shared" si="22"/>
        <v>0.57078211910112964</v>
      </c>
      <c r="T164" s="50">
        <f t="shared" si="23"/>
        <v>289.50032437122667</v>
      </c>
      <c r="U164" s="50">
        <f t="shared" si="24"/>
        <v>34.666699707224275</v>
      </c>
      <c r="V164" s="66">
        <f t="shared" si="25"/>
        <v>73.948195464241877</v>
      </c>
      <c r="W164" s="65">
        <f t="shared" si="26"/>
        <v>-4.735649931043584E-2</v>
      </c>
      <c r="X164" s="50">
        <f t="shared" si="27"/>
        <v>-4.7356499310435618E-2</v>
      </c>
      <c r="Y164" s="50">
        <f t="shared" si="28"/>
        <v>-4.7356499310435729E-2</v>
      </c>
      <c r="Z164" s="50">
        <f t="shared" si="29"/>
        <v>-4.7356499310435729E-2</v>
      </c>
      <c r="AA164" s="66">
        <f t="shared" si="30"/>
        <v>0.29142996149934697</v>
      </c>
    </row>
    <row r="165" spans="1:27" x14ac:dyDescent="0.25">
      <c r="A165" s="50">
        <v>9</v>
      </c>
      <c r="B165" s="50">
        <v>3</v>
      </c>
      <c r="C165" s="65">
        <v>1.67840928758992E-3</v>
      </c>
      <c r="D165" s="50">
        <v>2.15298808325847</v>
      </c>
      <c r="E165" s="50">
        <v>444.71202105071802</v>
      </c>
      <c r="F165" s="50">
        <v>49.071998116500701</v>
      </c>
      <c r="G165" s="66">
        <v>91.332666384722003</v>
      </c>
      <c r="H165" s="65">
        <v>1.8781649875131318E-5</v>
      </c>
      <c r="I165" s="50">
        <v>0.13808545207341766</v>
      </c>
      <c r="J165" s="50">
        <v>92.950472547238434</v>
      </c>
      <c r="K165" s="50">
        <v>14.47028122251414</v>
      </c>
      <c r="L165" s="66">
        <v>21.310984396065997</v>
      </c>
      <c r="M165" s="65">
        <v>1.7965150862901471E-5</v>
      </c>
      <c r="N165" s="50">
        <v>0.13208243125411551</v>
      </c>
      <c r="O165" s="50">
        <v>88.909615139838465</v>
      </c>
      <c r="P165" s="50">
        <v>13.841211337630654</v>
      </c>
      <c r="Q165" s="66">
        <v>26.17425082493504</v>
      </c>
      <c r="R165" s="50">
        <f t="shared" si="21"/>
        <v>1.605443412145232E-3</v>
      </c>
      <c r="S165" s="50">
        <f t="shared" si="22"/>
        <v>2.0593907339834838</v>
      </c>
      <c r="T165" s="50">
        <f t="shared" si="23"/>
        <v>425.37895242635642</v>
      </c>
      <c r="U165" s="50">
        <f t="shared" si="24"/>
        <v>46.938679784157586</v>
      </c>
      <c r="V165" s="66">
        <f t="shared" si="25"/>
        <v>112.17520852322167</v>
      </c>
      <c r="W165" s="65">
        <f t="shared" si="26"/>
        <v>-4.3473231460403716E-2</v>
      </c>
      <c r="X165" s="50">
        <f t="shared" si="27"/>
        <v>-4.3473231460403605E-2</v>
      </c>
      <c r="Y165" s="50">
        <f t="shared" si="28"/>
        <v>-4.3473231460403383E-2</v>
      </c>
      <c r="Z165" s="50">
        <f t="shared" si="29"/>
        <v>-4.3473231460403383E-2</v>
      </c>
      <c r="AA165" s="66">
        <f t="shared" si="30"/>
        <v>0.2282046825470343</v>
      </c>
    </row>
    <row r="166" spans="1:27" x14ac:dyDescent="0.25">
      <c r="A166" s="50">
        <v>9</v>
      </c>
      <c r="B166" s="50">
        <v>4</v>
      </c>
      <c r="C166" s="65">
        <v>1.6320530630507799E-2</v>
      </c>
      <c r="D166" s="50">
        <v>4.4301250450009997</v>
      </c>
      <c r="E166" s="50">
        <v>390.76200450761002</v>
      </c>
      <c r="F166" s="50">
        <v>49.5512390234666</v>
      </c>
      <c r="G166" s="66">
        <v>88.356737562480703</v>
      </c>
      <c r="H166" s="65">
        <v>2.2915741707288479E-4</v>
      </c>
      <c r="I166" s="50">
        <v>0.36521321742083707</v>
      </c>
      <c r="J166" s="50">
        <v>66.516406612137231</v>
      </c>
      <c r="K166" s="50">
        <v>10.043246373289909</v>
      </c>
      <c r="L166" s="66">
        <v>13.500114394891524</v>
      </c>
      <c r="M166" s="65">
        <v>2.1948273738822642E-4</v>
      </c>
      <c r="N166" s="50">
        <v>0.34979446754888205</v>
      </c>
      <c r="O166" s="50">
        <v>63.70818449143561</v>
      </c>
      <c r="P166" s="50">
        <v>9.6192356958402563</v>
      </c>
      <c r="Q166" s="66">
        <v>16.602654051054149</v>
      </c>
      <c r="R166" s="50">
        <f t="shared" si="21"/>
        <v>1.5631502502373509E-2</v>
      </c>
      <c r="S166" s="50">
        <f t="shared" si="22"/>
        <v>4.2430918635276047</v>
      </c>
      <c r="T166" s="50">
        <f t="shared" si="23"/>
        <v>374.26462347218069</v>
      </c>
      <c r="U166" s="50">
        <f t="shared" si="24"/>
        <v>47.459260628643321</v>
      </c>
      <c r="V166" s="66">
        <f t="shared" si="25"/>
        <v>108.66251232543247</v>
      </c>
      <c r="W166" s="65">
        <f t="shared" si="26"/>
        <v>-4.221848809537454E-2</v>
      </c>
      <c r="X166" s="50">
        <f t="shared" si="27"/>
        <v>-4.2218488095374429E-2</v>
      </c>
      <c r="Y166" s="50">
        <f t="shared" si="28"/>
        <v>-4.2218488095374762E-2</v>
      </c>
      <c r="Z166" s="50">
        <f t="shared" si="29"/>
        <v>-4.2218488095374429E-2</v>
      </c>
      <c r="AA166" s="66">
        <f t="shared" si="30"/>
        <v>0.22981580491915188</v>
      </c>
    </row>
    <row r="167" spans="1:27" x14ac:dyDescent="0.25">
      <c r="A167" s="50">
        <v>9</v>
      </c>
      <c r="B167" s="50">
        <v>5</v>
      </c>
      <c r="C167" s="65">
        <v>0.15188252160248999</v>
      </c>
      <c r="D167" s="50">
        <v>17.986827169568201</v>
      </c>
      <c r="E167" s="50">
        <v>683.05299839999498</v>
      </c>
      <c r="F167" s="50">
        <v>81.309433059198795</v>
      </c>
      <c r="G167" s="66">
        <v>115.039240255943</v>
      </c>
      <c r="H167" s="65">
        <v>8.0032007157309435E-3</v>
      </c>
      <c r="I167" s="50">
        <v>2.9758200566539545</v>
      </c>
      <c r="J167" s="50">
        <v>156.15987126806206</v>
      </c>
      <c r="K167" s="50">
        <v>22.901998781671182</v>
      </c>
      <c r="L167" s="66">
        <v>28.088424125777657</v>
      </c>
      <c r="M167" s="65">
        <v>7.6751362730633878E-3</v>
      </c>
      <c r="N167" s="50">
        <v>2.853836267537408</v>
      </c>
      <c r="O167" s="50">
        <v>149.75861969956193</v>
      </c>
      <c r="P167" s="50">
        <v>21.963207948709325</v>
      </c>
      <c r="Q167" s="66">
        <v>34.58783519473694</v>
      </c>
      <c r="R167" s="50">
        <f t="shared" si="21"/>
        <v>0.14565660567581276</v>
      </c>
      <c r="S167" s="50">
        <f t="shared" si="22"/>
        <v>17.249517355615456</v>
      </c>
      <c r="T167" s="50">
        <f t="shared" si="23"/>
        <v>655.05352554008789</v>
      </c>
      <c r="U167" s="50">
        <f t="shared" si="24"/>
        <v>77.976424830659738</v>
      </c>
      <c r="V167" s="66">
        <f t="shared" si="25"/>
        <v>141.65829542742787</v>
      </c>
      <c r="W167" s="65">
        <f t="shared" si="26"/>
        <v>-4.0991655004068317E-2</v>
      </c>
      <c r="X167" s="50">
        <f t="shared" si="27"/>
        <v>-4.0991655004068539E-2</v>
      </c>
      <c r="Y167" s="50">
        <f t="shared" si="28"/>
        <v>-4.0991655004068317E-2</v>
      </c>
      <c r="Z167" s="50">
        <f t="shared" si="29"/>
        <v>-4.0991655004068317E-2</v>
      </c>
      <c r="AA167" s="66">
        <f t="shared" si="30"/>
        <v>0.23139108979042233</v>
      </c>
    </row>
    <row r="168" spans="1:27" x14ac:dyDescent="0.25">
      <c r="A168" s="50">
        <v>9</v>
      </c>
      <c r="B168" s="50">
        <v>6</v>
      </c>
      <c r="C168" s="65">
        <v>0.67551628144497999</v>
      </c>
      <c r="D168" s="50">
        <v>40.166065029329602</v>
      </c>
      <c r="E168" s="50">
        <v>514.39198035836</v>
      </c>
      <c r="F168" s="50">
        <v>90.116343770563901</v>
      </c>
      <c r="G168" s="66">
        <v>98.754768774333797</v>
      </c>
      <c r="H168" s="65">
        <v>5.3450072275278288E-2</v>
      </c>
      <c r="I168" s="50">
        <v>6.1633134860998533</v>
      </c>
      <c r="J168" s="50">
        <v>118.85821441832877</v>
      </c>
      <c r="K168" s="50">
        <v>17.027998633331208</v>
      </c>
      <c r="L168" s="66">
        <v>19.98587060135371</v>
      </c>
      <c r="M168" s="65">
        <v>5.1302769707156484E-2</v>
      </c>
      <c r="N168" s="50">
        <v>5.9157086033846022</v>
      </c>
      <c r="O168" s="50">
        <v>114.08320592538618</v>
      </c>
      <c r="P168" s="50">
        <v>16.343916018680783</v>
      </c>
      <c r="Q168" s="66">
        <v>24.63140624714438</v>
      </c>
      <c r="R168" s="50">
        <f t="shared" si="21"/>
        <v>0.64837809838538851</v>
      </c>
      <c r="S168" s="50">
        <f t="shared" si="22"/>
        <v>38.552434010373645</v>
      </c>
      <c r="T168" s="50">
        <f t="shared" si="23"/>
        <v>493.72680305502365</v>
      </c>
      <c r="U168" s="50">
        <f t="shared" si="24"/>
        <v>86.496010847313968</v>
      </c>
      <c r="V168" s="66">
        <f t="shared" si="25"/>
        <v>121.7094254757491</v>
      </c>
      <c r="W168" s="65">
        <f t="shared" si="26"/>
        <v>-4.0173988111050218E-2</v>
      </c>
      <c r="X168" s="50">
        <f t="shared" si="27"/>
        <v>-4.0173988111050218E-2</v>
      </c>
      <c r="Y168" s="50">
        <f t="shared" si="28"/>
        <v>-4.0173988111050107E-2</v>
      </c>
      <c r="Z168" s="50">
        <f t="shared" si="29"/>
        <v>-4.0173988111050107E-2</v>
      </c>
      <c r="AA168" s="66">
        <f t="shared" si="30"/>
        <v>0.23244099486344183</v>
      </c>
    </row>
    <row r="169" spans="1:27" x14ac:dyDescent="0.25">
      <c r="A169" s="50">
        <v>9</v>
      </c>
      <c r="B169" s="50">
        <v>7</v>
      </c>
      <c r="C169" s="65">
        <v>3.9209371618023701</v>
      </c>
      <c r="D169" s="50">
        <v>98.648941600179</v>
      </c>
      <c r="E169" s="50">
        <v>476.57223110393699</v>
      </c>
      <c r="F169" s="50">
        <v>95.1266442563889</v>
      </c>
      <c r="G169" s="66">
        <v>67.522572566484598</v>
      </c>
      <c r="H169" s="65">
        <v>0.41498556281932586</v>
      </c>
      <c r="I169" s="50">
        <v>15.07879292944679</v>
      </c>
      <c r="J169" s="50">
        <v>108.33563744394165</v>
      </c>
      <c r="K169" s="50">
        <v>15.166141394010443</v>
      </c>
      <c r="L169" s="66">
        <v>16.783015607734161</v>
      </c>
      <c r="M169" s="65">
        <v>0.39882577111850831</v>
      </c>
      <c r="N169" s="50">
        <v>14.491615507697041</v>
      </c>
      <c r="O169" s="50">
        <v>104.11698144305423</v>
      </c>
      <c r="P169" s="50">
        <v>14.575562569611538</v>
      </c>
      <c r="Q169" s="66">
        <v>20.710655488367863</v>
      </c>
      <c r="R169" s="50">
        <f t="shared" si="21"/>
        <v>3.7682534699258241</v>
      </c>
      <c r="S169" s="50">
        <f t="shared" si="22"/>
        <v>94.807491461685743</v>
      </c>
      <c r="T169" s="50">
        <f t="shared" si="23"/>
        <v>458.01421686191748</v>
      </c>
      <c r="U169" s="50">
        <f t="shared" si="24"/>
        <v>91.422354531374339</v>
      </c>
      <c r="V169" s="66">
        <f t="shared" si="25"/>
        <v>83.324521099076875</v>
      </c>
      <c r="W169" s="65">
        <f t="shared" si="26"/>
        <v>-3.8940611791483226E-2</v>
      </c>
      <c r="X169" s="50">
        <f t="shared" si="27"/>
        <v>-3.8940611791483115E-2</v>
      </c>
      <c r="Y169" s="50">
        <f t="shared" si="28"/>
        <v>-3.8940611791483337E-2</v>
      </c>
      <c r="Z169" s="50">
        <f t="shared" si="29"/>
        <v>-3.8940611791483226E-2</v>
      </c>
      <c r="AA169" s="66">
        <f t="shared" si="30"/>
        <v>0.23402468140610666</v>
      </c>
    </row>
    <row r="170" spans="1:27" x14ac:dyDescent="0.25">
      <c r="A170" s="50">
        <v>9</v>
      </c>
      <c r="B170" s="50">
        <v>8</v>
      </c>
      <c r="C170" s="65">
        <v>42.681553032852399</v>
      </c>
      <c r="D170" s="50">
        <v>300.10348842404801</v>
      </c>
      <c r="E170" s="50">
        <v>689.54093256575004</v>
      </c>
      <c r="F170" s="50">
        <v>107.644720434866</v>
      </c>
      <c r="G170" s="66">
        <v>83.415756499348902</v>
      </c>
      <c r="H170" s="65">
        <v>7.5636290800424062</v>
      </c>
      <c r="I170" s="50">
        <v>66.132056326336851</v>
      </c>
      <c r="J170" s="50">
        <v>140.56251412576518</v>
      </c>
      <c r="K170" s="50">
        <v>19.12494691125351</v>
      </c>
      <c r="L170" s="66">
        <v>19.493705645656185</v>
      </c>
      <c r="M170" s="65">
        <v>7.2876181003314109</v>
      </c>
      <c r="N170" s="50">
        <v>63.718773831416769</v>
      </c>
      <c r="O170" s="50">
        <v>135.43312493653809</v>
      </c>
      <c r="P170" s="50">
        <v>18.427041808024114</v>
      </c>
      <c r="Q170" s="66">
        <v>24.117006883377819</v>
      </c>
      <c r="R170" s="50">
        <f t="shared" si="21"/>
        <v>41.124023288398256</v>
      </c>
      <c r="S170" s="50">
        <f t="shared" si="22"/>
        <v>289.1521505175964</v>
      </c>
      <c r="T170" s="50">
        <f t="shared" si="23"/>
        <v>664.37829352908818</v>
      </c>
      <c r="U170" s="50">
        <f t="shared" si="24"/>
        <v>103.71656313979979</v>
      </c>
      <c r="V170" s="66">
        <f t="shared" si="25"/>
        <v>103.19938190537131</v>
      </c>
      <c r="W170" s="65">
        <f t="shared" si="26"/>
        <v>-3.6491871400632925E-2</v>
      </c>
      <c r="X170" s="50">
        <f t="shared" si="27"/>
        <v>-3.6491871400632703E-2</v>
      </c>
      <c r="Y170" s="50">
        <f t="shared" si="28"/>
        <v>-3.6491871400633036E-2</v>
      </c>
      <c r="Z170" s="50">
        <f t="shared" si="29"/>
        <v>-3.6491871400632925E-2</v>
      </c>
      <c r="AA170" s="66">
        <f t="shared" si="30"/>
        <v>0.23716892630682818</v>
      </c>
    </row>
    <row r="171" spans="1:27" x14ac:dyDescent="0.25">
      <c r="A171" s="50">
        <v>9</v>
      </c>
      <c r="B171" s="50">
        <v>9</v>
      </c>
      <c r="C171" s="65">
        <v>455.55637439945701</v>
      </c>
      <c r="D171" s="50">
        <v>666.21318300458904</v>
      </c>
      <c r="E171" s="50">
        <v>400.714559387419</v>
      </c>
      <c r="F171" s="50">
        <v>109.661845220896</v>
      </c>
      <c r="G171" s="66">
        <v>64.162007814716901</v>
      </c>
      <c r="H171" s="65">
        <v>72.171111830359891</v>
      </c>
      <c r="I171" s="50">
        <v>147.80339643940144</v>
      </c>
      <c r="J171" s="50">
        <v>90.820404431986844</v>
      </c>
      <c r="K171" s="50">
        <v>12.003473490103252</v>
      </c>
      <c r="L171" s="66">
        <v>11.246670814772662</v>
      </c>
      <c r="M171" s="65">
        <v>69.791200536740305</v>
      </c>
      <c r="N171" s="50">
        <v>142.92943837639856</v>
      </c>
      <c r="O171" s="50">
        <v>87.825514915710073</v>
      </c>
      <c r="P171" s="50">
        <v>11.607647495501586</v>
      </c>
      <c r="Q171" s="66">
        <v>13.964805052969272</v>
      </c>
      <c r="R171" s="50">
        <f t="shared" si="21"/>
        <v>440.53396816492284</v>
      </c>
      <c r="S171" s="50">
        <f t="shared" si="22"/>
        <v>644.2441674528028</v>
      </c>
      <c r="T171" s="50">
        <f t="shared" si="23"/>
        <v>387.50061434462231</v>
      </c>
      <c r="U171" s="50">
        <f t="shared" si="24"/>
        <v>106.04564121209773</v>
      </c>
      <c r="V171" s="66">
        <f t="shared" si="25"/>
        <v>79.668903420085059</v>
      </c>
      <c r="W171" s="65">
        <f t="shared" si="26"/>
        <v>-3.2975954412530428E-2</v>
      </c>
      <c r="X171" s="50">
        <f t="shared" si="27"/>
        <v>-3.2975954412530539E-2</v>
      </c>
      <c r="Y171" s="50">
        <f t="shared" si="28"/>
        <v>-3.2975954412530428E-2</v>
      </c>
      <c r="Z171" s="50">
        <f t="shared" si="29"/>
        <v>-3.297595441253065E-2</v>
      </c>
      <c r="AA171" s="66">
        <f t="shared" si="30"/>
        <v>0.24168345308251604</v>
      </c>
    </row>
    <row r="172" spans="1:27" x14ac:dyDescent="0.25">
      <c r="A172" s="50">
        <v>9</v>
      </c>
      <c r="B172" s="50">
        <v>10</v>
      </c>
      <c r="C172" s="65">
        <v>48.743064382956199</v>
      </c>
      <c r="D172" s="50">
        <v>367.24384445860198</v>
      </c>
      <c r="E172" s="50">
        <v>697.32600965868096</v>
      </c>
      <c r="F172" s="50">
        <v>114.798589231582</v>
      </c>
      <c r="G172" s="66">
        <v>89.510667786566998</v>
      </c>
      <c r="H172" s="65">
        <v>10.12679034227312</v>
      </c>
      <c r="I172" s="50">
        <v>88.037842109251287</v>
      </c>
      <c r="J172" s="50">
        <v>186.20993933815237</v>
      </c>
      <c r="K172" s="50">
        <v>25.332840911926734</v>
      </c>
      <c r="L172" s="66">
        <v>26.271400308572467</v>
      </c>
      <c r="M172" s="65">
        <v>9.7563452713281151</v>
      </c>
      <c r="N172" s="50">
        <v>84.817356292549178</v>
      </c>
      <c r="O172" s="50">
        <v>179.39824956702762</v>
      </c>
      <c r="P172" s="50">
        <v>24.406147879714638</v>
      </c>
      <c r="Q172" s="66">
        <v>32.499163672655591</v>
      </c>
      <c r="R172" s="50">
        <f t="shared" si="21"/>
        <v>46.960009008733053</v>
      </c>
      <c r="S172" s="50">
        <f t="shared" si="22"/>
        <v>353.80980786690088</v>
      </c>
      <c r="T172" s="50">
        <f t="shared" si="23"/>
        <v>671.81733668443417</v>
      </c>
      <c r="U172" s="50">
        <f t="shared" si="24"/>
        <v>110.59917657515939</v>
      </c>
      <c r="V172" s="66">
        <f t="shared" si="25"/>
        <v>110.72960743151233</v>
      </c>
      <c r="W172" s="65">
        <f t="shared" si="26"/>
        <v>-3.6580699157819474E-2</v>
      </c>
      <c r="X172" s="50">
        <f t="shared" si="27"/>
        <v>-3.6580699157819252E-2</v>
      </c>
      <c r="Y172" s="50">
        <f t="shared" si="28"/>
        <v>-3.6580699157819363E-2</v>
      </c>
      <c r="Z172" s="50">
        <f t="shared" si="29"/>
        <v>-3.6580699157819585E-2</v>
      </c>
      <c r="AA172" s="66">
        <f t="shared" si="30"/>
        <v>0.23705486920889318</v>
      </c>
    </row>
    <row r="173" spans="1:27" x14ac:dyDescent="0.25">
      <c r="A173" s="50">
        <v>9</v>
      </c>
      <c r="B173" s="50">
        <v>11</v>
      </c>
      <c r="C173" s="65">
        <v>6.4324757758763402</v>
      </c>
      <c r="D173" s="50">
        <v>118.304978927273</v>
      </c>
      <c r="E173" s="50">
        <v>589.06743072618599</v>
      </c>
      <c r="F173" s="50">
        <v>90.972923231294402</v>
      </c>
      <c r="G173" s="66">
        <v>79.239292292266796</v>
      </c>
      <c r="H173" s="65">
        <v>0.66981381482961144</v>
      </c>
      <c r="I173" s="50">
        <v>21.730701447347524</v>
      </c>
      <c r="J173" s="50">
        <v>141.71002945500322</v>
      </c>
      <c r="K173" s="50">
        <v>19.793384762355963</v>
      </c>
      <c r="L173" s="66">
        <v>22.044816540617035</v>
      </c>
      <c r="M173" s="65">
        <v>0.64376790501874281</v>
      </c>
      <c r="N173" s="50">
        <v>20.885696645276511</v>
      </c>
      <c r="O173" s="50">
        <v>136.19959272652298</v>
      </c>
      <c r="P173" s="50">
        <v>19.023713096949528</v>
      </c>
      <c r="Q173" s="66">
        <v>27.205413425460709</v>
      </c>
      <c r="R173" s="50">
        <f t="shared" si="21"/>
        <v>6.1823470382932078</v>
      </c>
      <c r="S173" s="50">
        <f t="shared" si="22"/>
        <v>113.70465456385223</v>
      </c>
      <c r="T173" s="50">
        <f t="shared" si="23"/>
        <v>566.16136812561501</v>
      </c>
      <c r="U173" s="50">
        <f t="shared" si="24"/>
        <v>87.43541399924591</v>
      </c>
      <c r="V173" s="66">
        <f t="shared" si="25"/>
        <v>97.788870339662225</v>
      </c>
      <c r="W173" s="65">
        <f t="shared" si="26"/>
        <v>-3.8885298024935788E-2</v>
      </c>
      <c r="X173" s="50">
        <f t="shared" si="27"/>
        <v>-3.8885298024935899E-2</v>
      </c>
      <c r="Y173" s="50">
        <f t="shared" si="28"/>
        <v>-3.8885298024935899E-2</v>
      </c>
      <c r="Z173" s="50">
        <f t="shared" si="29"/>
        <v>-3.8885298024935788E-2</v>
      </c>
      <c r="AA173" s="66">
        <f t="shared" si="30"/>
        <v>0.23409570568824645</v>
      </c>
    </row>
    <row r="174" spans="1:27" x14ac:dyDescent="0.25">
      <c r="A174" s="50">
        <v>9</v>
      </c>
      <c r="B174" s="50">
        <v>12</v>
      </c>
      <c r="C174" s="65">
        <v>0.56161674403874395</v>
      </c>
      <c r="D174" s="50">
        <v>40.904106401721997</v>
      </c>
      <c r="E174" s="50">
        <v>806.86721007724498</v>
      </c>
      <c r="F174" s="50">
        <v>117.14261441236999</v>
      </c>
      <c r="G174" s="66">
        <v>148.43506755249899</v>
      </c>
      <c r="H174" s="65">
        <v>5.5857562772249736E-2</v>
      </c>
      <c r="I174" s="50">
        <v>9.5319909572101125</v>
      </c>
      <c r="J174" s="50">
        <v>257.01002884194907</v>
      </c>
      <c r="K174" s="50">
        <v>37.109849145836712</v>
      </c>
      <c r="L174" s="66">
        <v>42.925063947506175</v>
      </c>
      <c r="M174" s="65">
        <v>5.3611191839382594E-2</v>
      </c>
      <c r="N174" s="50">
        <v>9.1486518647771895</v>
      </c>
      <c r="O174" s="50">
        <v>246.67409885159284</v>
      </c>
      <c r="P174" s="50">
        <v>35.617437334311937</v>
      </c>
      <c r="Q174" s="66">
        <v>52.900289805949669</v>
      </c>
      <c r="R174" s="50">
        <f t="shared" si="21"/>
        <v>0.53903073300270776</v>
      </c>
      <c r="S174" s="50">
        <f t="shared" si="22"/>
        <v>39.259104523813676</v>
      </c>
      <c r="T174" s="50">
        <f t="shared" si="23"/>
        <v>774.41819229980626</v>
      </c>
      <c r="U174" s="50">
        <f t="shared" si="24"/>
        <v>112.4316003445177</v>
      </c>
      <c r="V174" s="66">
        <f t="shared" si="25"/>
        <v>182.92944421691669</v>
      </c>
      <c r="W174" s="65">
        <f t="shared" si="26"/>
        <v>-4.0216057081229217E-2</v>
      </c>
      <c r="X174" s="50">
        <f t="shared" si="27"/>
        <v>-4.0216057081229217E-2</v>
      </c>
      <c r="Y174" s="50">
        <f t="shared" si="28"/>
        <v>-4.0216057081229328E-2</v>
      </c>
      <c r="Z174" s="50">
        <f t="shared" si="29"/>
        <v>-4.0216057081229217E-2</v>
      </c>
      <c r="AA174" s="66">
        <f t="shared" si="30"/>
        <v>0.23238697723647839</v>
      </c>
    </row>
    <row r="175" spans="1:27" x14ac:dyDescent="0.25">
      <c r="A175" s="50">
        <v>9</v>
      </c>
      <c r="B175" s="50">
        <v>13</v>
      </c>
      <c r="C175" s="65">
        <v>0.57983995514053999</v>
      </c>
      <c r="D175" s="50">
        <v>9.3849363747475198</v>
      </c>
      <c r="E175" s="50">
        <v>282.74406773440597</v>
      </c>
      <c r="F175" s="50">
        <v>55.704796188561403</v>
      </c>
      <c r="G175" s="66">
        <v>51.117847240249702</v>
      </c>
      <c r="H175" s="65">
        <v>2.6271828600746292E-3</v>
      </c>
      <c r="I175" s="50">
        <v>1.0447062498817963</v>
      </c>
      <c r="J175" s="50">
        <v>58.061675797058477</v>
      </c>
      <c r="K175" s="50">
        <v>8.526616495721461</v>
      </c>
      <c r="L175" s="66">
        <v>10.511744559281535</v>
      </c>
      <c r="M175" s="65">
        <v>2.5193160022737257E-3</v>
      </c>
      <c r="N175" s="50">
        <v>1.0018127070636487</v>
      </c>
      <c r="O175" s="50">
        <v>55.677779867292251</v>
      </c>
      <c r="P175" s="50">
        <v>8.1765307277895296</v>
      </c>
      <c r="Q175" s="66">
        <v>12.943173189558719</v>
      </c>
      <c r="R175" s="50">
        <f t="shared" si="21"/>
        <v>0.5560328898087229</v>
      </c>
      <c r="S175" s="50">
        <f t="shared" si="22"/>
        <v>8.9996097144720881</v>
      </c>
      <c r="T175" s="50">
        <f t="shared" si="23"/>
        <v>271.13516353064989</v>
      </c>
      <c r="U175" s="50">
        <f t="shared" si="24"/>
        <v>53.417669007345992</v>
      </c>
      <c r="V175" s="66">
        <f t="shared" si="25"/>
        <v>62.941707361387742</v>
      </c>
      <c r="W175" s="65">
        <f t="shared" si="26"/>
        <v>-4.1057993883927613E-2</v>
      </c>
      <c r="X175" s="50">
        <f t="shared" si="27"/>
        <v>-4.1057993883927502E-2</v>
      </c>
      <c r="Y175" s="50">
        <f t="shared" si="28"/>
        <v>-4.1057993883927835E-2</v>
      </c>
      <c r="Z175" s="50">
        <f t="shared" si="29"/>
        <v>-4.1057993883928057E-2</v>
      </c>
      <c r="AA175" s="66">
        <f t="shared" si="30"/>
        <v>0.23130590898256842</v>
      </c>
    </row>
    <row r="176" spans="1:27" x14ac:dyDescent="0.25">
      <c r="A176" s="50">
        <v>9</v>
      </c>
      <c r="B176" s="50">
        <v>14</v>
      </c>
      <c r="C176" s="65">
        <v>3.3707342633610797E-2</v>
      </c>
      <c r="D176" s="50">
        <v>4.9754145167217203</v>
      </c>
      <c r="E176" s="50">
        <v>579.97996858844499</v>
      </c>
      <c r="F176" s="50">
        <v>76.360275152841595</v>
      </c>
      <c r="G176" s="66">
        <v>107.897442675977</v>
      </c>
      <c r="H176" s="65">
        <v>4.2376950816952485E-4</v>
      </c>
      <c r="I176" s="50">
        <v>0.81273146240850436</v>
      </c>
      <c r="J176" s="50">
        <v>173.41053143103264</v>
      </c>
      <c r="K176" s="50">
        <v>26.280214298602107</v>
      </c>
      <c r="L176" s="66">
        <v>35.37920710843791</v>
      </c>
      <c r="M176" s="65">
        <v>4.0585570190634278E-4</v>
      </c>
      <c r="N176" s="50">
        <v>0.77837525300479626</v>
      </c>
      <c r="O176" s="50">
        <v>166.08003075987943</v>
      </c>
      <c r="P176" s="50">
        <v>25.169283336311789</v>
      </c>
      <c r="Q176" s="66">
        <v>43.507453382450564</v>
      </c>
      <c r="R176" s="50">
        <f t="shared" si="21"/>
        <v>3.2282448218263558E-2</v>
      </c>
      <c r="S176" s="50">
        <f t="shared" si="22"/>
        <v>4.7650911923358574</v>
      </c>
      <c r="T176" s="50">
        <f t="shared" si="23"/>
        <v>555.46275205085601</v>
      </c>
      <c r="U176" s="50">
        <f t="shared" si="24"/>
        <v>73.132333668330489</v>
      </c>
      <c r="V176" s="66">
        <f t="shared" si="25"/>
        <v>132.68649415806451</v>
      </c>
      <c r="W176" s="65">
        <f t="shared" si="26"/>
        <v>-4.2272522958437642E-2</v>
      </c>
      <c r="X176" s="50">
        <f t="shared" si="27"/>
        <v>-4.2272522958437642E-2</v>
      </c>
      <c r="Y176" s="50">
        <f t="shared" si="28"/>
        <v>-4.2272522958437642E-2</v>
      </c>
      <c r="Z176" s="50">
        <f t="shared" si="29"/>
        <v>-4.2272522958437642E-2</v>
      </c>
      <c r="AA176" s="66">
        <f t="shared" si="30"/>
        <v>0.2297464227815913</v>
      </c>
    </row>
    <row r="177" spans="1:27" x14ac:dyDescent="0.25">
      <c r="A177" s="50">
        <v>9</v>
      </c>
      <c r="B177" s="50">
        <v>15</v>
      </c>
      <c r="C177" s="65">
        <v>3.2570105425360499E-2</v>
      </c>
      <c r="D177" s="50">
        <v>2.3442428944411899</v>
      </c>
      <c r="E177" s="50">
        <v>542.43426500426597</v>
      </c>
      <c r="F177" s="50">
        <v>78.559228638784901</v>
      </c>
      <c r="G177" s="66">
        <v>100.64101979242299</v>
      </c>
      <c r="H177" s="65">
        <v>9.5827505869367082E-5</v>
      </c>
      <c r="I177" s="50">
        <v>0.39274318020833759</v>
      </c>
      <c r="J177" s="50">
        <v>160.40466305522972</v>
      </c>
      <c r="K177" s="50">
        <v>24.681209841322822</v>
      </c>
      <c r="L177" s="66">
        <v>34.827537602457554</v>
      </c>
      <c r="M177" s="65">
        <v>9.1715962443312532E-5</v>
      </c>
      <c r="N177" s="50">
        <v>0.37589227058626484</v>
      </c>
      <c r="O177" s="50">
        <v>153.52239337795902</v>
      </c>
      <c r="P177" s="50">
        <v>23.622245975473085</v>
      </c>
      <c r="Q177" s="66">
        <v>42.800725759165665</v>
      </c>
      <c r="R177" s="50">
        <f t="shared" si="21"/>
        <v>3.1172663202142285E-2</v>
      </c>
      <c r="S177" s="50">
        <f t="shared" si="22"/>
        <v>2.2436615803991233</v>
      </c>
      <c r="T177" s="50">
        <f t="shared" si="23"/>
        <v>519.16075896743655</v>
      </c>
      <c r="U177" s="50">
        <f t="shared" si="24"/>
        <v>75.188592231884911</v>
      </c>
      <c r="V177" s="66">
        <f t="shared" si="25"/>
        <v>123.68111514017308</v>
      </c>
      <c r="W177" s="65">
        <f t="shared" si="26"/>
        <v>-4.2905670858839229E-2</v>
      </c>
      <c r="X177" s="50">
        <f t="shared" si="27"/>
        <v>-4.290567085883934E-2</v>
      </c>
      <c r="Y177" s="50">
        <f t="shared" si="28"/>
        <v>-4.2905670858839229E-2</v>
      </c>
      <c r="Z177" s="50">
        <f t="shared" si="29"/>
        <v>-4.2905670858839118E-2</v>
      </c>
      <c r="AA177" s="66">
        <f t="shared" si="30"/>
        <v>0.22893344478495359</v>
      </c>
    </row>
    <row r="178" spans="1:27" x14ac:dyDescent="0.25">
      <c r="A178" s="50">
        <v>9</v>
      </c>
      <c r="B178" s="50">
        <v>16</v>
      </c>
      <c r="C178" s="65">
        <v>1.3352675086354801E-4</v>
      </c>
      <c r="D178" s="50">
        <v>0.33282908680246298</v>
      </c>
      <c r="E178" s="50">
        <v>252.20029395601301</v>
      </c>
      <c r="F178" s="50">
        <v>31.459933468051201</v>
      </c>
      <c r="G178" s="66">
        <v>62.494677922289</v>
      </c>
      <c r="H178" s="65">
        <v>1.0713208917472233E-6</v>
      </c>
      <c r="I178" s="50">
        <v>2.9753399878738651E-2</v>
      </c>
      <c r="J178" s="50">
        <v>62.39484388863913</v>
      </c>
      <c r="K178" s="50">
        <v>9.9751199953289937</v>
      </c>
      <c r="L178" s="66">
        <v>15.029133237043277</v>
      </c>
      <c r="M178" s="65">
        <v>1.0202207534448325E-6</v>
      </c>
      <c r="N178" s="50">
        <v>2.8334214590295108E-2</v>
      </c>
      <c r="O178" s="50">
        <v>59.418718643041096</v>
      </c>
      <c r="P178" s="50">
        <v>9.4993241667673658</v>
      </c>
      <c r="Q178" s="66">
        <v>19.518643349600566</v>
      </c>
      <c r="R178" s="50">
        <f t="shared" si="21"/>
        <v>1.2715775769935408E-4</v>
      </c>
      <c r="S178" s="50">
        <f t="shared" si="22"/>
        <v>0.3169537197694105</v>
      </c>
      <c r="T178" s="50">
        <f t="shared" si="23"/>
        <v>240.17077973638692</v>
      </c>
      <c r="U178" s="50">
        <f t="shared" si="24"/>
        <v>29.9593495033536</v>
      </c>
      <c r="V178" s="66">
        <f t="shared" si="25"/>
        <v>81.163119015191626</v>
      </c>
      <c r="W178" s="65">
        <f t="shared" si="26"/>
        <v>-4.7698256139718676E-2</v>
      </c>
      <c r="X178" s="50">
        <f t="shared" si="27"/>
        <v>-4.7698256139718453E-2</v>
      </c>
      <c r="Y178" s="50">
        <f t="shared" si="28"/>
        <v>-4.769825613971812E-2</v>
      </c>
      <c r="Z178" s="50">
        <f t="shared" si="29"/>
        <v>-4.7698256139718342E-2</v>
      </c>
      <c r="AA178" s="66">
        <f t="shared" si="30"/>
        <v>0.29872049450541183</v>
      </c>
    </row>
    <row r="179" spans="1:27" x14ac:dyDescent="0.25">
      <c r="A179" s="50">
        <v>9</v>
      </c>
      <c r="B179" s="50">
        <v>17</v>
      </c>
      <c r="C179" s="65">
        <v>3.1932212198060398E-5</v>
      </c>
      <c r="D179" s="50">
        <v>0.18230351878650999</v>
      </c>
      <c r="E179" s="50">
        <v>172.460204461259</v>
      </c>
      <c r="F179" s="50">
        <v>20.997055656018599</v>
      </c>
      <c r="G179" s="66">
        <v>47.661851006495098</v>
      </c>
      <c r="H179" s="65">
        <v>3.4281295050201729E-8</v>
      </c>
      <c r="I179" s="50">
        <v>4.2856942266920042E-3</v>
      </c>
      <c r="J179" s="50">
        <v>32.527067919842089</v>
      </c>
      <c r="K179" s="50">
        <v>5.3589694535506096</v>
      </c>
      <c r="L179" s="66">
        <v>7.5558114388894362</v>
      </c>
      <c r="M179" s="65">
        <v>3.2390321981760109E-8</v>
      </c>
      <c r="N179" s="50">
        <v>4.0492932287022106E-3</v>
      </c>
      <c r="O179" s="50">
        <v>30.732858881306054</v>
      </c>
      <c r="P179" s="50">
        <v>5.0633660670266849</v>
      </c>
      <c r="Q179" s="66">
        <v>11.036359757158516</v>
      </c>
      <c r="R179" s="50">
        <f t="shared" si="21"/>
        <v>3.0170815693235535E-5</v>
      </c>
      <c r="S179" s="50">
        <f t="shared" si="22"/>
        <v>0.17224756717200412</v>
      </c>
      <c r="T179" s="50">
        <f t="shared" si="23"/>
        <v>162.9472148983908</v>
      </c>
      <c r="U179" s="50">
        <f t="shared" si="24"/>
        <v>19.838847755647365</v>
      </c>
      <c r="V179" s="66">
        <f t="shared" si="25"/>
        <v>69.617054191214933</v>
      </c>
      <c r="W179" s="65">
        <f t="shared" si="26"/>
        <v>-5.5160491039573323E-2</v>
      </c>
      <c r="X179" s="50">
        <f t="shared" si="27"/>
        <v>-5.5160491039572879E-2</v>
      </c>
      <c r="Y179" s="50">
        <f t="shared" si="28"/>
        <v>-5.5160491039573101E-2</v>
      </c>
      <c r="Z179" s="50">
        <f t="shared" si="29"/>
        <v>-5.5160491039573212E-2</v>
      </c>
      <c r="AA179" s="66">
        <f t="shared" si="30"/>
        <v>0.46064520619914462</v>
      </c>
    </row>
    <row r="180" spans="1:27" x14ac:dyDescent="0.25">
      <c r="A180" s="50">
        <v>9</v>
      </c>
      <c r="B180" s="50">
        <v>18</v>
      </c>
      <c r="C180" s="65">
        <v>2.3427781021936501E-5</v>
      </c>
      <c r="D180" s="50">
        <v>0.205797215183046</v>
      </c>
      <c r="E180" s="50">
        <v>221.98309080677399</v>
      </c>
      <c r="F180" s="50">
        <v>27.6709252818906</v>
      </c>
      <c r="G180" s="66">
        <v>56.877482432991897</v>
      </c>
      <c r="H180" s="65">
        <v>6.1032235298318088E-8</v>
      </c>
      <c r="I180" s="50">
        <v>7.726140109019162E-3</v>
      </c>
      <c r="J180" s="50">
        <v>59.270276175776296</v>
      </c>
      <c r="K180" s="50">
        <v>9.767470376021441</v>
      </c>
      <c r="L180" s="66">
        <v>13.989225973272859</v>
      </c>
      <c r="M180" s="65">
        <v>5.7642188811284208E-8</v>
      </c>
      <c r="N180" s="50">
        <v>7.2969902670235558E-3</v>
      </c>
      <c r="O180" s="50">
        <v>55.978098025113759</v>
      </c>
      <c r="P180" s="50">
        <v>9.2249344771871495</v>
      </c>
      <c r="Q180" s="66">
        <v>20.446305421211342</v>
      </c>
      <c r="R180" s="50">
        <f t="shared" si="21"/>
        <v>2.2126480711302075E-5</v>
      </c>
      <c r="S180" s="50">
        <f t="shared" si="22"/>
        <v>0.19436617185057503</v>
      </c>
      <c r="T180" s="50">
        <f t="shared" si="23"/>
        <v>209.65300010155673</v>
      </c>
      <c r="U180" s="50">
        <f t="shared" si="24"/>
        <v>26.133938760155988</v>
      </c>
      <c r="V180" s="66">
        <f t="shared" si="25"/>
        <v>83.130716426797406</v>
      </c>
      <c r="W180" s="65">
        <f t="shared" si="26"/>
        <v>-5.5545179862145799E-2</v>
      </c>
      <c r="X180" s="50">
        <f t="shared" si="27"/>
        <v>-5.5545179862145577E-2</v>
      </c>
      <c r="Y180" s="50">
        <f t="shared" si="28"/>
        <v>-5.5545179862145577E-2</v>
      </c>
      <c r="Z180" s="50">
        <f t="shared" si="29"/>
        <v>-5.5545179862145799E-2</v>
      </c>
      <c r="AA180" s="66">
        <f t="shared" si="30"/>
        <v>0.46157517651620372</v>
      </c>
    </row>
    <row r="181" spans="1:27" x14ac:dyDescent="0.25">
      <c r="A181" s="50">
        <v>9</v>
      </c>
      <c r="B181" s="50">
        <v>19</v>
      </c>
      <c r="C181" s="65">
        <v>8.0298102881865105E-6</v>
      </c>
      <c r="D181" s="50">
        <v>1.0108925725098701</v>
      </c>
      <c r="E181" s="50">
        <v>298.30046746061299</v>
      </c>
      <c r="F181" s="50">
        <v>31.417399227646101</v>
      </c>
      <c r="G181" s="66">
        <v>85.744960472500196</v>
      </c>
      <c r="H181" s="65">
        <v>1.6830667522663798E-9</v>
      </c>
      <c r="I181" s="50">
        <v>1.788179414378291E-3</v>
      </c>
      <c r="J181" s="50">
        <v>84.571780553769941</v>
      </c>
      <c r="K181" s="50">
        <v>14.542824226034032</v>
      </c>
      <c r="L181" s="66">
        <v>19.419557230812426</v>
      </c>
      <c r="M181" s="65">
        <v>1.5697679097869396E-9</v>
      </c>
      <c r="N181" s="50">
        <v>1.6678047129460342E-3</v>
      </c>
      <c r="O181" s="50">
        <v>78.878670146672533</v>
      </c>
      <c r="P181" s="50">
        <v>13.563846328114723</v>
      </c>
      <c r="Q181" s="66">
        <v>33.466138518115542</v>
      </c>
      <c r="R181" s="50">
        <f t="shared" si="21"/>
        <v>7.4892683223043149E-6</v>
      </c>
      <c r="S181" s="50">
        <f t="shared" si="22"/>
        <v>0.94284241455730866</v>
      </c>
      <c r="T181" s="50">
        <f t="shared" si="23"/>
        <v>278.21980361953064</v>
      </c>
      <c r="U181" s="50">
        <f t="shared" si="24"/>
        <v>29.30247718940041</v>
      </c>
      <c r="V181" s="66">
        <f t="shared" si="25"/>
        <v>147.76612516427517</v>
      </c>
      <c r="W181" s="65">
        <f t="shared" si="26"/>
        <v>-6.7316903697892227E-2</v>
      </c>
      <c r="X181" s="50">
        <f t="shared" si="27"/>
        <v>-6.7316903697892227E-2</v>
      </c>
      <c r="Y181" s="50">
        <f t="shared" si="28"/>
        <v>-6.7316903697892227E-2</v>
      </c>
      <c r="Z181" s="50">
        <f t="shared" si="29"/>
        <v>-6.7316903697892339E-2</v>
      </c>
      <c r="AA181" s="66">
        <f t="shared" si="30"/>
        <v>0.72332139813238516</v>
      </c>
    </row>
    <row r="182" spans="1:27" x14ac:dyDescent="0.25">
      <c r="A182" s="50">
        <v>9</v>
      </c>
      <c r="B182" s="50">
        <v>20</v>
      </c>
      <c r="C182" s="65">
        <v>5.1309775930027402E-6</v>
      </c>
      <c r="D182" s="50">
        <v>3.16532884574732E-2</v>
      </c>
      <c r="E182" s="50">
        <v>282.38201249550201</v>
      </c>
      <c r="F182" s="50">
        <v>24.3251110905552</v>
      </c>
      <c r="G182" s="66">
        <v>64.001603056337203</v>
      </c>
      <c r="H182" s="70">
        <v>4.7077178499858381E-11</v>
      </c>
      <c r="I182" s="71">
        <v>3.2961667965720277E-4</v>
      </c>
      <c r="J182" s="71">
        <v>78.158040385463366</v>
      </c>
      <c r="K182" s="71">
        <v>13.95644225007805</v>
      </c>
      <c r="L182" s="72">
        <v>17.746362015185124</v>
      </c>
      <c r="M182" s="70">
        <v>4.3358455017334706E-11</v>
      </c>
      <c r="N182" s="71">
        <v>3.0357957790361299E-4</v>
      </c>
      <c r="O182" s="71">
        <v>71.984175481254425</v>
      </c>
      <c r="P182" s="71">
        <v>12.853994074939287</v>
      </c>
      <c r="Q182" s="72">
        <v>35.338298451228574</v>
      </c>
      <c r="R182" s="50">
        <f t="shared" si="21"/>
        <v>4.7256710841715132E-6</v>
      </c>
      <c r="S182" s="50">
        <f t="shared" si="22"/>
        <v>2.9152929879563628E-2</v>
      </c>
      <c r="T182" s="50">
        <f t="shared" si="23"/>
        <v>260.07607457884308</v>
      </c>
      <c r="U182" s="50">
        <f t="shared" si="24"/>
        <v>22.4036203659631</v>
      </c>
      <c r="V182" s="66">
        <f t="shared" si="25"/>
        <v>127.44627593118068</v>
      </c>
      <c r="W182" s="65">
        <f t="shared" si="26"/>
        <v>-7.8992063692493009E-2</v>
      </c>
      <c r="X182" s="50">
        <f t="shared" si="27"/>
        <v>-7.8992063692492898E-2</v>
      </c>
      <c r="Y182" s="50">
        <f t="shared" si="28"/>
        <v>-7.8992063692492676E-2</v>
      </c>
      <c r="Z182" s="50">
        <f t="shared" si="29"/>
        <v>-7.8992063692492787E-2</v>
      </c>
      <c r="AA182" s="66">
        <f t="shared" si="30"/>
        <v>0.99129818387512136</v>
      </c>
    </row>
    <row r="183" spans="1:27" x14ac:dyDescent="0.25">
      <c r="A183" s="50">
        <v>10</v>
      </c>
      <c r="B183" s="50">
        <v>1</v>
      </c>
      <c r="C183" s="65">
        <v>1.05883751681699E-3</v>
      </c>
      <c r="D183" s="50">
        <v>0.45394748727183498</v>
      </c>
      <c r="E183" s="50">
        <v>480.46117109496299</v>
      </c>
      <c r="F183" s="50">
        <v>51.013632437908001</v>
      </c>
      <c r="G183" s="66">
        <v>88.840613928054296</v>
      </c>
      <c r="H183" s="67">
        <v>5.884295069944863E-8</v>
      </c>
      <c r="I183" s="68">
        <v>1.1744470007898416E-2</v>
      </c>
      <c r="J183" s="68">
        <v>141.19829989082174</v>
      </c>
      <c r="K183" s="68">
        <v>22.114221948602495</v>
      </c>
      <c r="L183" s="69">
        <v>30.374624066275828</v>
      </c>
      <c r="M183" s="67">
        <v>5.5704957323114877E-8</v>
      </c>
      <c r="N183" s="68">
        <v>1.1118157617794552E-2</v>
      </c>
      <c r="O183" s="68">
        <v>133.66843735775308</v>
      </c>
      <c r="P183" s="68">
        <v>20.934908518996739</v>
      </c>
      <c r="Q183" s="69">
        <v>46.219820975454823</v>
      </c>
      <c r="R183" s="50">
        <f t="shared" si="21"/>
        <v>1.0023715327884812E-3</v>
      </c>
      <c r="S183" s="50">
        <f t="shared" si="22"/>
        <v>0.42973924836929961</v>
      </c>
      <c r="T183" s="50">
        <f t="shared" si="23"/>
        <v>454.83900302622817</v>
      </c>
      <c r="U183" s="50">
        <f t="shared" si="24"/>
        <v>48.293163141415363</v>
      </c>
      <c r="V183" s="66">
        <f t="shared" si="25"/>
        <v>135.18512236216199</v>
      </c>
      <c r="W183" s="65">
        <f t="shared" si="26"/>
        <v>-5.3328280431782615E-2</v>
      </c>
      <c r="X183" s="50">
        <f t="shared" si="27"/>
        <v>-5.3328280431782393E-2</v>
      </c>
      <c r="Y183" s="50">
        <f t="shared" si="28"/>
        <v>-5.3328280431782504E-2</v>
      </c>
      <c r="Z183" s="50">
        <f t="shared" si="29"/>
        <v>-5.3328280431782615E-2</v>
      </c>
      <c r="AA183" s="66">
        <f t="shared" si="30"/>
        <v>0.52165902941236775</v>
      </c>
    </row>
    <row r="184" spans="1:27" x14ac:dyDescent="0.25">
      <c r="A184" s="50">
        <v>10</v>
      </c>
      <c r="B184" s="50">
        <v>2</v>
      </c>
      <c r="C184" s="65">
        <v>1.4731838894099E-4</v>
      </c>
      <c r="D184" s="50">
        <v>0.25464788665301902</v>
      </c>
      <c r="E184" s="50">
        <v>398.60020206317699</v>
      </c>
      <c r="F184" s="50">
        <v>53.972681120265001</v>
      </c>
      <c r="G184" s="66">
        <v>77.671512548860505</v>
      </c>
      <c r="H184" s="65">
        <v>1.6055823472596915E-7</v>
      </c>
      <c r="I184" s="50">
        <v>1.4919288378211231E-2</v>
      </c>
      <c r="J184" s="50">
        <v>93.296230599806307</v>
      </c>
      <c r="K184" s="50">
        <v>14.390166696454553</v>
      </c>
      <c r="L184" s="66">
        <v>20.599806801427022</v>
      </c>
      <c r="M184" s="65">
        <v>1.5256908507867243E-7</v>
      </c>
      <c r="N184" s="50">
        <v>1.4176925785049099E-2</v>
      </c>
      <c r="O184" s="50">
        <v>88.653942715521282</v>
      </c>
      <c r="P184" s="50">
        <v>13.674132446428469</v>
      </c>
      <c r="Q184" s="66">
        <v>29.522044272005793</v>
      </c>
      <c r="R184" s="50">
        <f t="shared" si="21"/>
        <v>1.3998803520947958E-4</v>
      </c>
      <c r="S184" s="50">
        <f t="shared" si="22"/>
        <v>0.24197696960344475</v>
      </c>
      <c r="T184" s="50">
        <f t="shared" si="23"/>
        <v>378.76642231864685</v>
      </c>
      <c r="U184" s="50">
        <f t="shared" si="24"/>
        <v>51.287077189257893</v>
      </c>
      <c r="V184" s="66">
        <f t="shared" si="25"/>
        <v>111.3127833792241</v>
      </c>
      <c r="W184" s="65">
        <f t="shared" si="26"/>
        <v>-4.9758579252768387E-2</v>
      </c>
      <c r="X184" s="50">
        <f t="shared" si="27"/>
        <v>-4.9758579252768498E-2</v>
      </c>
      <c r="Y184" s="50">
        <f t="shared" si="28"/>
        <v>-4.9758579252768498E-2</v>
      </c>
      <c r="Z184" s="50">
        <f t="shared" si="29"/>
        <v>-4.9758579252768498E-2</v>
      </c>
      <c r="AA184" s="66">
        <f t="shared" si="30"/>
        <v>0.43312238588376939</v>
      </c>
    </row>
    <row r="185" spans="1:27" x14ac:dyDescent="0.25">
      <c r="A185" s="50">
        <v>10</v>
      </c>
      <c r="B185" s="50">
        <v>3</v>
      </c>
      <c r="C185" s="65">
        <v>6.3440540237136203E-4</v>
      </c>
      <c r="D185" s="50">
        <v>0.82155374890484001</v>
      </c>
      <c r="E185" s="50">
        <v>504.87639933725399</v>
      </c>
      <c r="F185" s="50">
        <v>57.151511693179202</v>
      </c>
      <c r="G185" s="66">
        <v>106.249242281539</v>
      </c>
      <c r="H185" s="65">
        <v>5.1525132461528405E-6</v>
      </c>
      <c r="I185" s="50">
        <v>0.10752763060323713</v>
      </c>
      <c r="J185" s="50">
        <v>187.52993890211607</v>
      </c>
      <c r="K185" s="50">
        <v>28.073725436990411</v>
      </c>
      <c r="L185" s="66">
        <v>42.163438362407646</v>
      </c>
      <c r="M185" s="65">
        <v>4.933910929542271E-6</v>
      </c>
      <c r="N185" s="50">
        <v>0.10296562599954905</v>
      </c>
      <c r="O185" s="50">
        <v>179.57372857923144</v>
      </c>
      <c r="P185" s="50">
        <v>26.882659810716209</v>
      </c>
      <c r="Q185" s="66">
        <v>53.765825312018386</v>
      </c>
      <c r="R185" s="50">
        <f t="shared" si="21"/>
        <v>6.0748989842148121E-4</v>
      </c>
      <c r="S185" s="50">
        <f t="shared" si="22"/>
        <v>0.78669822420244551</v>
      </c>
      <c r="T185" s="50">
        <f t="shared" si="23"/>
        <v>483.45633785957943</v>
      </c>
      <c r="U185" s="50">
        <f t="shared" si="24"/>
        <v>54.726781807573708</v>
      </c>
      <c r="V185" s="66">
        <f t="shared" si="25"/>
        <v>135.48653577400844</v>
      </c>
      <c r="W185" s="65">
        <f t="shared" si="26"/>
        <v>-4.2426347331331993E-2</v>
      </c>
      <c r="X185" s="50">
        <f t="shared" si="27"/>
        <v>-4.2426347331331771E-2</v>
      </c>
      <c r="Y185" s="50">
        <f t="shared" si="28"/>
        <v>-4.2426347331331882E-2</v>
      </c>
      <c r="Z185" s="50">
        <f t="shared" si="29"/>
        <v>-4.2426347331331882E-2</v>
      </c>
      <c r="AA185" s="66">
        <f t="shared" si="30"/>
        <v>0.27517648940023998</v>
      </c>
    </row>
    <row r="186" spans="1:27" x14ac:dyDescent="0.25">
      <c r="A186" s="50">
        <v>10</v>
      </c>
      <c r="B186" s="50">
        <v>4</v>
      </c>
      <c r="C186" s="65">
        <v>2.4622140860906302E-3</v>
      </c>
      <c r="D186" s="50">
        <v>1.72321652917045</v>
      </c>
      <c r="E186" s="50">
        <v>449.49346279115002</v>
      </c>
      <c r="F186" s="50">
        <v>56.720277739742102</v>
      </c>
      <c r="G186" s="66">
        <v>103.675472978814</v>
      </c>
      <c r="H186" s="65">
        <v>1.7125564422065519E-5</v>
      </c>
      <c r="I186" s="50">
        <v>0.15025385694768337</v>
      </c>
      <c r="J186" s="50">
        <v>124.91723807594084</v>
      </c>
      <c r="K186" s="50">
        <v>18.379149268669337</v>
      </c>
      <c r="L186" s="66">
        <v>27.492129845201084</v>
      </c>
      <c r="M186" s="65">
        <v>1.6439101121284241E-5</v>
      </c>
      <c r="N186" s="50">
        <v>0.14423106225003657</v>
      </c>
      <c r="O186" s="50">
        <v>119.91003962917873</v>
      </c>
      <c r="P186" s="50">
        <v>17.642437113578751</v>
      </c>
      <c r="Q186" s="66">
        <v>33.88560000470995</v>
      </c>
      <c r="R186" s="50">
        <f t="shared" si="21"/>
        <v>2.3635183837410973E-3</v>
      </c>
      <c r="S186" s="50">
        <f t="shared" si="22"/>
        <v>1.6541428988116713</v>
      </c>
      <c r="T186" s="50">
        <f t="shared" si="23"/>
        <v>431.47590970252583</v>
      </c>
      <c r="U186" s="50">
        <f t="shared" si="24"/>
        <v>54.446694918244759</v>
      </c>
      <c r="V186" s="66">
        <f t="shared" si="25"/>
        <v>127.78586553462097</v>
      </c>
      <c r="W186" s="65">
        <f t="shared" si="26"/>
        <v>-4.0084127089954458E-2</v>
      </c>
      <c r="X186" s="50">
        <f t="shared" si="27"/>
        <v>-4.0084127089954569E-2</v>
      </c>
      <c r="Y186" s="50">
        <f t="shared" si="28"/>
        <v>-4.0084127089954569E-2</v>
      </c>
      <c r="Z186" s="50">
        <f t="shared" si="29"/>
        <v>-4.0084127089954569E-2</v>
      </c>
      <c r="AA186" s="66">
        <f t="shared" si="30"/>
        <v>0.2325563786984981</v>
      </c>
    </row>
    <row r="187" spans="1:27" x14ac:dyDescent="0.25">
      <c r="A187" s="50">
        <v>10</v>
      </c>
      <c r="B187" s="50">
        <v>5</v>
      </c>
      <c r="C187" s="65">
        <v>6.9124403622567401E-2</v>
      </c>
      <c r="D187" s="50">
        <v>10.512712225349601</v>
      </c>
      <c r="E187" s="50">
        <v>666.76613086050304</v>
      </c>
      <c r="F187" s="50">
        <v>104.972476990231</v>
      </c>
      <c r="G187" s="66">
        <v>141.939417870223</v>
      </c>
      <c r="H187" s="65">
        <v>2.2437928334142244E-3</v>
      </c>
      <c r="I187" s="50">
        <v>2.3428023223665937</v>
      </c>
      <c r="J187" s="50">
        <v>315.60696732358633</v>
      </c>
      <c r="K187" s="50">
        <v>44.500107154559629</v>
      </c>
      <c r="L187" s="66">
        <v>57.85549797657324</v>
      </c>
      <c r="M187" s="65">
        <v>2.1579373309470774E-3</v>
      </c>
      <c r="N187" s="50">
        <v>2.2531583643448907</v>
      </c>
      <c r="O187" s="50">
        <v>303.53072108633097</v>
      </c>
      <c r="P187" s="50">
        <v>42.797374619407044</v>
      </c>
      <c r="Q187" s="66">
        <v>71.445409209051107</v>
      </c>
      <c r="R187" s="50">
        <f t="shared" si="21"/>
        <v>6.6479457833732269E-2</v>
      </c>
      <c r="S187" s="50">
        <f t="shared" si="22"/>
        <v>10.110458426799703</v>
      </c>
      <c r="T187" s="50">
        <f t="shared" si="23"/>
        <v>641.25328478103779</v>
      </c>
      <c r="U187" s="50">
        <f t="shared" si="24"/>
        <v>100.95585628309395</v>
      </c>
      <c r="V187" s="66">
        <f t="shared" si="25"/>
        <v>175.28014013013646</v>
      </c>
      <c r="W187" s="65">
        <f t="shared" si="26"/>
        <v>-3.8263560337924218E-2</v>
      </c>
      <c r="X187" s="50">
        <f t="shared" si="27"/>
        <v>-3.8263560337924107E-2</v>
      </c>
      <c r="Y187" s="50">
        <f t="shared" si="28"/>
        <v>-3.8263560337924329E-2</v>
      </c>
      <c r="Z187" s="50">
        <f t="shared" si="29"/>
        <v>-3.8263560337924218E-2</v>
      </c>
      <c r="AA187" s="66">
        <f t="shared" si="30"/>
        <v>0.23489403268088149</v>
      </c>
    </row>
    <row r="188" spans="1:27" x14ac:dyDescent="0.25">
      <c r="A188" s="50">
        <v>10</v>
      </c>
      <c r="B188" s="50">
        <v>6</v>
      </c>
      <c r="C188" s="65">
        <v>8.0271619278041398E-2</v>
      </c>
      <c r="D188" s="50">
        <v>13.5636039102195</v>
      </c>
      <c r="E188" s="50">
        <v>566.89534442395097</v>
      </c>
      <c r="F188" s="50">
        <v>93.346973929242196</v>
      </c>
      <c r="G188" s="66">
        <v>110.499177020405</v>
      </c>
      <c r="H188" s="65">
        <v>4.8449700325954607E-3</v>
      </c>
      <c r="I188" s="50">
        <v>2.8009165001948841</v>
      </c>
      <c r="J188" s="50">
        <v>227.61198697476499</v>
      </c>
      <c r="K188" s="50">
        <v>31.715731186129766</v>
      </c>
      <c r="L188" s="66">
        <v>40.056640612350449</v>
      </c>
      <c r="M188" s="65">
        <v>4.6615331177724357E-3</v>
      </c>
      <c r="N188" s="50">
        <v>2.6948701308642122</v>
      </c>
      <c r="O188" s="50">
        <v>218.99429885977315</v>
      </c>
      <c r="P188" s="50">
        <v>30.514932039592335</v>
      </c>
      <c r="Q188" s="66">
        <v>49.486395676293228</v>
      </c>
      <c r="R188" s="50">
        <f t="shared" si="21"/>
        <v>7.7232430575294303E-2</v>
      </c>
      <c r="S188" s="50">
        <f t="shared" si="22"/>
        <v>13.050068090919638</v>
      </c>
      <c r="T188" s="50">
        <f t="shared" si="23"/>
        <v>545.43194376119015</v>
      </c>
      <c r="U188" s="50">
        <f t="shared" si="24"/>
        <v>89.812735163997942</v>
      </c>
      <c r="V188" s="66">
        <f t="shared" si="25"/>
        <v>136.51184703318697</v>
      </c>
      <c r="W188" s="65">
        <f t="shared" si="26"/>
        <v>-3.7861310511503321E-2</v>
      </c>
      <c r="X188" s="50">
        <f t="shared" si="27"/>
        <v>-3.7861310511503432E-2</v>
      </c>
      <c r="Y188" s="50">
        <f t="shared" si="28"/>
        <v>-3.7861310511503321E-2</v>
      </c>
      <c r="Z188" s="50">
        <f t="shared" si="29"/>
        <v>-3.7861310511503432E-2</v>
      </c>
      <c r="AA188" s="66">
        <f t="shared" si="30"/>
        <v>0.23541053168186421</v>
      </c>
    </row>
    <row r="189" spans="1:27" x14ac:dyDescent="0.25">
      <c r="A189" s="50">
        <v>10</v>
      </c>
      <c r="B189" s="50">
        <v>7</v>
      </c>
      <c r="C189" s="65">
        <v>0.50539417925228602</v>
      </c>
      <c r="D189" s="50">
        <v>40.6452303662346</v>
      </c>
      <c r="E189" s="50">
        <v>589.73183757728304</v>
      </c>
      <c r="F189" s="50">
        <v>107.047666696448</v>
      </c>
      <c r="G189" s="66">
        <v>105.58615916321899</v>
      </c>
      <c r="H189" s="65">
        <v>5.1820135850855611E-2</v>
      </c>
      <c r="I189" s="50">
        <v>8.0747262375650326</v>
      </c>
      <c r="J189" s="50">
        <v>213.89618576189471</v>
      </c>
      <c r="K189" s="50">
        <v>29.033209121903443</v>
      </c>
      <c r="L189" s="66">
        <v>34.069806546845413</v>
      </c>
      <c r="M189" s="65">
        <v>4.991176819866322E-2</v>
      </c>
      <c r="N189" s="50">
        <v>7.7773602407558231</v>
      </c>
      <c r="O189" s="50">
        <v>206.01908248663196</v>
      </c>
      <c r="P189" s="50">
        <v>27.964010127770297</v>
      </c>
      <c r="Q189" s="66">
        <v>42.135455827299388</v>
      </c>
      <c r="R189" s="50">
        <f t="shared" si="21"/>
        <v>0.48678214963377509</v>
      </c>
      <c r="S189" s="50">
        <f t="shared" si="22"/>
        <v>39.148398264711851</v>
      </c>
      <c r="T189" s="50">
        <f t="shared" si="23"/>
        <v>568.01392534448667</v>
      </c>
      <c r="U189" s="50">
        <f t="shared" si="24"/>
        <v>103.10544807791457</v>
      </c>
      <c r="V189" s="66">
        <f t="shared" si="25"/>
        <v>130.58251267963101</v>
      </c>
      <c r="W189" s="65">
        <f t="shared" si="26"/>
        <v>-3.6826758958812711E-2</v>
      </c>
      <c r="X189" s="50">
        <f t="shared" si="27"/>
        <v>-3.6826758958812933E-2</v>
      </c>
      <c r="Y189" s="50">
        <f t="shared" si="28"/>
        <v>-3.6826758958812822E-2</v>
      </c>
      <c r="Z189" s="50">
        <f t="shared" si="29"/>
        <v>-3.6826758958812933E-2</v>
      </c>
      <c r="AA189" s="66">
        <f t="shared" si="30"/>
        <v>0.23673892217039283</v>
      </c>
    </row>
    <row r="190" spans="1:27" x14ac:dyDescent="0.25">
      <c r="A190" s="50">
        <v>10</v>
      </c>
      <c r="B190" s="50">
        <v>8</v>
      </c>
      <c r="C190" s="65">
        <v>7.5225243563539301</v>
      </c>
      <c r="D190" s="50">
        <v>158.745903553348</v>
      </c>
      <c r="E190" s="50">
        <v>753.893213517258</v>
      </c>
      <c r="F190" s="50">
        <v>118.36528041892601</v>
      </c>
      <c r="G190" s="66">
        <v>105.242922199416</v>
      </c>
      <c r="H190" s="65">
        <v>1.4973135895415639</v>
      </c>
      <c r="I190" s="50">
        <v>45.38849979682881</v>
      </c>
      <c r="J190" s="50">
        <v>296.5646021640552</v>
      </c>
      <c r="K190" s="50">
        <v>38.95752792666611</v>
      </c>
      <c r="L190" s="66">
        <v>43.62065640518437</v>
      </c>
      <c r="M190" s="65">
        <v>1.4442111247511704</v>
      </c>
      <c r="N190" s="50">
        <v>43.778789426746727</v>
      </c>
      <c r="O190" s="50">
        <v>286.04689134215886</v>
      </c>
      <c r="P190" s="50">
        <v>37.575892997619654</v>
      </c>
      <c r="Q190" s="66">
        <v>54.023626833627254</v>
      </c>
      <c r="R190" s="50">
        <f t="shared" si="21"/>
        <v>7.2557368326459084</v>
      </c>
      <c r="S190" s="50">
        <f t="shared" si="22"/>
        <v>153.11595481519367</v>
      </c>
      <c r="T190" s="50">
        <f t="shared" si="23"/>
        <v>727.15627069770221</v>
      </c>
      <c r="U190" s="50">
        <f t="shared" si="24"/>
        <v>114.16743690788469</v>
      </c>
      <c r="V190" s="66">
        <f t="shared" si="25"/>
        <v>130.34201739123702</v>
      </c>
      <c r="W190" s="65">
        <f t="shared" si="26"/>
        <v>-3.5465159176610417E-2</v>
      </c>
      <c r="X190" s="50">
        <f t="shared" si="27"/>
        <v>-3.5465159176610417E-2</v>
      </c>
      <c r="Y190" s="50">
        <f t="shared" si="28"/>
        <v>-3.5465159176610417E-2</v>
      </c>
      <c r="Z190" s="50">
        <f t="shared" si="29"/>
        <v>-3.5465159176610306E-2</v>
      </c>
      <c r="AA190" s="66">
        <f t="shared" si="30"/>
        <v>0.23848725089809686</v>
      </c>
    </row>
    <row r="191" spans="1:27" x14ac:dyDescent="0.25">
      <c r="A191" s="50">
        <v>10</v>
      </c>
      <c r="B191" s="50">
        <v>9</v>
      </c>
      <c r="C191" s="65">
        <v>48.743064382956199</v>
      </c>
      <c r="D191" s="50">
        <v>367.24384445860198</v>
      </c>
      <c r="E191" s="50">
        <v>697.32600965868096</v>
      </c>
      <c r="F191" s="50">
        <v>114.798589231582</v>
      </c>
      <c r="G191" s="66">
        <v>89.510667786566998</v>
      </c>
      <c r="H191" s="65">
        <v>11.218517707356392</v>
      </c>
      <c r="I191" s="50">
        <v>97.528837592028893</v>
      </c>
      <c r="J191" s="50">
        <v>219.04038117729652</v>
      </c>
      <c r="K191" s="50">
        <v>28.063869670703575</v>
      </c>
      <c r="L191" s="66">
        <v>28.776573451974574</v>
      </c>
      <c r="M191" s="65">
        <v>10.845477537068199</v>
      </c>
      <c r="N191" s="50">
        <v>94.285791127924043</v>
      </c>
      <c r="O191" s="50">
        <v>211.75681099219196</v>
      </c>
      <c r="P191" s="50">
        <v>27.130684824541593</v>
      </c>
      <c r="Q191" s="66">
        <v>35.721188596738855</v>
      </c>
      <c r="R191" s="50">
        <f t="shared" si="21"/>
        <v>47.122251231690861</v>
      </c>
      <c r="S191" s="50">
        <f t="shared" si="22"/>
        <v>355.03218603386256</v>
      </c>
      <c r="T191" s="50">
        <f t="shared" si="23"/>
        <v>674.13839965750572</v>
      </c>
      <c r="U191" s="50">
        <f t="shared" si="24"/>
        <v>110.98128587717254</v>
      </c>
      <c r="V191" s="66">
        <f t="shared" si="25"/>
        <v>111.11216735933506</v>
      </c>
      <c r="W191" s="65">
        <f t="shared" si="26"/>
        <v>-3.3252180013370047E-2</v>
      </c>
      <c r="X191" s="50">
        <f t="shared" si="27"/>
        <v>-3.3252180013369825E-2</v>
      </c>
      <c r="Y191" s="50">
        <f t="shared" si="28"/>
        <v>-3.3252180013369603E-2</v>
      </c>
      <c r="Z191" s="50">
        <f t="shared" si="29"/>
        <v>-3.3252180013369714E-2</v>
      </c>
      <c r="AA191" s="66">
        <f t="shared" si="30"/>
        <v>0.2413287723902986</v>
      </c>
    </row>
    <row r="192" spans="1:27" x14ac:dyDescent="0.25">
      <c r="A192" s="50">
        <v>10</v>
      </c>
      <c r="B192" s="50">
        <v>10</v>
      </c>
      <c r="C192" s="65">
        <v>569.09559919395895</v>
      </c>
      <c r="D192" s="50">
        <v>1032.37661965486</v>
      </c>
      <c r="E192" s="50">
        <v>888.23784548147296</v>
      </c>
      <c r="F192" s="50">
        <v>167.272626471081</v>
      </c>
      <c r="G192" s="66">
        <v>102.96994922083999</v>
      </c>
      <c r="H192" s="65">
        <v>218.37376428110321</v>
      </c>
      <c r="I192" s="50">
        <v>532.08010773757769</v>
      </c>
      <c r="J192" s="50">
        <v>402.76173168287465</v>
      </c>
      <c r="K192" s="50">
        <v>50.306389327293921</v>
      </c>
      <c r="L192" s="66">
        <v>47.422142531900278</v>
      </c>
      <c r="M192" s="65">
        <v>211.76682465315653</v>
      </c>
      <c r="N192" s="50">
        <v>515.98192322980742</v>
      </c>
      <c r="O192" s="50">
        <v>390.57609915308694</v>
      </c>
      <c r="P192" s="50">
        <v>48.78435998334048</v>
      </c>
      <c r="Q192" s="66">
        <v>59.048960428681013</v>
      </c>
      <c r="R192" s="50">
        <f t="shared" si="21"/>
        <v>551.87750397641923</v>
      </c>
      <c r="S192" s="50">
        <f t="shared" si="22"/>
        <v>1001.1418693549882</v>
      </c>
      <c r="T192" s="50">
        <f t="shared" si="23"/>
        <v>861.36404111365891</v>
      </c>
      <c r="U192" s="50">
        <f t="shared" si="24"/>
        <v>162.21176145306592</v>
      </c>
      <c r="V192" s="66">
        <f t="shared" si="25"/>
        <v>128.21581084816137</v>
      </c>
      <c r="W192" s="65">
        <f t="shared" si="26"/>
        <v>-3.0255189535689064E-2</v>
      </c>
      <c r="X192" s="50">
        <f t="shared" si="27"/>
        <v>-3.0255189535689064E-2</v>
      </c>
      <c r="Y192" s="50">
        <f t="shared" si="28"/>
        <v>-3.0255189535689064E-2</v>
      </c>
      <c r="Z192" s="50">
        <f t="shared" si="29"/>
        <v>-3.0255189535689064E-2</v>
      </c>
      <c r="AA192" s="66">
        <f t="shared" si="30"/>
        <v>0.2451769843372118</v>
      </c>
    </row>
    <row r="193" spans="1:27" x14ac:dyDescent="0.25">
      <c r="A193" s="50">
        <v>10</v>
      </c>
      <c r="B193" s="50">
        <v>11</v>
      </c>
      <c r="C193" s="65">
        <v>83.852064255405395</v>
      </c>
      <c r="D193" s="50">
        <v>507.095813923447</v>
      </c>
      <c r="E193" s="50">
        <v>891.79766626383605</v>
      </c>
      <c r="F193" s="50">
        <v>143.80753855283101</v>
      </c>
      <c r="G193" s="66">
        <v>92.035589858803903</v>
      </c>
      <c r="H193" s="65">
        <v>26.982029542132025</v>
      </c>
      <c r="I193" s="50">
        <v>186.25385775058035</v>
      </c>
      <c r="J193" s="50">
        <v>343.44224138583479</v>
      </c>
      <c r="K193" s="50">
        <v>43.799962624449769</v>
      </c>
      <c r="L193" s="66">
        <v>45.009679663090608</v>
      </c>
      <c r="M193" s="65">
        <v>26.095899413791841</v>
      </c>
      <c r="N193" s="50">
        <v>180.13700302641433</v>
      </c>
      <c r="O193" s="50">
        <v>332.16308549574654</v>
      </c>
      <c r="P193" s="50">
        <v>42.36150646824796</v>
      </c>
      <c r="Q193" s="66">
        <v>55.895545484460285</v>
      </c>
      <c r="R193" s="50">
        <f t="shared" si="21"/>
        <v>81.098237292752074</v>
      </c>
      <c r="S193" s="50">
        <f t="shared" si="22"/>
        <v>490.44203041279223</v>
      </c>
      <c r="T193" s="50">
        <f t="shared" si="23"/>
        <v>862.50969964791125</v>
      </c>
      <c r="U193" s="50">
        <f t="shared" si="24"/>
        <v>139.08468431404506</v>
      </c>
      <c r="V193" s="66">
        <f t="shared" si="25"/>
        <v>114.29495916542731</v>
      </c>
      <c r="W193" s="65">
        <f t="shared" si="26"/>
        <v>-3.2841492777869297E-2</v>
      </c>
      <c r="X193" s="50">
        <f t="shared" si="27"/>
        <v>-3.2841492777869519E-2</v>
      </c>
      <c r="Y193" s="50">
        <f t="shared" si="28"/>
        <v>-3.284149277786963E-2</v>
      </c>
      <c r="Z193" s="50">
        <f t="shared" si="29"/>
        <v>-3.2841492777869186E-2</v>
      </c>
      <c r="AA193" s="66">
        <f t="shared" si="30"/>
        <v>0.24185610523899026</v>
      </c>
    </row>
    <row r="194" spans="1:27" x14ac:dyDescent="0.25">
      <c r="A194" s="50">
        <v>10</v>
      </c>
      <c r="B194" s="50">
        <v>12</v>
      </c>
      <c r="C194" s="65">
        <v>8.4432461628187099</v>
      </c>
      <c r="D194" s="50">
        <v>189.07672174738499</v>
      </c>
      <c r="E194" s="50">
        <v>1003.61979090721</v>
      </c>
      <c r="F194" s="50">
        <v>177.310263891321</v>
      </c>
      <c r="G194" s="66">
        <v>164.94511361268201</v>
      </c>
      <c r="H194" s="65">
        <v>2.1211056962307171</v>
      </c>
      <c r="I194" s="50">
        <v>82.052104493081075</v>
      </c>
      <c r="J194" s="50">
        <v>660.39363596666408</v>
      </c>
      <c r="K194" s="50">
        <v>87.175178351526213</v>
      </c>
      <c r="L194" s="66">
        <v>95.991847736384756</v>
      </c>
      <c r="M194" s="65">
        <v>2.0456974082495463</v>
      </c>
      <c r="N194" s="50">
        <v>79.135036882508615</v>
      </c>
      <c r="O194" s="50">
        <v>636.91571425328527</v>
      </c>
      <c r="P194" s="50">
        <v>84.075978266578275</v>
      </c>
      <c r="Q194" s="66">
        <v>118.87404927986388</v>
      </c>
      <c r="R194" s="50">
        <f t="shared" si="21"/>
        <v>8.1430768976693244</v>
      </c>
      <c r="S194" s="50">
        <f t="shared" si="22"/>
        <v>182.35477860735222</v>
      </c>
      <c r="T194" s="50">
        <f t="shared" si="23"/>
        <v>967.93969710008776</v>
      </c>
      <c r="U194" s="50">
        <f t="shared" si="24"/>
        <v>171.00663486175674</v>
      </c>
      <c r="V194" s="66">
        <f t="shared" si="25"/>
        <v>204.26415395100895</v>
      </c>
      <c r="W194" s="65">
        <f t="shared" si="26"/>
        <v>-3.5551405154007232E-2</v>
      </c>
      <c r="X194" s="50">
        <f t="shared" si="27"/>
        <v>-3.5551405154007232E-2</v>
      </c>
      <c r="Y194" s="50">
        <f t="shared" si="28"/>
        <v>-3.5551405154007232E-2</v>
      </c>
      <c r="Z194" s="50">
        <f t="shared" si="29"/>
        <v>-3.5551405154007121E-2</v>
      </c>
      <c r="AA194" s="66">
        <f t="shared" si="30"/>
        <v>0.23837650887103257</v>
      </c>
    </row>
    <row r="195" spans="1:27" x14ac:dyDescent="0.25">
      <c r="A195" s="50">
        <v>10</v>
      </c>
      <c r="B195" s="50">
        <v>13</v>
      </c>
      <c r="C195" s="65">
        <v>1.2575926364726699</v>
      </c>
      <c r="D195" s="50">
        <v>39.713288071207003</v>
      </c>
      <c r="E195" s="50">
        <v>470.57680504739301</v>
      </c>
      <c r="F195" s="50">
        <v>70.814339304776695</v>
      </c>
      <c r="G195" s="66">
        <v>82.065079483715294</v>
      </c>
      <c r="H195" s="65">
        <v>6.8638629440235688E-2</v>
      </c>
      <c r="I195" s="50">
        <v>7.539283020081097</v>
      </c>
      <c r="J195" s="50">
        <v>148.10110438557845</v>
      </c>
      <c r="K195" s="50">
        <v>19.962408696325856</v>
      </c>
      <c r="L195" s="66">
        <v>23.330776912439966</v>
      </c>
      <c r="M195" s="65">
        <v>6.6123163808215521E-2</v>
      </c>
      <c r="N195" s="50">
        <v>7.2629836900718932</v>
      </c>
      <c r="O195" s="50">
        <v>142.6735012824231</v>
      </c>
      <c r="P195" s="50">
        <v>19.230827174120922</v>
      </c>
      <c r="Q195" s="66">
        <v>28.85943627784874</v>
      </c>
      <c r="R195" s="50">
        <f t="shared" si="21"/>
        <v>1.2115044339265648</v>
      </c>
      <c r="S195" s="50">
        <f t="shared" si="22"/>
        <v>38.257877144556446</v>
      </c>
      <c r="T195" s="50">
        <f t="shared" si="23"/>
        <v>453.33112590175608</v>
      </c>
      <c r="U195" s="50">
        <f t="shared" si="24"/>
        <v>68.219138348287885</v>
      </c>
      <c r="V195" s="66">
        <f t="shared" si="25"/>
        <v>101.51191882230329</v>
      </c>
      <c r="W195" s="65">
        <f t="shared" si="26"/>
        <v>-3.6647958336790576E-2</v>
      </c>
      <c r="X195" s="50">
        <f t="shared" si="27"/>
        <v>-3.6647958336790465E-2</v>
      </c>
      <c r="Y195" s="50">
        <f t="shared" si="28"/>
        <v>-3.6647958336790576E-2</v>
      </c>
      <c r="Z195" s="50">
        <f t="shared" si="29"/>
        <v>-3.6647958336790465E-2</v>
      </c>
      <c r="AA195" s="66">
        <f t="shared" si="30"/>
        <v>0.23696850671358893</v>
      </c>
    </row>
    <row r="196" spans="1:27" x14ac:dyDescent="0.25">
      <c r="A196" s="50">
        <v>10</v>
      </c>
      <c r="B196" s="50">
        <v>14</v>
      </c>
      <c r="C196" s="65">
        <v>7.2232515443638998E-2</v>
      </c>
      <c r="D196" s="50">
        <v>15.057265893673099</v>
      </c>
      <c r="E196" s="50">
        <v>871.14044862368098</v>
      </c>
      <c r="F196" s="50">
        <v>88.616008275997601</v>
      </c>
      <c r="G196" s="66">
        <v>131.26825633953399</v>
      </c>
      <c r="H196" s="65">
        <v>1.0255229896244836E-2</v>
      </c>
      <c r="I196" s="50">
        <v>5.6704450113039009</v>
      </c>
      <c r="J196" s="50">
        <v>443.58688677283919</v>
      </c>
      <c r="K196" s="50">
        <v>61.754918208059266</v>
      </c>
      <c r="L196" s="66">
        <v>77.100209409354278</v>
      </c>
      <c r="M196" s="65">
        <v>9.868135884187024E-3</v>
      </c>
      <c r="N196" s="50">
        <v>5.4564083361843512</v>
      </c>
      <c r="O196" s="50">
        <v>426.84325162917366</v>
      </c>
      <c r="P196" s="50">
        <v>59.423916436737379</v>
      </c>
      <c r="Q196" s="66">
        <v>95.261825273918859</v>
      </c>
      <c r="R196" s="50">
        <f t="shared" ref="R196:R259" si="31">C196*M196/H196</f>
        <v>6.9506026180405175E-2</v>
      </c>
      <c r="S196" s="50">
        <f t="shared" ref="S196:S259" si="32">D196*N196/I196</f>
        <v>14.488914181973541</v>
      </c>
      <c r="T196" s="50">
        <f t="shared" ref="T196:T259" si="33">E196*O196/J196</f>
        <v>838.2583723820685</v>
      </c>
      <c r="U196" s="50">
        <f t="shared" ref="U196:U259" si="34">F196*P196/K196</f>
        <v>85.27110752553611</v>
      </c>
      <c r="V196" s="66">
        <f t="shared" ref="V196:V259" si="35">G196*Q196/L196</f>
        <v>162.1896204332684</v>
      </c>
      <c r="W196" s="65">
        <f t="shared" ref="W196:W259" si="36">M196/H196-1</f>
        <v>-3.7746010179601663E-2</v>
      </c>
      <c r="X196" s="50">
        <f t="shared" ref="X196:X259" si="37">N196/I196-1</f>
        <v>-3.7746010179601885E-2</v>
      </c>
      <c r="Y196" s="50">
        <f t="shared" ref="Y196:Y259" si="38">O196/J196-1</f>
        <v>-3.7746010179601996E-2</v>
      </c>
      <c r="Z196" s="50">
        <f t="shared" ref="Z196:Z259" si="39">P196/K196-1</f>
        <v>-3.7746010179601885E-2</v>
      </c>
      <c r="AA196" s="66">
        <f t="shared" ref="AA196:AA259" si="40">Q196/L196-1</f>
        <v>0.23555858023857845</v>
      </c>
    </row>
    <row r="197" spans="1:27" x14ac:dyDescent="0.25">
      <c r="A197" s="50">
        <v>10</v>
      </c>
      <c r="B197" s="50">
        <v>15</v>
      </c>
      <c r="C197" s="65">
        <v>1.63490900905385E-2</v>
      </c>
      <c r="D197" s="50">
        <v>7.7449347016499397</v>
      </c>
      <c r="E197" s="50">
        <v>669.53719517741604</v>
      </c>
      <c r="F197" s="50">
        <v>93.725166129768695</v>
      </c>
      <c r="G197" s="66">
        <v>122.24225212763599</v>
      </c>
      <c r="H197" s="65">
        <v>9.5419751793787461E-4</v>
      </c>
      <c r="I197" s="50">
        <v>1.7748843084893244</v>
      </c>
      <c r="J197" s="50">
        <v>391.73910509385905</v>
      </c>
      <c r="K197" s="50">
        <v>55.876214911597145</v>
      </c>
      <c r="L197" s="66">
        <v>75.513799249135246</v>
      </c>
      <c r="M197" s="65">
        <v>9.1721961323007559E-4</v>
      </c>
      <c r="N197" s="50">
        <v>1.7061024246624592</v>
      </c>
      <c r="O197" s="50">
        <v>376.55808541379912</v>
      </c>
      <c r="P197" s="50">
        <v>53.710850496377546</v>
      </c>
      <c r="Q197" s="66">
        <v>93.204094557692457</v>
      </c>
      <c r="R197" s="50">
        <f t="shared" si="31"/>
        <v>1.5715515716195477E-2</v>
      </c>
      <c r="S197" s="50">
        <f t="shared" si="32"/>
        <v>7.4447961538316001</v>
      </c>
      <c r="T197" s="50">
        <f t="shared" si="33"/>
        <v>643.59069863328068</v>
      </c>
      <c r="U197" s="50">
        <f t="shared" si="34"/>
        <v>90.093045738846797</v>
      </c>
      <c r="V197" s="66">
        <f t="shared" si="35"/>
        <v>150.87942256302168</v>
      </c>
      <c r="W197" s="65">
        <f t="shared" si="36"/>
        <v>-3.875288293320267E-2</v>
      </c>
      <c r="X197" s="50">
        <f t="shared" si="37"/>
        <v>-3.875288293320267E-2</v>
      </c>
      <c r="Y197" s="50">
        <f t="shared" si="38"/>
        <v>-3.8752882933202781E-2</v>
      </c>
      <c r="Z197" s="50">
        <f t="shared" si="39"/>
        <v>-3.875288293320267E-2</v>
      </c>
      <c r="AA197" s="66">
        <f t="shared" si="40"/>
        <v>0.23426573003158491</v>
      </c>
    </row>
    <row r="198" spans="1:27" x14ac:dyDescent="0.25">
      <c r="A198" s="50">
        <v>10</v>
      </c>
      <c r="B198" s="50">
        <v>16</v>
      </c>
      <c r="C198" s="65">
        <v>6.1268155392965899E-3</v>
      </c>
      <c r="D198" s="50">
        <v>1.6304289886118799</v>
      </c>
      <c r="E198" s="50">
        <v>445.043108987116</v>
      </c>
      <c r="F198" s="50">
        <v>55.128337426556797</v>
      </c>
      <c r="G198" s="66">
        <v>82.986626334677297</v>
      </c>
      <c r="H198" s="65">
        <v>7.0863737477261485E-5</v>
      </c>
      <c r="I198" s="50">
        <v>0.33975039388500095</v>
      </c>
      <c r="J198" s="50">
        <v>168.48699785672227</v>
      </c>
      <c r="K198" s="50">
        <v>24.491790007597743</v>
      </c>
      <c r="L198" s="66">
        <v>35.197937387122806</v>
      </c>
      <c r="M198" s="65">
        <v>6.8060976228700209E-5</v>
      </c>
      <c r="N198" s="50">
        <v>0.32631278429702421</v>
      </c>
      <c r="O198" s="50">
        <v>161.82309830399578</v>
      </c>
      <c r="P198" s="50">
        <v>23.523105001910285</v>
      </c>
      <c r="Q198" s="66">
        <v>43.407518089556191</v>
      </c>
      <c r="R198" s="50">
        <f t="shared" si="31"/>
        <v>5.8844913015137093E-3</v>
      </c>
      <c r="S198" s="50">
        <f t="shared" si="32"/>
        <v>1.565943211393614</v>
      </c>
      <c r="T198" s="50">
        <f t="shared" si="33"/>
        <v>427.44102329119045</v>
      </c>
      <c r="U198" s="50">
        <f t="shared" si="34"/>
        <v>52.947933550930799</v>
      </c>
      <c r="V198" s="66">
        <f t="shared" si="35"/>
        <v>102.34245956502068</v>
      </c>
      <c r="W198" s="65">
        <f t="shared" si="36"/>
        <v>-3.9551417245817899E-2</v>
      </c>
      <c r="X198" s="50">
        <f t="shared" si="37"/>
        <v>-3.9551417245818121E-2</v>
      </c>
      <c r="Y198" s="50">
        <f t="shared" si="38"/>
        <v>-3.9551417245818121E-2</v>
      </c>
      <c r="Z198" s="50">
        <f t="shared" si="39"/>
        <v>-3.9551417245818121E-2</v>
      </c>
      <c r="AA198" s="66">
        <f t="shared" si="40"/>
        <v>0.23324039167808919</v>
      </c>
    </row>
    <row r="199" spans="1:27" x14ac:dyDescent="0.25">
      <c r="A199" s="50">
        <v>10</v>
      </c>
      <c r="B199" s="50">
        <v>17</v>
      </c>
      <c r="C199" s="65">
        <v>1.7542857973228799E-4</v>
      </c>
      <c r="D199" s="50">
        <v>0.38787015302386402</v>
      </c>
      <c r="E199" s="50">
        <v>280.42923336502599</v>
      </c>
      <c r="F199" s="50">
        <v>36.539011812769402</v>
      </c>
      <c r="G199" s="66">
        <v>57.297853708699499</v>
      </c>
      <c r="H199" s="65">
        <v>4.3229553280433006E-7</v>
      </c>
      <c r="I199" s="50">
        <v>2.1703429742940247E-2</v>
      </c>
      <c r="J199" s="50">
        <v>80.176077027825116</v>
      </c>
      <c r="K199" s="50">
        <v>12.215160337331175</v>
      </c>
      <c r="L199" s="66">
        <v>18.03215948457153</v>
      </c>
      <c r="M199" s="65">
        <v>4.1203953321835099E-7</v>
      </c>
      <c r="N199" s="50">
        <v>2.0686475760012302E-2</v>
      </c>
      <c r="O199" s="50">
        <v>76.419279976174479</v>
      </c>
      <c r="P199" s="50">
        <v>11.642796609372777</v>
      </c>
      <c r="Q199" s="66">
        <v>24.624903811388357</v>
      </c>
      <c r="R199" s="50">
        <f t="shared" si="31"/>
        <v>1.6720855206886419E-4</v>
      </c>
      <c r="S199" s="50">
        <f t="shared" si="32"/>
        <v>0.36969578603908843</v>
      </c>
      <c r="T199" s="50">
        <f t="shared" si="33"/>
        <v>267.28920760975296</v>
      </c>
      <c r="U199" s="50">
        <f t="shared" si="34"/>
        <v>34.826909438381584</v>
      </c>
      <c r="V199" s="66">
        <f t="shared" si="35"/>
        <v>78.246542649700459</v>
      </c>
      <c r="W199" s="65">
        <f t="shared" si="36"/>
        <v>-4.6856832997040354E-2</v>
      </c>
      <c r="X199" s="50">
        <f t="shared" si="37"/>
        <v>-4.6856832997040132E-2</v>
      </c>
      <c r="Y199" s="50">
        <f t="shared" si="38"/>
        <v>-4.6856832997040243E-2</v>
      </c>
      <c r="Z199" s="50">
        <f t="shared" si="39"/>
        <v>-4.6856832997040354E-2</v>
      </c>
      <c r="AA199" s="66">
        <f t="shared" si="40"/>
        <v>0.36561036033746475</v>
      </c>
    </row>
    <row r="200" spans="1:27" x14ac:dyDescent="0.25">
      <c r="A200" s="50">
        <v>10</v>
      </c>
      <c r="B200" s="50">
        <v>18</v>
      </c>
      <c r="C200" s="65">
        <v>1.6861675027399599E-4</v>
      </c>
      <c r="D200" s="50">
        <v>0.53948432361570897</v>
      </c>
      <c r="E200" s="50">
        <v>315.32918182969797</v>
      </c>
      <c r="F200" s="50">
        <v>35.817630734767803</v>
      </c>
      <c r="G200" s="66">
        <v>67.279124255212693</v>
      </c>
      <c r="H200" s="65">
        <v>1.8520635487596154E-7</v>
      </c>
      <c r="I200" s="50">
        <v>1.9521353561571343E-2</v>
      </c>
      <c r="J200" s="50">
        <v>135.96506977626623</v>
      </c>
      <c r="K200" s="50">
        <v>21.024411472347925</v>
      </c>
      <c r="L200" s="66">
        <v>29.453808564326611</v>
      </c>
      <c r="M200" s="65">
        <v>1.7593243674879918E-7</v>
      </c>
      <c r="N200" s="50">
        <v>1.854385235875004E-2</v>
      </c>
      <c r="O200" s="50">
        <v>129.1568318726398</v>
      </c>
      <c r="P200" s="50">
        <v>19.971646998920921</v>
      </c>
      <c r="Q200" s="66">
        <v>42.642470657884324</v>
      </c>
      <c r="R200" s="50">
        <f t="shared" si="31"/>
        <v>1.601735306125729E-4</v>
      </c>
      <c r="S200" s="50">
        <f t="shared" si="32"/>
        <v>0.51247049111816645</v>
      </c>
      <c r="T200" s="50">
        <f t="shared" si="33"/>
        <v>299.53956695739924</v>
      </c>
      <c r="U200" s="50">
        <f t="shared" si="34"/>
        <v>34.024118977756906</v>
      </c>
      <c r="V200" s="66">
        <f t="shared" si="35"/>
        <v>97.404995203772302</v>
      </c>
      <c r="W200" s="65">
        <f t="shared" si="36"/>
        <v>-5.0073433675498769E-2</v>
      </c>
      <c r="X200" s="50">
        <f t="shared" si="37"/>
        <v>-5.0073433675498769E-2</v>
      </c>
      <c r="Y200" s="50">
        <f t="shared" si="38"/>
        <v>-5.0073433675498769E-2</v>
      </c>
      <c r="Z200" s="50">
        <f t="shared" si="39"/>
        <v>-5.0073433675498547E-2</v>
      </c>
      <c r="AA200" s="66">
        <f t="shared" si="40"/>
        <v>0.44777442159148628</v>
      </c>
    </row>
    <row r="201" spans="1:27" x14ac:dyDescent="0.25">
      <c r="A201" s="50">
        <v>10</v>
      </c>
      <c r="B201" s="50">
        <v>19</v>
      </c>
      <c r="C201" s="65">
        <v>5.0269914753729398E-5</v>
      </c>
      <c r="D201" s="50">
        <v>0.49237631518187103</v>
      </c>
      <c r="E201" s="50">
        <v>393.57079055281002</v>
      </c>
      <c r="F201" s="50">
        <v>46.118034494121197</v>
      </c>
      <c r="G201" s="66">
        <v>68.879905998650997</v>
      </c>
      <c r="H201" s="65">
        <v>6.8016503676171476E-8</v>
      </c>
      <c r="I201" s="50">
        <v>1.6022112203593963E-2</v>
      </c>
      <c r="J201" s="50">
        <v>221.94591566129216</v>
      </c>
      <c r="K201" s="50">
        <v>34.876161777698428</v>
      </c>
      <c r="L201" s="66">
        <v>47.438101901691823</v>
      </c>
      <c r="M201" s="65">
        <v>6.4337670029949177E-8</v>
      </c>
      <c r="N201" s="50">
        <v>1.5155518328984381E-2</v>
      </c>
      <c r="O201" s="50">
        <v>209.94144530415988</v>
      </c>
      <c r="P201" s="50">
        <v>32.989801990524626</v>
      </c>
      <c r="Q201" s="66">
        <v>73.129647501122236</v>
      </c>
      <c r="R201" s="50">
        <f t="shared" si="31"/>
        <v>4.7550947388555413E-5</v>
      </c>
      <c r="S201" s="50">
        <f t="shared" si="32"/>
        <v>0.46574497635978152</v>
      </c>
      <c r="T201" s="50">
        <f t="shared" si="33"/>
        <v>372.28358247534999</v>
      </c>
      <c r="U201" s="50">
        <f t="shared" si="34"/>
        <v>43.623631403330577</v>
      </c>
      <c r="V201" s="66">
        <f t="shared" si="35"/>
        <v>106.18391216475165</v>
      </c>
      <c r="W201" s="65">
        <f t="shared" si="36"/>
        <v>-5.4087367732651104E-2</v>
      </c>
      <c r="X201" s="50">
        <f t="shared" si="37"/>
        <v>-5.4087367732650993E-2</v>
      </c>
      <c r="Y201" s="50">
        <f t="shared" si="38"/>
        <v>-5.4087367732651104E-2</v>
      </c>
      <c r="Z201" s="50">
        <f t="shared" si="39"/>
        <v>-5.4087367732650993E-2</v>
      </c>
      <c r="AA201" s="66">
        <f t="shared" si="40"/>
        <v>0.54158038727333979</v>
      </c>
    </row>
    <row r="202" spans="1:27" x14ac:dyDescent="0.25">
      <c r="A202" s="50">
        <v>10</v>
      </c>
      <c r="B202" s="50">
        <v>20</v>
      </c>
      <c r="C202" s="65">
        <v>8.4137956689901599E-5</v>
      </c>
      <c r="D202" s="50">
        <v>7.7406982360870596E-2</v>
      </c>
      <c r="E202" s="50">
        <v>373.51495064803402</v>
      </c>
      <c r="F202" s="50">
        <v>35.910349052517397</v>
      </c>
      <c r="G202" s="66">
        <v>75.350732529527704</v>
      </c>
      <c r="H202" s="70">
        <v>3.5643292273461936E-9</v>
      </c>
      <c r="I202" s="71">
        <v>4.0125988000295053E-3</v>
      </c>
      <c r="J202" s="71">
        <v>211.73416108698251</v>
      </c>
      <c r="K202" s="71">
        <v>34.328854182916238</v>
      </c>
      <c r="L202" s="72">
        <v>45.867645916037596</v>
      </c>
      <c r="M202" s="70">
        <v>3.3387104196648568E-9</v>
      </c>
      <c r="N202" s="71">
        <v>3.7586049349228666E-3</v>
      </c>
      <c r="O202" s="71">
        <v>198.3315807071053</v>
      </c>
      <c r="P202" s="71">
        <v>32.155868845200196</v>
      </c>
      <c r="Q202" s="72">
        <v>79.769049065141957</v>
      </c>
      <c r="R202" s="50">
        <f t="shared" si="31"/>
        <v>7.8812100334243521E-5</v>
      </c>
      <c r="S202" s="50">
        <f t="shared" si="32"/>
        <v>7.2507190576071592E-2</v>
      </c>
      <c r="T202" s="50">
        <f t="shared" si="33"/>
        <v>349.87179300428659</v>
      </c>
      <c r="U202" s="50">
        <f t="shared" si="34"/>
        <v>33.63725652377758</v>
      </c>
      <c r="V202" s="66">
        <f t="shared" si="35"/>
        <v>131.04348741256547</v>
      </c>
      <c r="W202" s="65">
        <f t="shared" si="36"/>
        <v>-6.3299093122584638E-2</v>
      </c>
      <c r="X202" s="50">
        <f t="shared" si="37"/>
        <v>-6.3299093122584527E-2</v>
      </c>
      <c r="Y202" s="50">
        <f t="shared" si="38"/>
        <v>-6.3299093122584527E-2</v>
      </c>
      <c r="Z202" s="50">
        <f t="shared" si="39"/>
        <v>-6.3299093122584638E-2</v>
      </c>
      <c r="AA202" s="66">
        <f t="shared" si="40"/>
        <v>0.73911364911035804</v>
      </c>
    </row>
    <row r="203" spans="1:27" x14ac:dyDescent="0.25">
      <c r="A203" s="50">
        <v>11</v>
      </c>
      <c r="B203" s="50">
        <v>1</v>
      </c>
      <c r="C203" s="65">
        <v>7.4734145065859302E-6</v>
      </c>
      <c r="D203" s="50">
        <v>6.2586036700152101E-2</v>
      </c>
      <c r="E203" s="50">
        <v>359.87367018351</v>
      </c>
      <c r="F203" s="50">
        <v>43.284323328644199</v>
      </c>
      <c r="G203" s="66">
        <v>67.238058880835794</v>
      </c>
      <c r="H203" s="67">
        <v>1.4220412022879464E-9</v>
      </c>
      <c r="I203" s="68">
        <v>1.5919301199759169E-3</v>
      </c>
      <c r="J203" s="68">
        <v>80.322005327214413</v>
      </c>
      <c r="K203" s="68">
        <v>13.55270468508489</v>
      </c>
      <c r="L203" s="69">
        <v>17.639113767948551</v>
      </c>
      <c r="M203" s="67">
        <v>1.3317585072225733E-9</v>
      </c>
      <c r="N203" s="68">
        <v>1.4908615001947682E-3</v>
      </c>
      <c r="O203" s="68">
        <v>75.222513763728927</v>
      </c>
      <c r="P203" s="68">
        <v>12.692269205138221</v>
      </c>
      <c r="Q203" s="69">
        <v>30.65590031356092</v>
      </c>
      <c r="R203" s="50">
        <f t="shared" si="31"/>
        <v>6.9989416137403052E-6</v>
      </c>
      <c r="S203" s="50">
        <f t="shared" si="32"/>
        <v>5.861256809906025E-2</v>
      </c>
      <c r="T203" s="50">
        <f t="shared" si="33"/>
        <v>337.02597436783321</v>
      </c>
      <c r="U203" s="50">
        <f t="shared" si="34"/>
        <v>40.536283849968321</v>
      </c>
      <c r="V203" s="66">
        <f t="shared" si="35"/>
        <v>116.8563941162202</v>
      </c>
      <c r="W203" s="65">
        <f t="shared" si="36"/>
        <v>-6.3488100710524908E-2</v>
      </c>
      <c r="X203" s="50">
        <f t="shared" si="37"/>
        <v>-6.3488100710524686E-2</v>
      </c>
      <c r="Y203" s="50">
        <f t="shared" si="38"/>
        <v>-6.3488100710524686E-2</v>
      </c>
      <c r="Z203" s="50">
        <f t="shared" si="39"/>
        <v>-6.3488100710524686E-2</v>
      </c>
      <c r="AA203" s="66">
        <f t="shared" si="40"/>
        <v>0.73795014402961345</v>
      </c>
    </row>
    <row r="204" spans="1:27" x14ac:dyDescent="0.25">
      <c r="A204" s="50">
        <v>11</v>
      </c>
      <c r="B204" s="50">
        <v>2</v>
      </c>
      <c r="C204" s="65">
        <v>1.2713284865942599E-6</v>
      </c>
      <c r="D204" s="50">
        <v>0.135995950334592</v>
      </c>
      <c r="E204" s="50">
        <v>272.79801369627</v>
      </c>
      <c r="F204" s="50">
        <v>34.7283675181368</v>
      </c>
      <c r="G204" s="66">
        <v>62.3760242973594</v>
      </c>
      <c r="H204" s="65">
        <v>7.3965725984221441E-9</v>
      </c>
      <c r="I204" s="50">
        <v>2.7714096910458675E-3</v>
      </c>
      <c r="J204" s="50">
        <v>54.852218191269628</v>
      </c>
      <c r="K204" s="50">
        <v>9.0547986025198615</v>
      </c>
      <c r="L204" s="66">
        <v>12.56221936851896</v>
      </c>
      <c r="M204" s="65">
        <v>6.9665564573891487E-9</v>
      </c>
      <c r="N204" s="50">
        <v>2.6102876463816654E-3</v>
      </c>
      <c r="O204" s="50">
        <v>51.663262917749925</v>
      </c>
      <c r="P204" s="50">
        <v>8.5283778176123803</v>
      </c>
      <c r="Q204" s="66">
        <v>20.04316135135112</v>
      </c>
      <c r="R204" s="50">
        <f t="shared" si="31"/>
        <v>1.1974169873807994E-6</v>
      </c>
      <c r="S204" s="50">
        <f t="shared" si="32"/>
        <v>0.12808952435406809</v>
      </c>
      <c r="T204" s="50">
        <f t="shared" si="33"/>
        <v>256.93829656780423</v>
      </c>
      <c r="U204" s="50">
        <f t="shared" si="34"/>
        <v>32.709356903989573</v>
      </c>
      <c r="V204" s="66">
        <f t="shared" si="35"/>
        <v>99.521643650071667</v>
      </c>
      <c r="W204" s="65">
        <f t="shared" si="36"/>
        <v>-5.813721629998303E-2</v>
      </c>
      <c r="X204" s="50">
        <f t="shared" si="37"/>
        <v>-5.8137216299982808E-2</v>
      </c>
      <c r="Y204" s="50">
        <f t="shared" si="38"/>
        <v>-5.8137216299982919E-2</v>
      </c>
      <c r="Z204" s="50">
        <f t="shared" si="39"/>
        <v>-5.813721629998303E-2</v>
      </c>
      <c r="AA204" s="66">
        <f t="shared" si="40"/>
        <v>0.59551117229965511</v>
      </c>
    </row>
    <row r="205" spans="1:27" x14ac:dyDescent="0.25">
      <c r="A205" s="50">
        <v>11</v>
      </c>
      <c r="B205" s="50">
        <v>3</v>
      </c>
      <c r="C205" s="65">
        <v>4.2048531124168302E-5</v>
      </c>
      <c r="D205" s="50">
        <v>0.50316742269065495</v>
      </c>
      <c r="E205" s="50">
        <v>401.13735809889903</v>
      </c>
      <c r="F205" s="50">
        <v>49.151670301069203</v>
      </c>
      <c r="G205" s="66">
        <v>82.963817233881301</v>
      </c>
      <c r="H205" s="65">
        <v>3.5016517972058861E-7</v>
      </c>
      <c r="I205" s="50">
        <v>2.4170653301920156E-2</v>
      </c>
      <c r="J205" s="50">
        <v>112.62946450072224</v>
      </c>
      <c r="K205" s="50">
        <v>17.973949783752268</v>
      </c>
      <c r="L205" s="66">
        <v>25.760816397538466</v>
      </c>
      <c r="M205" s="65">
        <v>3.3310866088045719E-7</v>
      </c>
      <c r="N205" s="50">
        <v>2.2993302647719045E-2</v>
      </c>
      <c r="O205" s="50">
        <v>107.14329198995638</v>
      </c>
      <c r="P205" s="50">
        <v>17.098440078981582</v>
      </c>
      <c r="Q205" s="66">
        <v>36.054839832000852</v>
      </c>
      <c r="R205" s="50">
        <f t="shared" si="31"/>
        <v>4.000035042301602E-5</v>
      </c>
      <c r="S205" s="50">
        <f t="shared" si="32"/>
        <v>0.47865817642090402</v>
      </c>
      <c r="T205" s="50">
        <f t="shared" si="33"/>
        <v>381.59798838956948</v>
      </c>
      <c r="U205" s="50">
        <f t="shared" si="34"/>
        <v>46.757496239607477</v>
      </c>
      <c r="V205" s="66">
        <f t="shared" si="35"/>
        <v>116.11616247165234</v>
      </c>
      <c r="W205" s="65">
        <f t="shared" si="36"/>
        <v>-4.8709922710594822E-2</v>
      </c>
      <c r="X205" s="50">
        <f t="shared" si="37"/>
        <v>-4.8709922710594711E-2</v>
      </c>
      <c r="Y205" s="50">
        <f t="shared" si="38"/>
        <v>-4.8709922710594711E-2</v>
      </c>
      <c r="Z205" s="50">
        <f t="shared" si="39"/>
        <v>-4.8709922710594822E-2</v>
      </c>
      <c r="AA205" s="66">
        <f t="shared" si="40"/>
        <v>0.3996000466602454</v>
      </c>
    </row>
    <row r="206" spans="1:27" x14ac:dyDescent="0.25">
      <c r="A206" s="50">
        <v>11</v>
      </c>
      <c r="B206" s="50">
        <v>4</v>
      </c>
      <c r="C206" s="65">
        <v>2.4665680212776199E-4</v>
      </c>
      <c r="D206" s="50">
        <v>0.640681461628829</v>
      </c>
      <c r="E206" s="50">
        <v>315.51994273818099</v>
      </c>
      <c r="F206" s="50">
        <v>42.428991204094402</v>
      </c>
      <c r="G206" s="66">
        <v>69.3154139187602</v>
      </c>
      <c r="H206" s="65">
        <v>7.9029025498910693E-7</v>
      </c>
      <c r="I206" s="50">
        <v>2.7948223905602278E-2</v>
      </c>
      <c r="J206" s="50">
        <v>73.516519429700466</v>
      </c>
      <c r="K206" s="50">
        <v>11.576239025132725</v>
      </c>
      <c r="L206" s="66">
        <v>16.541689787190855</v>
      </c>
      <c r="M206" s="65">
        <v>7.5473431602882222E-7</v>
      </c>
      <c r="N206" s="50">
        <v>2.6690805714042188E-2</v>
      </c>
      <c r="O206" s="50">
        <v>70.208938625162972</v>
      </c>
      <c r="P206" s="50">
        <v>11.055412600197297</v>
      </c>
      <c r="Q206" s="66">
        <v>21.982361052333221</v>
      </c>
      <c r="R206" s="50">
        <f t="shared" si="31"/>
        <v>2.3555946903371466E-4</v>
      </c>
      <c r="S206" s="50">
        <f t="shared" si="32"/>
        <v>0.61185657001609528</v>
      </c>
      <c r="T206" s="50">
        <f t="shared" si="33"/>
        <v>301.32438894775004</v>
      </c>
      <c r="U206" s="50">
        <f t="shared" si="34"/>
        <v>40.520068992444415</v>
      </c>
      <c r="V206" s="66">
        <f t="shared" si="35"/>
        <v>92.11371237502037</v>
      </c>
      <c r="W206" s="65">
        <f t="shared" si="36"/>
        <v>-4.4990987470514665E-2</v>
      </c>
      <c r="X206" s="50">
        <f t="shared" si="37"/>
        <v>-4.4990987470514665E-2</v>
      </c>
      <c r="Y206" s="50">
        <f t="shared" si="38"/>
        <v>-4.4990987470514554E-2</v>
      </c>
      <c r="Z206" s="50">
        <f t="shared" si="39"/>
        <v>-4.4990987470514554E-2</v>
      </c>
      <c r="AA206" s="66">
        <f t="shared" si="40"/>
        <v>0.32890661928356191</v>
      </c>
    </row>
    <row r="207" spans="1:27" x14ac:dyDescent="0.25">
      <c r="A207" s="50">
        <v>11</v>
      </c>
      <c r="B207" s="50">
        <v>5</v>
      </c>
      <c r="C207" s="65">
        <v>1.7410877453053999E-2</v>
      </c>
      <c r="D207" s="50">
        <v>2.19860657860493</v>
      </c>
      <c r="E207" s="50">
        <v>498.840872319921</v>
      </c>
      <c r="F207" s="50">
        <v>71.443098451132499</v>
      </c>
      <c r="G207" s="66">
        <v>128.395476848816</v>
      </c>
      <c r="H207" s="65">
        <v>4.2747964302290365E-5</v>
      </c>
      <c r="I207" s="50">
        <v>0.28191683134193835</v>
      </c>
      <c r="J207" s="50">
        <v>176.41974993299948</v>
      </c>
      <c r="K207" s="50">
        <v>26.862257606353626</v>
      </c>
      <c r="L207" s="66">
        <v>38.576617332231407</v>
      </c>
      <c r="M207" s="65">
        <v>4.1039600109901711E-5</v>
      </c>
      <c r="N207" s="50">
        <v>0.27065040900447901</v>
      </c>
      <c r="O207" s="50">
        <v>169.36937482076172</v>
      </c>
      <c r="P207" s="50">
        <v>25.78874405382744</v>
      </c>
      <c r="Q207" s="66">
        <v>47.55382396534624</v>
      </c>
      <c r="R207" s="50">
        <f t="shared" si="31"/>
        <v>1.6715075440389016E-2</v>
      </c>
      <c r="S207" s="50">
        <f t="shared" si="32"/>
        <v>2.1107422600732155</v>
      </c>
      <c r="T207" s="50">
        <f t="shared" si="33"/>
        <v>478.90537602482345</v>
      </c>
      <c r="U207" s="50">
        <f t="shared" si="34"/>
        <v>68.587972290641318</v>
      </c>
      <c r="V207" s="66">
        <f t="shared" si="35"/>
        <v>158.27452810160921</v>
      </c>
      <c r="W207" s="65">
        <f t="shared" si="36"/>
        <v>-3.9963638509381005E-2</v>
      </c>
      <c r="X207" s="50">
        <f t="shared" si="37"/>
        <v>-3.9963638509380894E-2</v>
      </c>
      <c r="Y207" s="50">
        <f t="shared" si="38"/>
        <v>-3.9963638509380894E-2</v>
      </c>
      <c r="Z207" s="50">
        <f t="shared" si="39"/>
        <v>-3.9963638509381005E-2</v>
      </c>
      <c r="AA207" s="66">
        <f t="shared" si="40"/>
        <v>0.23271108909837523</v>
      </c>
    </row>
    <row r="208" spans="1:27" x14ac:dyDescent="0.25">
      <c r="A208" s="50">
        <v>11</v>
      </c>
      <c r="B208" s="50">
        <v>6</v>
      </c>
      <c r="C208" s="65">
        <v>3.3790933955798901E-2</v>
      </c>
      <c r="D208" s="50">
        <v>6.0892540022158803</v>
      </c>
      <c r="E208" s="50">
        <v>483.38551149016803</v>
      </c>
      <c r="F208" s="50">
        <v>72.020613281876194</v>
      </c>
      <c r="G208" s="66">
        <v>85.912118466470602</v>
      </c>
      <c r="H208" s="65">
        <v>6.0386031421968836E-4</v>
      </c>
      <c r="I208" s="50">
        <v>0.84589107544338438</v>
      </c>
      <c r="J208" s="50">
        <v>140.75798156424506</v>
      </c>
      <c r="K208" s="50">
        <v>20.778384844602243</v>
      </c>
      <c r="L208" s="66">
        <v>27.801709286194857</v>
      </c>
      <c r="M208" s="65">
        <v>5.8034991332952602E-4</v>
      </c>
      <c r="N208" s="50">
        <v>0.81295756776821471</v>
      </c>
      <c r="O208" s="50">
        <v>135.27777944276312</v>
      </c>
      <c r="P208" s="50">
        <v>19.969409414286169</v>
      </c>
      <c r="Q208" s="66">
        <v>34.308249005829232</v>
      </c>
      <c r="R208" s="50">
        <f t="shared" si="31"/>
        <v>3.2475334329450857E-2</v>
      </c>
      <c r="S208" s="50">
        <f t="shared" si="32"/>
        <v>5.8521779776072522</v>
      </c>
      <c r="T208" s="50">
        <f t="shared" si="33"/>
        <v>464.56561739874155</v>
      </c>
      <c r="U208" s="50">
        <f t="shared" si="34"/>
        <v>69.216598097006383</v>
      </c>
      <c r="V208" s="66">
        <f t="shared" si="35"/>
        <v>106.01845816831029</v>
      </c>
      <c r="W208" s="65">
        <f t="shared" si="36"/>
        <v>-3.8933508853852383E-2</v>
      </c>
      <c r="X208" s="50">
        <f t="shared" si="37"/>
        <v>-3.8933508853852272E-2</v>
      </c>
      <c r="Y208" s="50">
        <f t="shared" si="38"/>
        <v>-3.8933508853852494E-2</v>
      </c>
      <c r="Z208" s="50">
        <f t="shared" si="39"/>
        <v>-3.8933508853852383E-2</v>
      </c>
      <c r="AA208" s="66">
        <f t="shared" si="40"/>
        <v>0.23403380175855748</v>
      </c>
    </row>
    <row r="209" spans="1:27" x14ac:dyDescent="0.25">
      <c r="A209" s="50">
        <v>11</v>
      </c>
      <c r="B209" s="50">
        <v>7</v>
      </c>
      <c r="C209" s="65">
        <v>0.20961280875459601</v>
      </c>
      <c r="D209" s="50">
        <v>17.019154794731001</v>
      </c>
      <c r="E209" s="50">
        <v>559.84582878038498</v>
      </c>
      <c r="F209" s="50">
        <v>65.790060688480594</v>
      </c>
      <c r="G209" s="66">
        <v>98.686150090333996</v>
      </c>
      <c r="H209" s="65">
        <v>6.9252991258786263E-3</v>
      </c>
      <c r="I209" s="50">
        <v>2.5279418822463473</v>
      </c>
      <c r="J209" s="50">
        <v>133.21815997534827</v>
      </c>
      <c r="K209" s="50">
        <v>19.143493622383087</v>
      </c>
      <c r="L209" s="66">
        <v>23.629774839252992</v>
      </c>
      <c r="M209" s="65">
        <v>6.6632179127899043E-3</v>
      </c>
      <c r="N209" s="50">
        <v>2.4322743792151549</v>
      </c>
      <c r="O209" s="50">
        <v>128.17664821720351</v>
      </c>
      <c r="P209" s="50">
        <v>18.419026716316576</v>
      </c>
      <c r="Q209" s="66">
        <v>29.192997074482165</v>
      </c>
      <c r="R209" s="50">
        <f t="shared" si="31"/>
        <v>0.20168021577936202</v>
      </c>
      <c r="S209" s="50">
        <f t="shared" si="32"/>
        <v>16.375081426451487</v>
      </c>
      <c r="T209" s="50">
        <f t="shared" si="33"/>
        <v>538.65900763627894</v>
      </c>
      <c r="U209" s="50">
        <f t="shared" si="34"/>
        <v>63.300299798588327</v>
      </c>
      <c r="V209" s="66">
        <f t="shared" si="35"/>
        <v>121.92009913244284</v>
      </c>
      <c r="W209" s="65">
        <f t="shared" si="36"/>
        <v>-3.7844027864351815E-2</v>
      </c>
      <c r="X209" s="50">
        <f t="shared" si="37"/>
        <v>-3.7844027864351704E-2</v>
      </c>
      <c r="Y209" s="50">
        <f t="shared" si="38"/>
        <v>-3.7844027864351815E-2</v>
      </c>
      <c r="Z209" s="50">
        <f t="shared" si="39"/>
        <v>-3.7844027864352037E-2</v>
      </c>
      <c r="AA209" s="66">
        <f t="shared" si="40"/>
        <v>0.23543272304007457</v>
      </c>
    </row>
    <row r="210" spans="1:27" x14ac:dyDescent="0.25">
      <c r="A210" s="50">
        <v>11</v>
      </c>
      <c r="B210" s="50">
        <v>8</v>
      </c>
      <c r="C210" s="65">
        <v>0.69739372668678701</v>
      </c>
      <c r="D210" s="50">
        <v>36.030223408972503</v>
      </c>
      <c r="E210" s="50">
        <v>620.20347120760903</v>
      </c>
      <c r="F210" s="50">
        <v>91.894003086308302</v>
      </c>
      <c r="G210" s="66">
        <v>91.804468138147399</v>
      </c>
      <c r="H210" s="65">
        <v>5.9556839419076281E-2</v>
      </c>
      <c r="I210" s="50">
        <v>7.934193914464803</v>
      </c>
      <c r="J210" s="50">
        <v>176.61053087165513</v>
      </c>
      <c r="K210" s="50">
        <v>24.872487167332753</v>
      </c>
      <c r="L210" s="66">
        <v>29.894834166204117</v>
      </c>
      <c r="M210" s="65">
        <v>5.7338173960798718E-2</v>
      </c>
      <c r="N210" s="50">
        <v>7.6386221186978709</v>
      </c>
      <c r="O210" s="50">
        <v>170.0312750173309</v>
      </c>
      <c r="P210" s="50">
        <v>23.945914691729929</v>
      </c>
      <c r="Q210" s="66">
        <v>36.955746945345773</v>
      </c>
      <c r="R210" s="50">
        <f t="shared" si="31"/>
        <v>0.67141378236281335</v>
      </c>
      <c r="S210" s="50">
        <f t="shared" si="32"/>
        <v>34.687992811928652</v>
      </c>
      <c r="T210" s="50">
        <f t="shared" si="33"/>
        <v>597.09908836771933</v>
      </c>
      <c r="U210" s="50">
        <f t="shared" si="34"/>
        <v>88.470684245699374</v>
      </c>
      <c r="V210" s="66">
        <f t="shared" si="35"/>
        <v>113.48792484023406</v>
      </c>
      <c r="W210" s="65">
        <f t="shared" si="36"/>
        <v>-3.7252907976962235E-2</v>
      </c>
      <c r="X210" s="50">
        <f t="shared" si="37"/>
        <v>-3.7252907976962346E-2</v>
      </c>
      <c r="Y210" s="50">
        <f t="shared" si="38"/>
        <v>-3.7252907976962346E-2</v>
      </c>
      <c r="Z210" s="50">
        <f t="shared" si="39"/>
        <v>-3.7252907976962346E-2</v>
      </c>
      <c r="AA210" s="66">
        <f t="shared" si="40"/>
        <v>0.23619173599979248</v>
      </c>
    </row>
    <row r="211" spans="1:27" x14ac:dyDescent="0.25">
      <c r="A211" s="50">
        <v>11</v>
      </c>
      <c r="B211" s="50">
        <v>9</v>
      </c>
      <c r="C211" s="65">
        <v>6.4324757758763296</v>
      </c>
      <c r="D211" s="50">
        <v>118.304978927273</v>
      </c>
      <c r="E211" s="50">
        <v>589.06743072618599</v>
      </c>
      <c r="F211" s="50">
        <v>90.972923231294402</v>
      </c>
      <c r="G211" s="66">
        <v>79.239292292266896</v>
      </c>
      <c r="H211" s="65">
        <v>0.64081109887826404</v>
      </c>
      <c r="I211" s="50">
        <v>20.789769284487797</v>
      </c>
      <c r="J211" s="50">
        <v>138.31280931933671</v>
      </c>
      <c r="K211" s="50">
        <v>18.936337769193592</v>
      </c>
      <c r="L211" s="66">
        <v>20.543461412014569</v>
      </c>
      <c r="M211" s="65">
        <v>0.61804858205411051</v>
      </c>
      <c r="N211" s="50">
        <v>20.051287267030844</v>
      </c>
      <c r="O211" s="50">
        <v>133.39974265329653</v>
      </c>
      <c r="P211" s="50">
        <v>18.263692261315128</v>
      </c>
      <c r="Q211" s="66">
        <v>25.441331120024088</v>
      </c>
      <c r="R211" s="50">
        <f t="shared" si="31"/>
        <v>6.2039851359269731</v>
      </c>
      <c r="S211" s="50">
        <f t="shared" si="32"/>
        <v>114.10261870297735</v>
      </c>
      <c r="T211" s="50">
        <f t="shared" si="33"/>
        <v>568.14292219951153</v>
      </c>
      <c r="U211" s="50">
        <f t="shared" si="34"/>
        <v>87.741436293537461</v>
      </c>
      <c r="V211" s="66">
        <f t="shared" si="35"/>
        <v>98.131129535207322</v>
      </c>
      <c r="W211" s="65">
        <f t="shared" si="36"/>
        <v>-3.5521414757015313E-2</v>
      </c>
      <c r="X211" s="50">
        <f t="shared" si="37"/>
        <v>-3.5521414757015535E-2</v>
      </c>
      <c r="Y211" s="50">
        <f t="shared" si="38"/>
        <v>-3.5521414757015646E-2</v>
      </c>
      <c r="Z211" s="50">
        <f t="shared" si="39"/>
        <v>-3.5521414757015535E-2</v>
      </c>
      <c r="AA211" s="66">
        <f t="shared" si="40"/>
        <v>0.23841501730302683</v>
      </c>
    </row>
    <row r="212" spans="1:27" x14ac:dyDescent="0.25">
      <c r="A212" s="50">
        <v>11</v>
      </c>
      <c r="B212" s="50">
        <v>10</v>
      </c>
      <c r="C212" s="65">
        <v>83.852064255405395</v>
      </c>
      <c r="D212" s="50">
        <v>507.095813923447</v>
      </c>
      <c r="E212" s="50">
        <v>891.79766626383605</v>
      </c>
      <c r="F212" s="50">
        <v>143.80753855283101</v>
      </c>
      <c r="G212" s="66">
        <v>92.035589858803903</v>
      </c>
      <c r="H212" s="65">
        <v>23.315382246228566</v>
      </c>
      <c r="I212" s="50">
        <v>160.94341166992609</v>
      </c>
      <c r="J212" s="50">
        <v>285.13455830890882</v>
      </c>
      <c r="K212" s="50">
        <v>37.847889439338232</v>
      </c>
      <c r="L212" s="66">
        <v>37.440733982326698</v>
      </c>
      <c r="M212" s="65">
        <v>22.55158314555845</v>
      </c>
      <c r="N212" s="50">
        <v>155.67099401045775</v>
      </c>
      <c r="O212" s="50">
        <v>275.79370698138905</v>
      </c>
      <c r="P212" s="50">
        <v>36.608013394813824</v>
      </c>
      <c r="Q212" s="66">
        <v>46.499948271557685</v>
      </c>
      <c r="R212" s="50">
        <f t="shared" si="31"/>
        <v>81.105116742761837</v>
      </c>
      <c r="S212" s="50">
        <f t="shared" si="32"/>
        <v>490.48363392408362</v>
      </c>
      <c r="T212" s="50">
        <f t="shared" si="33"/>
        <v>862.58286513904613</v>
      </c>
      <c r="U212" s="50">
        <f t="shared" si="34"/>
        <v>139.09648267323018</v>
      </c>
      <c r="V212" s="66">
        <f t="shared" si="35"/>
        <v>114.30465464691</v>
      </c>
      <c r="W212" s="65">
        <f t="shared" si="36"/>
        <v>-3.2759450074796304E-2</v>
      </c>
      <c r="X212" s="50">
        <f t="shared" si="37"/>
        <v>-3.2759450074796415E-2</v>
      </c>
      <c r="Y212" s="50">
        <f t="shared" si="38"/>
        <v>-3.2759450074796193E-2</v>
      </c>
      <c r="Z212" s="50">
        <f t="shared" si="39"/>
        <v>-3.2759450074796193E-2</v>
      </c>
      <c r="AA212" s="66">
        <f t="shared" si="40"/>
        <v>0.24196145015499004</v>
      </c>
    </row>
    <row r="213" spans="1:27" x14ac:dyDescent="0.25">
      <c r="A213" s="50">
        <v>11</v>
      </c>
      <c r="B213" s="50">
        <v>11</v>
      </c>
      <c r="C213" s="65">
        <v>275.92184646065903</v>
      </c>
      <c r="D213" s="50">
        <v>806.84528443006604</v>
      </c>
      <c r="E213" s="50">
        <v>754.15764248594905</v>
      </c>
      <c r="F213" s="50">
        <v>102.07157274137199</v>
      </c>
      <c r="G213" s="66">
        <v>84.375759246737104</v>
      </c>
      <c r="H213" s="65">
        <v>85.723067944532659</v>
      </c>
      <c r="I213" s="50">
        <v>258.69354217162777</v>
      </c>
      <c r="J213" s="50">
        <v>225.90412596406372</v>
      </c>
      <c r="K213" s="50">
        <v>29.493690381975295</v>
      </c>
      <c r="L213" s="66">
        <v>28.084194548499458</v>
      </c>
      <c r="M213" s="65">
        <v>83.081946197981651</v>
      </c>
      <c r="N213" s="50">
        <v>250.72321217406062</v>
      </c>
      <c r="O213" s="50">
        <v>218.94403559369405</v>
      </c>
      <c r="P213" s="50">
        <v>28.584991837678199</v>
      </c>
      <c r="Q213" s="66">
        <v>34.949788269617997</v>
      </c>
      <c r="R213" s="50">
        <f t="shared" si="31"/>
        <v>267.42071360914593</v>
      </c>
      <c r="S213" s="50">
        <f t="shared" si="32"/>
        <v>781.98643747198423</v>
      </c>
      <c r="T213" s="50">
        <f t="shared" si="33"/>
        <v>730.92209810265547</v>
      </c>
      <c r="U213" s="50">
        <f t="shared" si="34"/>
        <v>98.926754701887717</v>
      </c>
      <c r="V213" s="66">
        <f t="shared" si="35"/>
        <v>105.00265249441827</v>
      </c>
      <c r="W213" s="65">
        <f t="shared" si="36"/>
        <v>-3.0809930277576503E-2</v>
      </c>
      <c r="X213" s="50">
        <f t="shared" si="37"/>
        <v>-3.0809930277576503E-2</v>
      </c>
      <c r="Y213" s="50">
        <f t="shared" si="38"/>
        <v>-3.0809930277576503E-2</v>
      </c>
      <c r="Z213" s="50">
        <f t="shared" si="39"/>
        <v>-3.0809930277576725E-2</v>
      </c>
      <c r="AA213" s="66">
        <f t="shared" si="40"/>
        <v>0.24446468312495617</v>
      </c>
    </row>
    <row r="214" spans="1:27" x14ac:dyDescent="0.25">
      <c r="A214" s="50">
        <v>11</v>
      </c>
      <c r="B214" s="50">
        <v>12</v>
      </c>
      <c r="C214" s="65">
        <v>73.913035774936404</v>
      </c>
      <c r="D214" s="50">
        <v>565.55153896783497</v>
      </c>
      <c r="E214" s="50">
        <v>1150.9578626853299</v>
      </c>
      <c r="F214" s="50">
        <v>194.99867394737799</v>
      </c>
      <c r="G214" s="66">
        <v>133.82242318266901</v>
      </c>
      <c r="H214" s="65">
        <v>25.291423670195645</v>
      </c>
      <c r="I214" s="50">
        <v>222.84690572888459</v>
      </c>
      <c r="J214" s="50">
        <v>486.42461432091937</v>
      </c>
      <c r="K214" s="50">
        <v>64.882474688367509</v>
      </c>
      <c r="L214" s="66">
        <v>64.645198983472682</v>
      </c>
      <c r="M214" s="65">
        <v>24.450485262732659</v>
      </c>
      <c r="N214" s="50">
        <v>215.43725870958517</v>
      </c>
      <c r="O214" s="50">
        <v>470.25102338938655</v>
      </c>
      <c r="P214" s="50">
        <v>62.725136072392658</v>
      </c>
      <c r="Q214" s="66">
        <v>80.246131141272713</v>
      </c>
      <c r="R214" s="50">
        <f t="shared" si="31"/>
        <v>71.455431513276082</v>
      </c>
      <c r="S214" s="50">
        <f t="shared" si="32"/>
        <v>546.74698226435794</v>
      </c>
      <c r="T214" s="50">
        <f t="shared" si="33"/>
        <v>1112.6885788077207</v>
      </c>
      <c r="U214" s="50">
        <f t="shared" si="34"/>
        <v>188.51497906072183</v>
      </c>
      <c r="V214" s="66">
        <f t="shared" si="35"/>
        <v>166.11800859495904</v>
      </c>
      <c r="W214" s="65">
        <f t="shared" si="36"/>
        <v>-3.324994347605581E-2</v>
      </c>
      <c r="X214" s="50">
        <f t="shared" si="37"/>
        <v>-3.3249943476056143E-2</v>
      </c>
      <c r="Y214" s="50">
        <f t="shared" si="38"/>
        <v>-3.324994347605581E-2</v>
      </c>
      <c r="Z214" s="50">
        <f t="shared" si="39"/>
        <v>-3.3249943476055921E-2</v>
      </c>
      <c r="AA214" s="66">
        <f t="shared" si="40"/>
        <v>0.24133164416105513</v>
      </c>
    </row>
    <row r="215" spans="1:27" x14ac:dyDescent="0.25">
      <c r="A215" s="50">
        <v>11</v>
      </c>
      <c r="B215" s="50">
        <v>13</v>
      </c>
      <c r="C215" s="65">
        <v>4.6504072186999599</v>
      </c>
      <c r="D215" s="50">
        <v>99.226949535735997</v>
      </c>
      <c r="E215" s="50">
        <v>537.46815443461196</v>
      </c>
      <c r="F215" s="50">
        <v>69.568110846247393</v>
      </c>
      <c r="G215" s="66">
        <v>71.956447719427203</v>
      </c>
      <c r="H215" s="65">
        <v>0.54176095420621262</v>
      </c>
      <c r="I215" s="50">
        <v>17.15744896522342</v>
      </c>
      <c r="J215" s="50">
        <v>111.81746435523935</v>
      </c>
      <c r="K215" s="50">
        <v>15.301490469153959</v>
      </c>
      <c r="L215" s="66">
        <v>16.728906584364754</v>
      </c>
      <c r="M215" s="65">
        <v>0.52249795665506771</v>
      </c>
      <c r="N215" s="50">
        <v>16.547394115690665</v>
      </c>
      <c r="O215" s="50">
        <v>107.84165265207564</v>
      </c>
      <c r="P215" s="50">
        <v>14.757426576863955</v>
      </c>
      <c r="Q215" s="66">
        <v>20.716580482680666</v>
      </c>
      <c r="R215" s="50">
        <f t="shared" si="31"/>
        <v>4.4850560944261604</v>
      </c>
      <c r="S215" s="50">
        <f t="shared" si="32"/>
        <v>95.69880954876507</v>
      </c>
      <c r="T215" s="50">
        <f t="shared" si="33"/>
        <v>518.35779282159797</v>
      </c>
      <c r="U215" s="50">
        <f t="shared" si="34"/>
        <v>67.094528469251358</v>
      </c>
      <c r="V215" s="66">
        <f t="shared" si="35"/>
        <v>89.108725242123953</v>
      </c>
      <c r="W215" s="65">
        <f t="shared" si="36"/>
        <v>-3.5556267762723914E-2</v>
      </c>
      <c r="X215" s="50">
        <f t="shared" si="37"/>
        <v>-3.5556267762723914E-2</v>
      </c>
      <c r="Y215" s="50">
        <f t="shared" si="38"/>
        <v>-3.5556267762723803E-2</v>
      </c>
      <c r="Z215" s="50">
        <f t="shared" si="39"/>
        <v>-3.5556267762723803E-2</v>
      </c>
      <c r="AA215" s="66">
        <f t="shared" si="40"/>
        <v>0.23837026515784898</v>
      </c>
    </row>
    <row r="216" spans="1:27" x14ac:dyDescent="0.25">
      <c r="A216" s="50">
        <v>11</v>
      </c>
      <c r="B216" s="50">
        <v>14</v>
      </c>
      <c r="C216" s="65">
        <v>0.53464316238299103</v>
      </c>
      <c r="D216" s="50">
        <v>45.937324347545001</v>
      </c>
      <c r="E216" s="50">
        <v>680.16981471481301</v>
      </c>
      <c r="F216" s="50">
        <v>114.706908600655</v>
      </c>
      <c r="G216" s="66">
        <v>129.159557700725</v>
      </c>
      <c r="H216" s="65">
        <v>7.6081887652996505E-2</v>
      </c>
      <c r="I216" s="50">
        <v>12.633957654767441</v>
      </c>
      <c r="J216" s="50">
        <v>339.52015561234595</v>
      </c>
      <c r="K216" s="50">
        <v>48.026608616383619</v>
      </c>
      <c r="L216" s="66">
        <v>55.853767726663079</v>
      </c>
      <c r="M216" s="65">
        <v>7.3262282234262413E-2</v>
      </c>
      <c r="N216" s="50">
        <v>12.165741413526002</v>
      </c>
      <c r="O216" s="50">
        <v>326.93749106411286</v>
      </c>
      <c r="P216" s="50">
        <v>46.246735770486339</v>
      </c>
      <c r="Q216" s="66">
        <v>69.059790945650803</v>
      </c>
      <c r="R216" s="50">
        <f t="shared" si="31"/>
        <v>0.51482921185879116</v>
      </c>
      <c r="S216" s="50">
        <f t="shared" si="32"/>
        <v>44.234880669448607</v>
      </c>
      <c r="T216" s="50">
        <f t="shared" si="33"/>
        <v>654.96262606071139</v>
      </c>
      <c r="U216" s="50">
        <f t="shared" si="34"/>
        <v>110.45585449258958</v>
      </c>
      <c r="V216" s="66">
        <f t="shared" si="35"/>
        <v>159.69794727360448</v>
      </c>
      <c r="W216" s="65">
        <f t="shared" si="36"/>
        <v>-3.7060140142606501E-2</v>
      </c>
      <c r="X216" s="50">
        <f t="shared" si="37"/>
        <v>-3.7060140142606612E-2</v>
      </c>
      <c r="Y216" s="50">
        <f t="shared" si="38"/>
        <v>-3.706014014260639E-2</v>
      </c>
      <c r="Z216" s="50">
        <f t="shared" si="39"/>
        <v>-3.7060140142606279E-2</v>
      </c>
      <c r="AA216" s="66">
        <f t="shared" si="40"/>
        <v>0.23643925479862515</v>
      </c>
    </row>
    <row r="217" spans="1:27" x14ac:dyDescent="0.25">
      <c r="A217" s="50">
        <v>11</v>
      </c>
      <c r="B217" s="50">
        <v>15</v>
      </c>
      <c r="C217" s="65">
        <v>0.37781448059966899</v>
      </c>
      <c r="D217" s="50">
        <v>19.893191659540499</v>
      </c>
      <c r="E217" s="50">
        <v>670.40089929979297</v>
      </c>
      <c r="F217" s="50">
        <v>89.934567927936897</v>
      </c>
      <c r="G217" s="66">
        <v>130.10680403853601</v>
      </c>
      <c r="H217" s="65">
        <v>1.6721888448503235E-2</v>
      </c>
      <c r="I217" s="50">
        <v>6.0339574461617627</v>
      </c>
      <c r="J217" s="50">
        <v>314.85721320388666</v>
      </c>
      <c r="K217" s="50">
        <v>45.234644522199368</v>
      </c>
      <c r="L217" s="66">
        <v>54.935520254264098</v>
      </c>
      <c r="M217" s="65">
        <v>1.6091571031643687E-2</v>
      </c>
      <c r="N217" s="50">
        <v>5.8065125327108795</v>
      </c>
      <c r="O217" s="50">
        <v>302.98893732598873</v>
      </c>
      <c r="P217" s="50">
        <v>43.529562923574971</v>
      </c>
      <c r="Q217" s="66">
        <v>67.879711363207448</v>
      </c>
      <c r="R217" s="50">
        <f t="shared" si="31"/>
        <v>0.36357308387004117</v>
      </c>
      <c r="S217" s="50">
        <f t="shared" si="32"/>
        <v>19.143334655138826</v>
      </c>
      <c r="T217" s="50">
        <f t="shared" si="33"/>
        <v>645.13070542137427</v>
      </c>
      <c r="U217" s="50">
        <f t="shared" si="34"/>
        <v>86.5445605901119</v>
      </c>
      <c r="V217" s="66">
        <f t="shared" si="35"/>
        <v>160.76324140827094</v>
      </c>
      <c r="W217" s="65">
        <f t="shared" si="36"/>
        <v>-3.7694152714908724E-2</v>
      </c>
      <c r="X217" s="50">
        <f t="shared" si="37"/>
        <v>-3.7694152714908946E-2</v>
      </c>
      <c r="Y217" s="50">
        <f t="shared" si="38"/>
        <v>-3.7694152714908835E-2</v>
      </c>
      <c r="Z217" s="50">
        <f t="shared" si="39"/>
        <v>-3.7694152714908835E-2</v>
      </c>
      <c r="AA217" s="66">
        <f t="shared" si="40"/>
        <v>0.2356251665412894</v>
      </c>
    </row>
    <row r="218" spans="1:27" x14ac:dyDescent="0.25">
      <c r="A218" s="50">
        <v>11</v>
      </c>
      <c r="B218" s="50">
        <v>16</v>
      </c>
      <c r="C218" s="65">
        <v>1.40539216606028E-2</v>
      </c>
      <c r="D218" s="50">
        <v>4.88559474375612</v>
      </c>
      <c r="E218" s="50">
        <v>420.844488926964</v>
      </c>
      <c r="F218" s="50">
        <v>50.358785050771402</v>
      </c>
      <c r="G218" s="66">
        <v>76.372688080139596</v>
      </c>
      <c r="H218" s="65">
        <v>4.8890931777578371E-4</v>
      </c>
      <c r="I218" s="50">
        <v>0.7321848901492487</v>
      </c>
      <c r="J218" s="50">
        <v>128.99911829201716</v>
      </c>
      <c r="K218" s="50">
        <v>19.068028264110982</v>
      </c>
      <c r="L218" s="66">
        <v>25.956531071028262</v>
      </c>
      <c r="M218" s="65">
        <v>4.6978417752037394E-4</v>
      </c>
      <c r="N218" s="50">
        <v>0.70354330323758718</v>
      </c>
      <c r="O218" s="50">
        <v>123.95293459197471</v>
      </c>
      <c r="P218" s="50">
        <v>18.322125697548557</v>
      </c>
      <c r="Q218" s="66">
        <v>32.02508882530681</v>
      </c>
      <c r="R218" s="50">
        <f t="shared" si="31"/>
        <v>1.3504160768091369E-2</v>
      </c>
      <c r="S218" s="50">
        <f t="shared" si="32"/>
        <v>4.6944801928399924</v>
      </c>
      <c r="T218" s="50">
        <f t="shared" si="33"/>
        <v>404.38190663652864</v>
      </c>
      <c r="U218" s="50">
        <f t="shared" si="34"/>
        <v>48.388851584234914</v>
      </c>
      <c r="V218" s="66">
        <f t="shared" si="35"/>
        <v>94.228389490916271</v>
      </c>
      <c r="W218" s="65">
        <f t="shared" si="36"/>
        <v>-3.9117970470304408E-2</v>
      </c>
      <c r="X218" s="50">
        <f t="shared" si="37"/>
        <v>-3.911797047030463E-2</v>
      </c>
      <c r="Y218" s="50">
        <f t="shared" si="38"/>
        <v>-3.9117970470304519E-2</v>
      </c>
      <c r="Z218" s="50">
        <f t="shared" si="39"/>
        <v>-3.9117970470304519E-2</v>
      </c>
      <c r="AA218" s="66">
        <f t="shared" si="40"/>
        <v>0.23379694835463005</v>
      </c>
    </row>
    <row r="219" spans="1:27" x14ac:dyDescent="0.25">
      <c r="A219" s="50">
        <v>11</v>
      </c>
      <c r="B219" s="50">
        <v>17</v>
      </c>
      <c r="C219" s="65">
        <v>1.3485011772334599E-3</v>
      </c>
      <c r="D219" s="50">
        <v>0.99783345104130805</v>
      </c>
      <c r="E219" s="50">
        <v>291.36514763884003</v>
      </c>
      <c r="F219" s="50">
        <v>39.810914390377803</v>
      </c>
      <c r="G219" s="66">
        <v>59.8113073451361</v>
      </c>
      <c r="H219" s="65">
        <v>1.2840201049709466E-5</v>
      </c>
      <c r="I219" s="50">
        <v>9.545833164153146E-2</v>
      </c>
      <c r="J219" s="50">
        <v>66.180676160500141</v>
      </c>
      <c r="K219" s="50">
        <v>10.101066643122916</v>
      </c>
      <c r="L219" s="66">
        <v>14.848201964548258</v>
      </c>
      <c r="M219" s="65">
        <v>1.2323596232026272E-5</v>
      </c>
      <c r="N219" s="50">
        <v>9.1617719347136653E-2</v>
      </c>
      <c r="O219" s="50">
        <v>63.518003200031245</v>
      </c>
      <c r="P219" s="50">
        <v>9.6946664885323148</v>
      </c>
      <c r="Q219" s="66">
        <v>18.298400274525846</v>
      </c>
      <c r="R219" s="50">
        <f t="shared" si="31"/>
        <v>1.2942464033313E-3</v>
      </c>
      <c r="S219" s="50">
        <f t="shared" si="32"/>
        <v>0.95768722855945276</v>
      </c>
      <c r="T219" s="50">
        <f t="shared" si="33"/>
        <v>279.64253999488841</v>
      </c>
      <c r="U219" s="50">
        <f t="shared" si="34"/>
        <v>38.209186341819887</v>
      </c>
      <c r="V219" s="66">
        <f t="shared" si="35"/>
        <v>73.70934510165695</v>
      </c>
      <c r="W219" s="65">
        <f t="shared" si="36"/>
        <v>-4.0233390091262033E-2</v>
      </c>
      <c r="X219" s="50">
        <f t="shared" si="37"/>
        <v>-4.0233390091262144E-2</v>
      </c>
      <c r="Y219" s="50">
        <f t="shared" si="38"/>
        <v>-4.0233390091262144E-2</v>
      </c>
      <c r="Z219" s="50">
        <f t="shared" si="39"/>
        <v>-4.0233390091262256E-2</v>
      </c>
      <c r="AA219" s="66">
        <f t="shared" si="40"/>
        <v>0.23236472121104779</v>
      </c>
    </row>
    <row r="220" spans="1:27" x14ac:dyDescent="0.25">
      <c r="A220" s="50">
        <v>11</v>
      </c>
      <c r="B220" s="50">
        <v>18</v>
      </c>
      <c r="C220" s="65">
        <v>1.41873398815842E-3</v>
      </c>
      <c r="D220" s="50">
        <v>0.85629157965671998</v>
      </c>
      <c r="E220" s="50">
        <v>357.792322982683</v>
      </c>
      <c r="F220" s="50">
        <v>41.685368817186699</v>
      </c>
      <c r="G220" s="66">
        <v>86.382692962871801</v>
      </c>
      <c r="H220" s="65">
        <v>9.7897884123580185E-6</v>
      </c>
      <c r="I220" s="50">
        <v>0.11368377818713589</v>
      </c>
      <c r="J220" s="50">
        <v>115.40243573363912</v>
      </c>
      <c r="K220" s="50">
        <v>17.771524119424971</v>
      </c>
      <c r="L220" s="66">
        <v>26.217709580721056</v>
      </c>
      <c r="M220" s="65">
        <v>9.3946842276835078E-6</v>
      </c>
      <c r="N220" s="50">
        <v>0.10909563648280179</v>
      </c>
      <c r="O220" s="50">
        <v>110.74493106046002</v>
      </c>
      <c r="P220" s="50">
        <v>17.054286600913827</v>
      </c>
      <c r="Q220" s="66">
        <v>32.305558285378673</v>
      </c>
      <c r="R220" s="50">
        <f t="shared" si="31"/>
        <v>1.3614755764287294E-3</v>
      </c>
      <c r="S220" s="50">
        <f t="shared" si="32"/>
        <v>0.82173267274542872</v>
      </c>
      <c r="T220" s="50">
        <f t="shared" si="33"/>
        <v>343.35225154289355</v>
      </c>
      <c r="U220" s="50">
        <f t="shared" si="34"/>
        <v>40.002997047171725</v>
      </c>
      <c r="V220" s="66">
        <f t="shared" si="35"/>
        <v>106.44107235103775</v>
      </c>
      <c r="W220" s="65">
        <f t="shared" si="36"/>
        <v>-4.0358807364595961E-2</v>
      </c>
      <c r="X220" s="50">
        <f t="shared" si="37"/>
        <v>-4.0358807364596183E-2</v>
      </c>
      <c r="Y220" s="50">
        <f t="shared" si="38"/>
        <v>-4.0358807364595961E-2</v>
      </c>
      <c r="Z220" s="50">
        <f t="shared" si="39"/>
        <v>-4.0358807364595961E-2</v>
      </c>
      <c r="AA220" s="66">
        <f t="shared" si="40"/>
        <v>0.23220368224439625</v>
      </c>
    </row>
    <row r="221" spans="1:27" x14ac:dyDescent="0.25">
      <c r="A221" s="50">
        <v>11</v>
      </c>
      <c r="B221" s="50">
        <v>19</v>
      </c>
      <c r="C221" s="65">
        <v>6.5300323307034399E-5</v>
      </c>
      <c r="D221" s="50">
        <v>0.198708708888685</v>
      </c>
      <c r="E221" s="50">
        <v>378.61218269887001</v>
      </c>
      <c r="F221" s="50">
        <v>39.778342308358397</v>
      </c>
      <c r="G221" s="66">
        <v>76.509558849201298</v>
      </c>
      <c r="H221" s="65">
        <v>7.4840582333634466E-8</v>
      </c>
      <c r="I221" s="50">
        <v>1.4045886669909602E-2</v>
      </c>
      <c r="J221" s="50">
        <v>153.92949982612794</v>
      </c>
      <c r="K221" s="50">
        <v>25.061167221986764</v>
      </c>
      <c r="L221" s="66">
        <v>34.499557490520012</v>
      </c>
      <c r="M221" s="65">
        <v>7.0819150689967623E-8</v>
      </c>
      <c r="N221" s="50">
        <v>1.3291154793747435E-2</v>
      </c>
      <c r="O221" s="50">
        <v>145.65835946093057</v>
      </c>
      <c r="P221" s="50">
        <v>23.714547944701547</v>
      </c>
      <c r="Q221" s="66">
        <v>52.205682335862967</v>
      </c>
      <c r="R221" s="50">
        <f t="shared" si="31"/>
        <v>6.1791521286789212E-5</v>
      </c>
      <c r="S221" s="50">
        <f t="shared" si="32"/>
        <v>0.18803143374089368</v>
      </c>
      <c r="T221" s="50">
        <f t="shared" si="33"/>
        <v>358.26809978680075</v>
      </c>
      <c r="U221" s="50">
        <f t="shared" si="34"/>
        <v>37.640920611419617</v>
      </c>
      <c r="V221" s="66">
        <f t="shared" si="35"/>
        <v>115.77637556759895</v>
      </c>
      <c r="W221" s="65">
        <f t="shared" si="36"/>
        <v>-5.3733302417925621E-2</v>
      </c>
      <c r="X221" s="50">
        <f t="shared" si="37"/>
        <v>-5.3733302417925954E-2</v>
      </c>
      <c r="Y221" s="50">
        <f t="shared" si="38"/>
        <v>-5.3733302417925621E-2</v>
      </c>
      <c r="Z221" s="50">
        <f t="shared" si="39"/>
        <v>-5.373330241792551E-2</v>
      </c>
      <c r="AA221" s="66">
        <f t="shared" si="40"/>
        <v>0.51322759285270103</v>
      </c>
    </row>
    <row r="222" spans="1:27" x14ac:dyDescent="0.25">
      <c r="A222" s="50">
        <v>11</v>
      </c>
      <c r="B222" s="50">
        <v>20</v>
      </c>
      <c r="C222" s="65">
        <v>1.194330203627E-3</v>
      </c>
      <c r="D222" s="50">
        <v>0.20727208822538201</v>
      </c>
      <c r="E222" s="50">
        <v>358.97973015952903</v>
      </c>
      <c r="F222" s="50">
        <v>47.965786191329201</v>
      </c>
      <c r="G222" s="66">
        <v>77.784291117241096</v>
      </c>
      <c r="H222" s="70">
        <v>6.31967879077846E-8</v>
      </c>
      <c r="I222" s="71">
        <v>1.3700580875043444E-2</v>
      </c>
      <c r="J222" s="71">
        <v>169.84861760616937</v>
      </c>
      <c r="K222" s="71">
        <v>27.732823785390902</v>
      </c>
      <c r="L222" s="72">
        <v>38.24609721897545</v>
      </c>
      <c r="M222" s="70">
        <v>5.9744147316668534E-8</v>
      </c>
      <c r="N222" s="71">
        <v>1.2952074768687732E-2</v>
      </c>
      <c r="O222" s="71">
        <v>160.5692499214112</v>
      </c>
      <c r="P222" s="71">
        <v>26.217691825718703</v>
      </c>
      <c r="Q222" s="72">
        <v>58.51908321924234</v>
      </c>
      <c r="R222" s="50">
        <f t="shared" si="31"/>
        <v>1.1290801636050997E-3</v>
      </c>
      <c r="S222" s="50">
        <f t="shared" si="32"/>
        <v>0.19594815786587408</v>
      </c>
      <c r="T222" s="50">
        <f t="shared" si="33"/>
        <v>339.36753104673187</v>
      </c>
      <c r="U222" s="50">
        <f t="shared" si="34"/>
        <v>45.345263442125066</v>
      </c>
      <c r="V222" s="66">
        <f t="shared" si="35"/>
        <v>119.01516065752294</v>
      </c>
      <c r="W222" s="65">
        <f t="shared" si="36"/>
        <v>-5.4633165789281679E-2</v>
      </c>
      <c r="X222" s="50">
        <f t="shared" si="37"/>
        <v>-5.463316578928179E-2</v>
      </c>
      <c r="Y222" s="50">
        <f t="shared" si="38"/>
        <v>-5.463316578928179E-2</v>
      </c>
      <c r="Z222" s="50">
        <f t="shared" si="39"/>
        <v>-5.463316578928179E-2</v>
      </c>
      <c r="AA222" s="66">
        <f t="shared" si="40"/>
        <v>0.53006679045433769</v>
      </c>
    </row>
    <row r="223" spans="1:27" x14ac:dyDescent="0.25">
      <c r="A223" s="50">
        <v>12</v>
      </c>
      <c r="B223" s="50">
        <v>1</v>
      </c>
      <c r="C223" s="65">
        <v>8.4008820998424504E-6</v>
      </c>
      <c r="D223" s="50">
        <v>2.94756054669809E-2</v>
      </c>
      <c r="E223" s="50">
        <v>401.17646074686701</v>
      </c>
      <c r="F223" s="50">
        <v>49.035495925830901</v>
      </c>
      <c r="G223" s="66">
        <v>91.811523208700905</v>
      </c>
      <c r="H223" s="67">
        <v>7.371270575565397E-11</v>
      </c>
      <c r="I223" s="68">
        <v>5.0199626468372177E-4</v>
      </c>
      <c r="J223" s="68">
        <v>116.24391706376115</v>
      </c>
      <c r="K223" s="68">
        <v>20.745814215484806</v>
      </c>
      <c r="L223" s="69">
        <v>26.228121969891991</v>
      </c>
      <c r="M223" s="67">
        <v>6.8169920070146055E-11</v>
      </c>
      <c r="N223" s="68">
        <v>4.6424893630195291E-4</v>
      </c>
      <c r="O223" s="68">
        <v>107.50302072949569</v>
      </c>
      <c r="P223" s="68">
        <v>19.18584431763615</v>
      </c>
      <c r="Q223" s="69">
        <v>52.322340935481591</v>
      </c>
      <c r="R223" s="50">
        <f t="shared" si="31"/>
        <v>7.7691824685333009E-6</v>
      </c>
      <c r="S223" s="50">
        <f t="shared" si="32"/>
        <v>2.7259203798106754E-2</v>
      </c>
      <c r="T223" s="50">
        <f t="shared" si="33"/>
        <v>371.01022113871232</v>
      </c>
      <c r="U223" s="50">
        <f t="shared" si="34"/>
        <v>45.348299232761072</v>
      </c>
      <c r="V223" s="66">
        <f t="shared" si="35"/>
        <v>183.15431904144498</v>
      </c>
      <c r="W223" s="65">
        <f t="shared" si="36"/>
        <v>-7.5194440750572578E-2</v>
      </c>
      <c r="X223" s="50">
        <f t="shared" si="37"/>
        <v>-7.5194440750572578E-2</v>
      </c>
      <c r="Y223" s="50">
        <f t="shared" si="38"/>
        <v>-7.5194440750572578E-2</v>
      </c>
      <c r="Z223" s="50">
        <f t="shared" si="39"/>
        <v>-7.5194440750572467E-2</v>
      </c>
      <c r="AA223" s="66">
        <f t="shared" si="40"/>
        <v>0.9948946781452328</v>
      </c>
    </row>
    <row r="224" spans="1:27" x14ac:dyDescent="0.25">
      <c r="A224" s="50">
        <v>12</v>
      </c>
      <c r="B224" s="50">
        <v>2</v>
      </c>
      <c r="C224" s="65">
        <v>8.2168346277335206E-6</v>
      </c>
      <c r="D224" s="50">
        <v>0.16196068324688101</v>
      </c>
      <c r="E224" s="50">
        <v>481.06203239770599</v>
      </c>
      <c r="F224" s="50">
        <v>45.454184571540999</v>
      </c>
      <c r="G224" s="66">
        <v>112.034074476437</v>
      </c>
      <c r="H224" s="65">
        <v>2.6967571382131565E-9</v>
      </c>
      <c r="I224" s="50">
        <v>2.270928195584495E-3</v>
      </c>
      <c r="J224" s="50">
        <v>88.045484570517388</v>
      </c>
      <c r="K224" s="50">
        <v>15.069935901108538</v>
      </c>
      <c r="L224" s="66">
        <v>19.995250053291478</v>
      </c>
      <c r="M224" s="65">
        <v>2.5290994791044803E-9</v>
      </c>
      <c r="N224" s="50">
        <v>2.1297443641298537E-3</v>
      </c>
      <c r="O224" s="50">
        <v>82.571688050611684</v>
      </c>
      <c r="P224" s="50">
        <v>14.133036489479743</v>
      </c>
      <c r="Q224" s="66">
        <v>33.983706232691162</v>
      </c>
      <c r="R224" s="50">
        <f t="shared" si="31"/>
        <v>7.705993202879925E-6</v>
      </c>
      <c r="S224" s="50">
        <f t="shared" si="32"/>
        <v>0.15189157148444554</v>
      </c>
      <c r="T224" s="50">
        <f t="shared" si="33"/>
        <v>451.15435806730557</v>
      </c>
      <c r="U224" s="50">
        <f t="shared" si="34"/>
        <v>42.6282934024876</v>
      </c>
      <c r="V224" s="66">
        <f t="shared" si="35"/>
        <v>190.41187606613309</v>
      </c>
      <c r="W224" s="65">
        <f t="shared" si="36"/>
        <v>-6.2170099314083793E-2</v>
      </c>
      <c r="X224" s="50">
        <f t="shared" si="37"/>
        <v>-6.2170099314083793E-2</v>
      </c>
      <c r="Y224" s="50">
        <f t="shared" si="38"/>
        <v>-6.2170099314083904E-2</v>
      </c>
      <c r="Z224" s="50">
        <f t="shared" si="39"/>
        <v>-6.2170099314083793E-2</v>
      </c>
      <c r="AA224" s="66">
        <f t="shared" si="40"/>
        <v>0.69958895948375499</v>
      </c>
    </row>
    <row r="225" spans="1:27" x14ac:dyDescent="0.25">
      <c r="A225" s="50">
        <v>12</v>
      </c>
      <c r="B225" s="50">
        <v>3</v>
      </c>
      <c r="C225" s="65">
        <v>2.76260276215561E-5</v>
      </c>
      <c r="D225" s="50">
        <v>0.226074368451434</v>
      </c>
      <c r="E225" s="50">
        <v>517.30085337422804</v>
      </c>
      <c r="F225" s="50">
        <v>61.311964888751803</v>
      </c>
      <c r="G225" s="66">
        <v>112.890911876972</v>
      </c>
      <c r="H225" s="65">
        <v>3.7729447124363045E-8</v>
      </c>
      <c r="I225" s="50">
        <v>1.0906969947992702E-2</v>
      </c>
      <c r="J225" s="50">
        <v>169.51139810340115</v>
      </c>
      <c r="K225" s="50">
        <v>28.399877394905854</v>
      </c>
      <c r="L225" s="66">
        <v>39.107404271713875</v>
      </c>
      <c r="M225" s="65">
        <v>3.560620810993656E-8</v>
      </c>
      <c r="N225" s="50">
        <v>1.0293176057866987E-2</v>
      </c>
      <c r="O225" s="50">
        <v>159.97207957968195</v>
      </c>
      <c r="P225" s="50">
        <v>26.801663472209498</v>
      </c>
      <c r="Q225" s="66">
        <v>61.182790005585304</v>
      </c>
      <c r="R225" s="50">
        <f t="shared" si="31"/>
        <v>2.607136238974476E-5</v>
      </c>
      <c r="S225" s="50">
        <f t="shared" si="32"/>
        <v>0.21335194721701428</v>
      </c>
      <c r="T225" s="50">
        <f t="shared" si="33"/>
        <v>488.18955072354504</v>
      </c>
      <c r="U225" s="50">
        <f t="shared" si="34"/>
        <v>57.861610700580208</v>
      </c>
      <c r="V225" s="66">
        <f t="shared" si="35"/>
        <v>176.61568399986052</v>
      </c>
      <c r="W225" s="65">
        <f t="shared" si="36"/>
        <v>-5.6275381068477071E-2</v>
      </c>
      <c r="X225" s="50">
        <f t="shared" si="37"/>
        <v>-5.627538106847696E-2</v>
      </c>
      <c r="Y225" s="50">
        <f t="shared" si="38"/>
        <v>-5.627538106847696E-2</v>
      </c>
      <c r="Z225" s="50">
        <f t="shared" si="39"/>
        <v>-5.6275381068477071E-2</v>
      </c>
      <c r="AA225" s="66">
        <f t="shared" si="40"/>
        <v>0.5644809760446925</v>
      </c>
    </row>
    <row r="226" spans="1:27" x14ac:dyDescent="0.25">
      <c r="A226" s="50">
        <v>12</v>
      </c>
      <c r="B226" s="50">
        <v>4</v>
      </c>
      <c r="C226" s="65">
        <v>3.9754132120055699E-4</v>
      </c>
      <c r="D226" s="50">
        <v>0.43787073442400298</v>
      </c>
      <c r="E226" s="50">
        <v>543.39947745120503</v>
      </c>
      <c r="F226" s="50">
        <v>70.851923212872094</v>
      </c>
      <c r="G226" s="66">
        <v>119.522446724996</v>
      </c>
      <c r="H226" s="65">
        <v>3.4142130665527223E-7</v>
      </c>
      <c r="I226" s="50">
        <v>2.4856170580903791E-2</v>
      </c>
      <c r="J226" s="50">
        <v>118.81917871773693</v>
      </c>
      <c r="K226" s="50">
        <v>19.365401428413996</v>
      </c>
      <c r="L226" s="66">
        <v>27.70477385395445</v>
      </c>
      <c r="M226" s="65">
        <v>3.2475687007818207E-7</v>
      </c>
      <c r="N226" s="50">
        <v>2.3642965458315967E-2</v>
      </c>
      <c r="O226" s="50">
        <v>113.01973202449672</v>
      </c>
      <c r="P226" s="50">
        <v>18.420195322048951</v>
      </c>
      <c r="Q226" s="66">
        <v>38.944009772897587</v>
      </c>
      <c r="R226" s="50">
        <f t="shared" si="31"/>
        <v>3.7813772217266077E-4</v>
      </c>
      <c r="S226" s="50">
        <f t="shared" si="32"/>
        <v>0.41649869659116734</v>
      </c>
      <c r="T226" s="50">
        <f t="shared" si="33"/>
        <v>516.87668595725563</v>
      </c>
      <c r="U226" s="50">
        <f t="shared" si="34"/>
        <v>67.393710858427823</v>
      </c>
      <c r="V226" s="66">
        <f t="shared" si="35"/>
        <v>168.01015441872983</v>
      </c>
      <c r="W226" s="65">
        <f t="shared" si="36"/>
        <v>-4.8809011775928779E-2</v>
      </c>
      <c r="X226" s="50">
        <f t="shared" si="37"/>
        <v>-4.8809011775928668E-2</v>
      </c>
      <c r="Y226" s="50">
        <f t="shared" si="38"/>
        <v>-4.8809011775928779E-2</v>
      </c>
      <c r="Z226" s="50">
        <f t="shared" si="39"/>
        <v>-4.8809011775928668E-2</v>
      </c>
      <c r="AA226" s="66">
        <f t="shared" si="40"/>
        <v>0.40567867394228529</v>
      </c>
    </row>
    <row r="227" spans="1:27" x14ac:dyDescent="0.25">
      <c r="A227" s="50">
        <v>12</v>
      </c>
      <c r="B227" s="50">
        <v>5</v>
      </c>
      <c r="C227" s="65">
        <v>2.5243948035191197E-4</v>
      </c>
      <c r="D227" s="50">
        <v>0.85779307837624796</v>
      </c>
      <c r="E227" s="50">
        <v>625.11501499601798</v>
      </c>
      <c r="F227" s="50">
        <v>88.750378655118993</v>
      </c>
      <c r="G227" s="66">
        <v>137.40269516046101</v>
      </c>
      <c r="H227" s="65">
        <v>2.7708506492768676E-6</v>
      </c>
      <c r="I227" s="50">
        <v>9.9072724813184798E-2</v>
      </c>
      <c r="J227" s="50">
        <v>257.85775726907241</v>
      </c>
      <c r="K227" s="50">
        <v>41.432783114065614</v>
      </c>
      <c r="L227" s="66">
        <v>60.687051652626984</v>
      </c>
      <c r="M227" s="65">
        <v>2.6456385648503718E-6</v>
      </c>
      <c r="N227" s="50">
        <v>9.4595723359891415E-2</v>
      </c>
      <c r="O227" s="50">
        <v>246.2054124262971</v>
      </c>
      <c r="P227" s="50">
        <v>39.560475366747305</v>
      </c>
      <c r="Q227" s="66">
        <v>80.704585589769195</v>
      </c>
      <c r="R227" s="50">
        <f t="shared" si="31"/>
        <v>2.410319822485214E-4</v>
      </c>
      <c r="S227" s="50">
        <f t="shared" si="32"/>
        <v>0.8190302315305904</v>
      </c>
      <c r="T227" s="50">
        <f t="shared" si="33"/>
        <v>596.86666676606956</v>
      </c>
      <c r="U227" s="50">
        <f t="shared" si="34"/>
        <v>84.739834128676065</v>
      </c>
      <c r="V227" s="66">
        <f t="shared" si="35"/>
        <v>182.7247702741607</v>
      </c>
      <c r="W227" s="65">
        <f t="shared" si="36"/>
        <v>-4.5189041300069177E-2</v>
      </c>
      <c r="X227" s="50">
        <f t="shared" si="37"/>
        <v>-4.5189041300069066E-2</v>
      </c>
      <c r="Y227" s="50">
        <f t="shared" si="38"/>
        <v>-4.5189041300069066E-2</v>
      </c>
      <c r="Z227" s="50">
        <f t="shared" si="39"/>
        <v>-4.5189041300068955E-2</v>
      </c>
      <c r="AA227" s="66">
        <f t="shared" si="40"/>
        <v>0.32984851615007904</v>
      </c>
    </row>
    <row r="228" spans="1:27" x14ac:dyDescent="0.25">
      <c r="A228" s="50">
        <v>12</v>
      </c>
      <c r="B228" s="50">
        <v>6</v>
      </c>
      <c r="C228" s="65">
        <v>3.2344616806604498E-2</v>
      </c>
      <c r="D228" s="50">
        <v>5.23790352985736</v>
      </c>
      <c r="E228" s="50">
        <v>691.02412609319595</v>
      </c>
      <c r="F228" s="50">
        <v>109.902908036152</v>
      </c>
      <c r="G228" s="66">
        <v>149.358292306549</v>
      </c>
      <c r="H228" s="65">
        <v>2.7577623206236193E-4</v>
      </c>
      <c r="I228" s="50">
        <v>0.77241702802674739</v>
      </c>
      <c r="J228" s="50">
        <v>227.82879659567482</v>
      </c>
      <c r="K228" s="50">
        <v>34.789773565127049</v>
      </c>
      <c r="L228" s="66">
        <v>49.002380111062877</v>
      </c>
      <c r="M228" s="65">
        <v>2.6493952704400745E-4</v>
      </c>
      <c r="N228" s="50">
        <v>0.74206468249906232</v>
      </c>
      <c r="O228" s="50">
        <v>218.87619961177046</v>
      </c>
      <c r="P228" s="50">
        <v>33.422699575605812</v>
      </c>
      <c r="Q228" s="66">
        <v>60.447830500185638</v>
      </c>
      <c r="R228" s="50">
        <f t="shared" si="31"/>
        <v>3.1073625943310586E-2</v>
      </c>
      <c r="S228" s="50">
        <f t="shared" si="32"/>
        <v>5.0320786295634647</v>
      </c>
      <c r="T228" s="50">
        <f t="shared" si="33"/>
        <v>663.8701376619349</v>
      </c>
      <c r="U228" s="50">
        <f t="shared" si="34"/>
        <v>105.58424218833593</v>
      </c>
      <c r="V228" s="66">
        <f t="shared" si="35"/>
        <v>184.24380033542877</v>
      </c>
      <c r="W228" s="65">
        <f t="shared" si="36"/>
        <v>-3.9295282763541217E-2</v>
      </c>
      <c r="X228" s="50">
        <f t="shared" si="37"/>
        <v>-3.9295282763541106E-2</v>
      </c>
      <c r="Y228" s="50">
        <f t="shared" si="38"/>
        <v>-3.9295282763541217E-2</v>
      </c>
      <c r="Z228" s="50">
        <f t="shared" si="39"/>
        <v>-3.9295282763541217E-2</v>
      </c>
      <c r="AA228" s="66">
        <f t="shared" si="40"/>
        <v>0.2335692748634226</v>
      </c>
    </row>
    <row r="229" spans="1:27" x14ac:dyDescent="0.25">
      <c r="A229" s="50">
        <v>12</v>
      </c>
      <c r="B229" s="50">
        <v>7</v>
      </c>
      <c r="C229" s="65">
        <v>9.7324624076047E-2</v>
      </c>
      <c r="D229" s="50">
        <v>9.0440389917553503</v>
      </c>
      <c r="E229" s="50">
        <v>786.13939228667903</v>
      </c>
      <c r="F229" s="50">
        <v>105.80708655655999</v>
      </c>
      <c r="G229" s="66">
        <v>145.457833925394</v>
      </c>
      <c r="H229" s="65">
        <v>9.3288604942689407E-4</v>
      </c>
      <c r="I229" s="50">
        <v>1.271028411055168</v>
      </c>
      <c r="J229" s="50">
        <v>202.45294537166714</v>
      </c>
      <c r="K229" s="50">
        <v>30.472474228031029</v>
      </c>
      <c r="L229" s="66">
        <v>40.837736060601692</v>
      </c>
      <c r="M229" s="65">
        <v>8.9684151927902321E-4</v>
      </c>
      <c r="N229" s="50">
        <v>1.2219188527021156</v>
      </c>
      <c r="O229" s="50">
        <v>194.63063813761931</v>
      </c>
      <c r="P229" s="50">
        <v>29.295089255164026</v>
      </c>
      <c r="Q229" s="66">
        <v>50.41066023735528</v>
      </c>
      <c r="R229" s="50">
        <f t="shared" si="31"/>
        <v>9.356422874288238E-2</v>
      </c>
      <c r="S229" s="50">
        <f t="shared" si="32"/>
        <v>8.6945985254764171</v>
      </c>
      <c r="T229" s="50">
        <f t="shared" si="33"/>
        <v>755.76480897812405</v>
      </c>
      <c r="U229" s="50">
        <f t="shared" si="34"/>
        <v>101.718948757105</v>
      </c>
      <c r="V229" s="66">
        <f t="shared" si="35"/>
        <v>179.55514071576695</v>
      </c>
      <c r="W229" s="65">
        <f t="shared" si="36"/>
        <v>-3.8637655874492194E-2</v>
      </c>
      <c r="X229" s="50">
        <f t="shared" si="37"/>
        <v>-3.8637655874492305E-2</v>
      </c>
      <c r="Y229" s="50">
        <f t="shared" si="38"/>
        <v>-3.8637655874492083E-2</v>
      </c>
      <c r="Z229" s="50">
        <f t="shared" si="39"/>
        <v>-3.8637655874492416E-2</v>
      </c>
      <c r="AA229" s="66">
        <f t="shared" si="40"/>
        <v>0.23441368450365907</v>
      </c>
    </row>
    <row r="230" spans="1:27" x14ac:dyDescent="0.25">
      <c r="A230" s="50">
        <v>12</v>
      </c>
      <c r="B230" s="50">
        <v>8</v>
      </c>
      <c r="C230" s="65">
        <v>0.19053654981076601</v>
      </c>
      <c r="D230" s="50">
        <v>28.2757321335712</v>
      </c>
      <c r="E230" s="50">
        <v>796.11648051014197</v>
      </c>
      <c r="F230" s="50">
        <v>106.246174969842</v>
      </c>
      <c r="G230" s="66">
        <v>164.389935232916</v>
      </c>
      <c r="H230" s="65">
        <v>1.2146057397813692E-2</v>
      </c>
      <c r="I230" s="50">
        <v>4.8989995391093055</v>
      </c>
      <c r="J230" s="50">
        <v>275.59831945286015</v>
      </c>
      <c r="K230" s="50">
        <v>40.484342667420933</v>
      </c>
      <c r="L230" s="66">
        <v>51.123986902092483</v>
      </c>
      <c r="M230" s="65">
        <v>1.168737565163864E-2</v>
      </c>
      <c r="N230" s="50">
        <v>4.7139945132386138</v>
      </c>
      <c r="O230" s="50">
        <v>265.19066911256937</v>
      </c>
      <c r="P230" s="50">
        <v>38.95549850184139</v>
      </c>
      <c r="Q230" s="66">
        <v>63.165510362311089</v>
      </c>
      <c r="R230" s="50">
        <f t="shared" si="31"/>
        <v>0.1833411583750971</v>
      </c>
      <c r="S230" s="50">
        <f t="shared" si="32"/>
        <v>27.207931960674024</v>
      </c>
      <c r="T230" s="50">
        <f t="shared" si="33"/>
        <v>766.05206656254632</v>
      </c>
      <c r="U230" s="50">
        <f t="shared" si="34"/>
        <v>102.23391161034569</v>
      </c>
      <c r="V230" s="66">
        <f t="shared" si="35"/>
        <v>203.10963183095174</v>
      </c>
      <c r="W230" s="65">
        <f t="shared" si="36"/>
        <v>-3.7763838186506082E-2</v>
      </c>
      <c r="X230" s="50">
        <f t="shared" si="37"/>
        <v>-3.7763838186506082E-2</v>
      </c>
      <c r="Y230" s="50">
        <f t="shared" si="38"/>
        <v>-3.7763838186505971E-2</v>
      </c>
      <c r="Z230" s="50">
        <f t="shared" si="39"/>
        <v>-3.7763838186505971E-2</v>
      </c>
      <c r="AA230" s="66">
        <f t="shared" si="40"/>
        <v>0.23553568862458474</v>
      </c>
    </row>
    <row r="231" spans="1:27" x14ac:dyDescent="0.25">
      <c r="A231" s="50">
        <v>12</v>
      </c>
      <c r="B231" s="50">
        <v>9</v>
      </c>
      <c r="C231" s="65">
        <v>0.56161674403874395</v>
      </c>
      <c r="D231" s="50">
        <v>40.904106401721997</v>
      </c>
      <c r="E231" s="50">
        <v>806.86721007724498</v>
      </c>
      <c r="F231" s="50">
        <v>117.14261441236999</v>
      </c>
      <c r="G231" s="66">
        <v>148.43506755249899</v>
      </c>
      <c r="H231" s="65">
        <v>4.5137620345333751E-2</v>
      </c>
      <c r="I231" s="50">
        <v>7.7026523823816939</v>
      </c>
      <c r="J231" s="50">
        <v>207.68577308164453</v>
      </c>
      <c r="K231" s="50">
        <v>29.987887023412295</v>
      </c>
      <c r="L231" s="66">
        <v>35.633378265983879</v>
      </c>
      <c r="M231" s="65">
        <v>4.3470884942264573E-2</v>
      </c>
      <c r="N231" s="50">
        <v>7.4182270333041611</v>
      </c>
      <c r="O231" s="50">
        <v>200.01684352663858</v>
      </c>
      <c r="P231" s="50">
        <v>28.880565180063787</v>
      </c>
      <c r="Q231" s="66">
        <v>44.064661728496844</v>
      </c>
      <c r="R231" s="50">
        <f t="shared" si="31"/>
        <v>0.5408786877769326</v>
      </c>
      <c r="S231" s="50">
        <f t="shared" si="32"/>
        <v>39.393696199565504</v>
      </c>
      <c r="T231" s="50">
        <f t="shared" si="33"/>
        <v>777.07312402834623</v>
      </c>
      <c r="U231" s="50">
        <f t="shared" si="34"/>
        <v>112.81704870563989</v>
      </c>
      <c r="V231" s="66">
        <f t="shared" si="35"/>
        <v>183.55657977541043</v>
      </c>
      <c r="W231" s="65">
        <f t="shared" si="36"/>
        <v>-3.6925637424337188E-2</v>
      </c>
      <c r="X231" s="50">
        <f t="shared" si="37"/>
        <v>-3.6925637424337077E-2</v>
      </c>
      <c r="Y231" s="50">
        <f t="shared" si="38"/>
        <v>-3.6925637424337077E-2</v>
      </c>
      <c r="Z231" s="50">
        <f t="shared" si="39"/>
        <v>-3.6925637424337188E-2</v>
      </c>
      <c r="AA231" s="66">
        <f t="shared" si="40"/>
        <v>0.23661195970749671</v>
      </c>
    </row>
    <row r="232" spans="1:27" x14ac:dyDescent="0.25">
      <c r="A232" s="50">
        <v>12</v>
      </c>
      <c r="B232" s="50">
        <v>10</v>
      </c>
      <c r="C232" s="65">
        <v>8.4432461628187099</v>
      </c>
      <c r="D232" s="50">
        <v>189.07672174738499</v>
      </c>
      <c r="E232" s="50">
        <v>1003.61979090721</v>
      </c>
      <c r="F232" s="50">
        <v>177.310263891321</v>
      </c>
      <c r="G232" s="66">
        <v>164.94511361268201</v>
      </c>
      <c r="H232" s="65">
        <v>1.5536183564263852</v>
      </c>
      <c r="I232" s="50">
        <v>60.099624431917348</v>
      </c>
      <c r="J232" s="50">
        <v>455.54076224878406</v>
      </c>
      <c r="K232" s="50">
        <v>63.852054875130278</v>
      </c>
      <c r="L232" s="66">
        <v>69.744497526118167</v>
      </c>
      <c r="M232" s="65">
        <v>1.4986723808437603</v>
      </c>
      <c r="N232" s="50">
        <v>57.974113695704879</v>
      </c>
      <c r="O232" s="50">
        <v>439.42989982502519</v>
      </c>
      <c r="P232" s="50">
        <v>61.59383397193541</v>
      </c>
      <c r="Q232" s="66">
        <v>86.386510222241796</v>
      </c>
      <c r="R232" s="50">
        <f t="shared" si="31"/>
        <v>8.1446384670603784</v>
      </c>
      <c r="S232" s="50">
        <f t="shared" si="32"/>
        <v>182.38974814579134</v>
      </c>
      <c r="T232" s="50">
        <f t="shared" si="33"/>
        <v>968.12531551219092</v>
      </c>
      <c r="U232" s="50">
        <f t="shared" si="34"/>
        <v>171.03942820633927</v>
      </c>
      <c r="V232" s="66">
        <f t="shared" si="35"/>
        <v>204.30332497376958</v>
      </c>
      <c r="W232" s="65">
        <f t="shared" si="36"/>
        <v>-3.5366456218379749E-2</v>
      </c>
      <c r="X232" s="50">
        <f t="shared" si="37"/>
        <v>-3.5366456218379749E-2</v>
      </c>
      <c r="Y232" s="50">
        <f t="shared" si="38"/>
        <v>-3.5366456218379527E-2</v>
      </c>
      <c r="Z232" s="50">
        <f t="shared" si="39"/>
        <v>-3.5366456218379638E-2</v>
      </c>
      <c r="AA232" s="66">
        <f t="shared" si="40"/>
        <v>0.23861398800516809</v>
      </c>
    </row>
    <row r="233" spans="1:27" x14ac:dyDescent="0.25">
      <c r="A233" s="50">
        <v>12</v>
      </c>
      <c r="B233" s="50">
        <v>11</v>
      </c>
      <c r="C233" s="65">
        <v>73.913035774936404</v>
      </c>
      <c r="D233" s="50">
        <v>565.55153896783497</v>
      </c>
      <c r="E233" s="50">
        <v>1150.9578626853299</v>
      </c>
      <c r="F233" s="50">
        <v>194.99867394737799</v>
      </c>
      <c r="G233" s="66">
        <v>133.82242318266901</v>
      </c>
      <c r="H233" s="65">
        <v>21.377842223763786</v>
      </c>
      <c r="I233" s="50">
        <v>188.3636940667802</v>
      </c>
      <c r="J233" s="50">
        <v>403.01410328989886</v>
      </c>
      <c r="K233" s="50">
        <v>54.842595065528712</v>
      </c>
      <c r="L233" s="66">
        <v>55.466208399509043</v>
      </c>
      <c r="M233" s="65">
        <v>20.674008483851587</v>
      </c>
      <c r="N233" s="50">
        <v>182.16209888841718</v>
      </c>
      <c r="O233" s="50">
        <v>389.7454618345617</v>
      </c>
      <c r="P233" s="50">
        <v>53.036983985260143</v>
      </c>
      <c r="Q233" s="66">
        <v>68.875207808398883</v>
      </c>
      <c r="R233" s="50">
        <f t="shared" si="31"/>
        <v>71.479558726447905</v>
      </c>
      <c r="S233" s="50">
        <f t="shared" si="32"/>
        <v>546.93159357679122</v>
      </c>
      <c r="T233" s="50">
        <f t="shared" si="33"/>
        <v>1113.0642825711186</v>
      </c>
      <c r="U233" s="50">
        <f t="shared" si="34"/>
        <v>188.5786318998351</v>
      </c>
      <c r="V233" s="66">
        <f t="shared" si="35"/>
        <v>166.17409900712465</v>
      </c>
      <c r="W233" s="65">
        <f t="shared" si="36"/>
        <v>-3.2923516440298672E-2</v>
      </c>
      <c r="X233" s="50">
        <f t="shared" si="37"/>
        <v>-3.2923516440298672E-2</v>
      </c>
      <c r="Y233" s="50">
        <f t="shared" si="38"/>
        <v>-3.2923516440298561E-2</v>
      </c>
      <c r="Z233" s="50">
        <f t="shared" si="39"/>
        <v>-3.2923516440298561E-2</v>
      </c>
      <c r="AA233" s="66">
        <f t="shared" si="40"/>
        <v>0.24175078477166156</v>
      </c>
    </row>
    <row r="234" spans="1:27" x14ac:dyDescent="0.25">
      <c r="A234" s="50">
        <v>12</v>
      </c>
      <c r="B234" s="50">
        <v>12</v>
      </c>
      <c r="C234" s="65">
        <v>669.66065741341799</v>
      </c>
      <c r="D234" s="50">
        <v>1578.16015065941</v>
      </c>
      <c r="E234" s="50">
        <v>1387.8172192633399</v>
      </c>
      <c r="F234" s="50">
        <v>258.07774201620902</v>
      </c>
      <c r="G234" s="66">
        <v>237.85712473352899</v>
      </c>
      <c r="H234" s="65">
        <v>323.43845933025983</v>
      </c>
      <c r="I234" s="50">
        <v>968.42167999099763</v>
      </c>
      <c r="J234" s="50">
        <v>823.37434663079989</v>
      </c>
      <c r="K234" s="50">
        <v>109.65283750486208</v>
      </c>
      <c r="L234" s="66">
        <v>103.84349519093965</v>
      </c>
      <c r="M234" s="65">
        <v>313.63237080913285</v>
      </c>
      <c r="N234" s="50">
        <v>939.06082803964227</v>
      </c>
      <c r="O234" s="50">
        <v>798.41107619658612</v>
      </c>
      <c r="P234" s="50">
        <v>106.32835521109908</v>
      </c>
      <c r="Q234" s="66">
        <v>129.29512166227957</v>
      </c>
      <c r="R234" s="50">
        <f t="shared" si="31"/>
        <v>649.35771725191171</v>
      </c>
      <c r="S234" s="50">
        <f t="shared" si="32"/>
        <v>1530.3130944684847</v>
      </c>
      <c r="T234" s="50">
        <f t="shared" si="33"/>
        <v>1345.7410279179423</v>
      </c>
      <c r="U234" s="50">
        <f t="shared" si="34"/>
        <v>250.2532761540358</v>
      </c>
      <c r="V234" s="66">
        <f t="shared" si="35"/>
        <v>296.15495726635464</v>
      </c>
      <c r="W234" s="65">
        <f t="shared" si="36"/>
        <v>-3.0318251396053264E-2</v>
      </c>
      <c r="X234" s="50">
        <f t="shared" si="37"/>
        <v>-3.0318251396053264E-2</v>
      </c>
      <c r="Y234" s="50">
        <f t="shared" si="38"/>
        <v>-3.0318251396053375E-2</v>
      </c>
      <c r="Z234" s="50">
        <f t="shared" si="39"/>
        <v>-3.0318251396053375E-2</v>
      </c>
      <c r="AA234" s="66">
        <f t="shared" si="40"/>
        <v>0.24509601130568037</v>
      </c>
    </row>
    <row r="235" spans="1:27" x14ac:dyDescent="0.25">
      <c r="A235" s="50">
        <v>12</v>
      </c>
      <c r="B235" s="50">
        <v>13</v>
      </c>
      <c r="C235" s="65">
        <v>54.347810410376198</v>
      </c>
      <c r="D235" s="50">
        <v>382.51434417126097</v>
      </c>
      <c r="E235" s="50">
        <v>810.21890375235398</v>
      </c>
      <c r="F235" s="50">
        <v>164.069195445476</v>
      </c>
      <c r="G235" s="66">
        <v>137.72912496588</v>
      </c>
      <c r="H235" s="65">
        <v>8.984363337266231</v>
      </c>
      <c r="I235" s="50">
        <v>88.320684389063459</v>
      </c>
      <c r="J235" s="50">
        <v>207.50745273558184</v>
      </c>
      <c r="K235" s="50">
        <v>28.299729695050093</v>
      </c>
      <c r="L235" s="66">
        <v>29.097523788969593</v>
      </c>
      <c r="M235" s="65">
        <v>8.6859428699756016</v>
      </c>
      <c r="N235" s="50">
        <v>85.387065286918784</v>
      </c>
      <c r="O235" s="50">
        <v>200.61498092794866</v>
      </c>
      <c r="P235" s="50">
        <v>27.359738930789103</v>
      </c>
      <c r="Q235" s="66">
        <v>36.120962479312446</v>
      </c>
      <c r="R235" s="50">
        <f t="shared" si="31"/>
        <v>52.542618615470232</v>
      </c>
      <c r="S235" s="50">
        <f t="shared" si="32"/>
        <v>369.80892420460924</v>
      </c>
      <c r="T235" s="50">
        <f t="shared" si="33"/>
        <v>783.30704647443463</v>
      </c>
      <c r="U235" s="50">
        <f t="shared" si="34"/>
        <v>158.61954874989453</v>
      </c>
      <c r="V235" s="66">
        <f t="shared" si="35"/>
        <v>170.97360556457369</v>
      </c>
      <c r="W235" s="65">
        <f t="shared" si="36"/>
        <v>-3.3215538607261341E-2</v>
      </c>
      <c r="X235" s="50">
        <f t="shared" si="37"/>
        <v>-3.321553860726123E-2</v>
      </c>
      <c r="Y235" s="50">
        <f t="shared" si="38"/>
        <v>-3.3215538607261341E-2</v>
      </c>
      <c r="Z235" s="50">
        <f t="shared" si="39"/>
        <v>-3.3215538607261119E-2</v>
      </c>
      <c r="AA235" s="66">
        <f t="shared" si="40"/>
        <v>0.2413758208870449</v>
      </c>
    </row>
    <row r="236" spans="1:27" x14ac:dyDescent="0.25">
      <c r="A236" s="50">
        <v>12</v>
      </c>
      <c r="B236" s="50">
        <v>14</v>
      </c>
      <c r="C236" s="65">
        <v>9.2267574635282692</v>
      </c>
      <c r="D236" s="50">
        <v>205.493484428442</v>
      </c>
      <c r="E236" s="50">
        <v>1210.55711936083</v>
      </c>
      <c r="F236" s="50">
        <v>181.22584604578699</v>
      </c>
      <c r="G236" s="66">
        <v>173.64473653358101</v>
      </c>
      <c r="H236" s="65">
        <v>2.4385610639753548</v>
      </c>
      <c r="I236" s="50">
        <v>91.486229428081344</v>
      </c>
      <c r="J236" s="50">
        <v>675.51526202594175</v>
      </c>
      <c r="K236" s="50">
        <v>94.627353305141298</v>
      </c>
      <c r="L236" s="66">
        <v>103.84665647805026</v>
      </c>
      <c r="M236" s="65">
        <v>2.3522944119344777</v>
      </c>
      <c r="N236" s="50">
        <v>88.249808229861188</v>
      </c>
      <c r="O236" s="50">
        <v>651.61820202675722</v>
      </c>
      <c r="P236" s="50">
        <v>91.279811559429945</v>
      </c>
      <c r="Q236" s="66">
        <v>128.62464240249079</v>
      </c>
      <c r="R236" s="50">
        <f t="shared" si="31"/>
        <v>8.9003512531895463</v>
      </c>
      <c r="S236" s="50">
        <f t="shared" si="32"/>
        <v>198.22393716151535</v>
      </c>
      <c r="T236" s="50">
        <f t="shared" si="33"/>
        <v>1167.7323931998765</v>
      </c>
      <c r="U236" s="50">
        <f t="shared" si="34"/>
        <v>174.8147919070978</v>
      </c>
      <c r="V236" s="66">
        <f t="shared" si="35"/>
        <v>215.0766611000852</v>
      </c>
      <c r="W236" s="65">
        <f t="shared" si="36"/>
        <v>-3.5376047504114827E-2</v>
      </c>
      <c r="X236" s="50">
        <f t="shared" si="37"/>
        <v>-3.5376047504114827E-2</v>
      </c>
      <c r="Y236" s="50">
        <f t="shared" si="38"/>
        <v>-3.537604750411516E-2</v>
      </c>
      <c r="Z236" s="50">
        <f t="shared" si="39"/>
        <v>-3.5376047504115049E-2</v>
      </c>
      <c r="AA236" s="66">
        <f t="shared" si="40"/>
        <v>0.23860167255050491</v>
      </c>
    </row>
    <row r="237" spans="1:27" x14ac:dyDescent="0.25">
      <c r="A237" s="50">
        <v>12</v>
      </c>
      <c r="B237" s="50">
        <v>15</v>
      </c>
      <c r="C237" s="65">
        <v>0.91633151887554498</v>
      </c>
      <c r="D237" s="50">
        <v>69.984465566331394</v>
      </c>
      <c r="E237" s="50">
        <v>1098.6984468466601</v>
      </c>
      <c r="F237" s="50">
        <v>147.95116976232799</v>
      </c>
      <c r="G237" s="66">
        <v>168.52681356196601</v>
      </c>
      <c r="H237" s="65">
        <v>0.2065973295667429</v>
      </c>
      <c r="I237" s="50">
        <v>27.628623688908888</v>
      </c>
      <c r="J237" s="50">
        <v>604.79659355712602</v>
      </c>
      <c r="K237" s="50">
        <v>86.902268434816818</v>
      </c>
      <c r="L237" s="66">
        <v>100.89758456879431</v>
      </c>
      <c r="M237" s="65">
        <v>0.19903087296901609</v>
      </c>
      <c r="N237" s="50">
        <v>26.616748160626614</v>
      </c>
      <c r="O237" s="50">
        <v>582.64641772862069</v>
      </c>
      <c r="P237" s="50">
        <v>83.71954461290207</v>
      </c>
      <c r="Q237" s="66">
        <v>124.81021586387749</v>
      </c>
      <c r="R237" s="50">
        <f t="shared" si="31"/>
        <v>0.88277163365708189</v>
      </c>
      <c r="S237" s="50">
        <f t="shared" si="32"/>
        <v>67.421342304606554</v>
      </c>
      <c r="T237" s="50">
        <f t="shared" si="33"/>
        <v>1058.4595234806663</v>
      </c>
      <c r="U237" s="50">
        <f t="shared" si="34"/>
        <v>142.53258034039689</v>
      </c>
      <c r="V237" s="66">
        <f t="shared" si="35"/>
        <v>208.46750761589377</v>
      </c>
      <c r="W237" s="65">
        <f t="shared" si="36"/>
        <v>-3.6624174250434405E-2</v>
      </c>
      <c r="X237" s="50">
        <f t="shared" si="37"/>
        <v>-3.6624174250434294E-2</v>
      </c>
      <c r="Y237" s="50">
        <f t="shared" si="38"/>
        <v>-3.6624174250434405E-2</v>
      </c>
      <c r="Z237" s="50">
        <f t="shared" si="39"/>
        <v>-3.6624174250434294E-2</v>
      </c>
      <c r="AA237" s="66">
        <f t="shared" si="40"/>
        <v>0.23699904608498312</v>
      </c>
    </row>
    <row r="238" spans="1:27" x14ac:dyDescent="0.25">
      <c r="A238" s="50">
        <v>12</v>
      </c>
      <c r="B238" s="50">
        <v>16</v>
      </c>
      <c r="C238" s="65">
        <v>9.4896104181099505E-2</v>
      </c>
      <c r="D238" s="50">
        <v>20.2987683532075</v>
      </c>
      <c r="E238" s="50">
        <v>616.02076152800703</v>
      </c>
      <c r="F238" s="50">
        <v>105.036135579833</v>
      </c>
      <c r="G238" s="66">
        <v>143.67416556581099</v>
      </c>
      <c r="H238" s="65">
        <v>7.5125531131047538E-3</v>
      </c>
      <c r="I238" s="50">
        <v>3.7406387043752489</v>
      </c>
      <c r="J238" s="50">
        <v>251.96230795285013</v>
      </c>
      <c r="K238" s="50">
        <v>37.168567866630831</v>
      </c>
      <c r="L238" s="66">
        <v>46.857163520289546</v>
      </c>
      <c r="M238" s="65">
        <v>7.2285327686561086E-3</v>
      </c>
      <c r="N238" s="50">
        <v>3.5992197383753499</v>
      </c>
      <c r="O238" s="50">
        <v>242.43659540008133</v>
      </c>
      <c r="P238" s="50">
        <v>35.763369222546899</v>
      </c>
      <c r="Q238" s="66">
        <v>57.891155000002819</v>
      </c>
      <c r="R238" s="50">
        <f t="shared" si="31"/>
        <v>9.1308452447984287E-2</v>
      </c>
      <c r="S238" s="50">
        <f t="shared" si="32"/>
        <v>19.531351059411005</v>
      </c>
      <c r="T238" s="50">
        <f t="shared" si="33"/>
        <v>592.73141817927251</v>
      </c>
      <c r="U238" s="50">
        <f t="shared" si="34"/>
        <v>101.06512879188769</v>
      </c>
      <c r="V238" s="66">
        <f t="shared" si="35"/>
        <v>177.50676232599739</v>
      </c>
      <c r="W238" s="65">
        <f t="shared" si="36"/>
        <v>-3.7806101357633737E-2</v>
      </c>
      <c r="X238" s="50">
        <f t="shared" si="37"/>
        <v>-3.7806101357633848E-2</v>
      </c>
      <c r="Y238" s="50">
        <f t="shared" si="38"/>
        <v>-3.7806101357633848E-2</v>
      </c>
      <c r="Z238" s="50">
        <f t="shared" si="39"/>
        <v>-3.7806101357633737E-2</v>
      </c>
      <c r="AA238" s="66">
        <f t="shared" si="40"/>
        <v>0.23548142163866714</v>
      </c>
    </row>
    <row r="239" spans="1:27" x14ac:dyDescent="0.25">
      <c r="A239" s="50">
        <v>12</v>
      </c>
      <c r="B239" s="50">
        <v>17</v>
      </c>
      <c r="C239" s="65">
        <v>9.8798760865132604E-2</v>
      </c>
      <c r="D239" s="50">
        <v>7.12780198710694</v>
      </c>
      <c r="E239" s="50">
        <v>555.88137411939897</v>
      </c>
      <c r="F239" s="50">
        <v>90.922543365891499</v>
      </c>
      <c r="G239" s="66">
        <v>105.701654474265</v>
      </c>
      <c r="H239" s="65">
        <v>5.8144759933599372E-4</v>
      </c>
      <c r="I239" s="50">
        <v>0.82838090919298124</v>
      </c>
      <c r="J239" s="50">
        <v>137.08180079951077</v>
      </c>
      <c r="K239" s="50">
        <v>20.651484549779678</v>
      </c>
      <c r="L239" s="66">
        <v>27.768464577610033</v>
      </c>
      <c r="M239" s="65">
        <v>5.5895687851623935E-4</v>
      </c>
      <c r="N239" s="50">
        <v>0.79633866878756909</v>
      </c>
      <c r="O239" s="50">
        <v>131.7793994915136</v>
      </c>
      <c r="P239" s="50">
        <v>19.852673489156189</v>
      </c>
      <c r="Q239" s="66">
        <v>34.27624278114795</v>
      </c>
      <c r="R239" s="50">
        <f t="shared" si="31"/>
        <v>9.4977169116378407E-2</v>
      </c>
      <c r="S239" s="50">
        <f t="shared" si="32"/>
        <v>6.8520945893404264</v>
      </c>
      <c r="T239" s="50">
        <f t="shared" si="33"/>
        <v>534.37956929898485</v>
      </c>
      <c r="U239" s="50">
        <f t="shared" si="34"/>
        <v>87.405608148686127</v>
      </c>
      <c r="V239" s="66">
        <f t="shared" si="35"/>
        <v>130.47374517243648</v>
      </c>
      <c r="W239" s="65">
        <f t="shared" si="36"/>
        <v>-3.868056355454641E-2</v>
      </c>
      <c r="X239" s="50">
        <f t="shared" si="37"/>
        <v>-3.8680563554546521E-2</v>
      </c>
      <c r="Y239" s="50">
        <f t="shared" si="38"/>
        <v>-3.8680563554546632E-2</v>
      </c>
      <c r="Z239" s="50">
        <f t="shared" si="39"/>
        <v>-3.8680563554546521E-2</v>
      </c>
      <c r="AA239" s="66">
        <f t="shared" si="40"/>
        <v>0.23435858995189807</v>
      </c>
    </row>
    <row r="240" spans="1:27" x14ac:dyDescent="0.25">
      <c r="A240" s="50">
        <v>12</v>
      </c>
      <c r="B240" s="50">
        <v>18</v>
      </c>
      <c r="C240" s="65">
        <v>7.5377408038064201E-3</v>
      </c>
      <c r="D240" s="50">
        <v>3.0713869210384801</v>
      </c>
      <c r="E240" s="50">
        <v>577.17325971166304</v>
      </c>
      <c r="F240" s="50">
        <v>68.649493784889401</v>
      </c>
      <c r="G240" s="66">
        <v>115.28995063857801</v>
      </c>
      <c r="H240" s="65">
        <v>6.8820117474245482E-5</v>
      </c>
      <c r="I240" s="50">
        <v>0.39596996339698382</v>
      </c>
      <c r="J240" s="50">
        <v>216.14059035231847</v>
      </c>
      <c r="K240" s="50">
        <v>33.483616240104361</v>
      </c>
      <c r="L240" s="66">
        <v>48.790819811716979</v>
      </c>
      <c r="M240" s="65">
        <v>6.6081214137400838E-5</v>
      </c>
      <c r="N240" s="50">
        <v>0.38021114905836972</v>
      </c>
      <c r="O240" s="50">
        <v>207.53862619023937</v>
      </c>
      <c r="P240" s="50">
        <v>32.151035134238526</v>
      </c>
      <c r="Q240" s="66">
        <v>60.155361383000553</v>
      </c>
      <c r="R240" s="50">
        <f t="shared" si="31"/>
        <v>7.2377537622623335E-3</v>
      </c>
      <c r="S240" s="50">
        <f t="shared" si="32"/>
        <v>2.949151850894618</v>
      </c>
      <c r="T240" s="50">
        <f t="shared" si="33"/>
        <v>554.20291579219281</v>
      </c>
      <c r="U240" s="50">
        <f t="shared" si="34"/>
        <v>65.91738093038154</v>
      </c>
      <c r="V240" s="66">
        <f t="shared" si="35"/>
        <v>142.14372029933509</v>
      </c>
      <c r="W240" s="65">
        <f t="shared" si="36"/>
        <v>-3.9798004382506691E-2</v>
      </c>
      <c r="X240" s="50">
        <f t="shared" si="37"/>
        <v>-3.9798004382506469E-2</v>
      </c>
      <c r="Y240" s="50">
        <f t="shared" si="38"/>
        <v>-3.9798004382506469E-2</v>
      </c>
      <c r="Z240" s="50">
        <f t="shared" si="39"/>
        <v>-3.9798004382506358E-2</v>
      </c>
      <c r="AA240" s="66">
        <f t="shared" si="40"/>
        <v>0.23292376752715294</v>
      </c>
    </row>
    <row r="241" spans="1:27" x14ac:dyDescent="0.25">
      <c r="A241" s="50">
        <v>12</v>
      </c>
      <c r="B241" s="50">
        <v>19</v>
      </c>
      <c r="C241" s="65">
        <v>6.0284499940278205E-4</v>
      </c>
      <c r="D241" s="50">
        <v>1.1021713671912099</v>
      </c>
      <c r="E241" s="50">
        <v>636.38440356152205</v>
      </c>
      <c r="F241" s="50">
        <v>61.2680140381961</v>
      </c>
      <c r="G241" s="66">
        <v>119.871564515038</v>
      </c>
      <c r="H241" s="65">
        <v>1.1564832086044514E-5</v>
      </c>
      <c r="I241" s="50">
        <v>0.22141055558896519</v>
      </c>
      <c r="J241" s="50">
        <v>337.81451439729818</v>
      </c>
      <c r="K241" s="50">
        <v>53.606391146114724</v>
      </c>
      <c r="L241" s="66">
        <v>80.025406554405919</v>
      </c>
      <c r="M241" s="65">
        <v>1.1078349969374421E-5</v>
      </c>
      <c r="N241" s="50">
        <v>0.21209677784151312</v>
      </c>
      <c r="O241" s="50">
        <v>323.60412908576478</v>
      </c>
      <c r="P241" s="50">
        <v>51.351403746576409</v>
      </c>
      <c r="Q241" s="66">
        <v>101.354161028815</v>
      </c>
      <c r="R241" s="50">
        <f t="shared" si="31"/>
        <v>5.7748593589442856E-4</v>
      </c>
      <c r="S241" s="50">
        <f t="shared" si="32"/>
        <v>1.0558078181439758</v>
      </c>
      <c r="T241" s="50">
        <f t="shared" si="33"/>
        <v>609.61448339691958</v>
      </c>
      <c r="U241" s="50">
        <f t="shared" si="34"/>
        <v>58.690735532834857</v>
      </c>
      <c r="V241" s="66">
        <f t="shared" si="35"/>
        <v>151.82030777154782</v>
      </c>
      <c r="W241" s="65">
        <f t="shared" si="36"/>
        <v>-4.2065644624199927E-2</v>
      </c>
      <c r="X241" s="50">
        <f t="shared" si="37"/>
        <v>-4.2065644624199927E-2</v>
      </c>
      <c r="Y241" s="50">
        <f t="shared" si="38"/>
        <v>-4.2065644624199927E-2</v>
      </c>
      <c r="Z241" s="50">
        <f t="shared" si="39"/>
        <v>-4.2065644624199816E-2</v>
      </c>
      <c r="AA241" s="66">
        <f t="shared" si="40"/>
        <v>0.26652478747369512</v>
      </c>
    </row>
    <row r="242" spans="1:27" x14ac:dyDescent="0.25">
      <c r="A242" s="50">
        <v>12</v>
      </c>
      <c r="B242" s="50">
        <v>20</v>
      </c>
      <c r="C242" s="65">
        <v>2.8479304605773998E-3</v>
      </c>
      <c r="D242" s="50">
        <v>1.5797396997312301</v>
      </c>
      <c r="E242" s="50">
        <v>533.34708123150301</v>
      </c>
      <c r="F242" s="50">
        <v>67.570826881351707</v>
      </c>
      <c r="G242" s="66">
        <v>110.492827736271</v>
      </c>
      <c r="H242" s="70">
        <v>5.3718496092184712E-7</v>
      </c>
      <c r="I242" s="71">
        <v>5.2313715075273812E-2</v>
      </c>
      <c r="J242" s="71">
        <v>320.69746556215034</v>
      </c>
      <c r="K242" s="71">
        <v>52.572962204013692</v>
      </c>
      <c r="L242" s="72">
        <v>74.854994754484309</v>
      </c>
      <c r="M242" s="70">
        <v>5.1010615074070127E-7</v>
      </c>
      <c r="N242" s="71">
        <v>4.9676647280295125E-2</v>
      </c>
      <c r="O242" s="71">
        <v>304.53151448893061</v>
      </c>
      <c r="P242" s="71">
        <v>49.922826091230448</v>
      </c>
      <c r="Q242" s="72">
        <v>107.62293647829082</v>
      </c>
      <c r="R242" s="50">
        <f t="shared" si="31"/>
        <v>2.7043699107460388E-3</v>
      </c>
      <c r="S242" s="50">
        <f t="shared" si="32"/>
        <v>1.5001070320719696</v>
      </c>
      <c r="T242" s="50">
        <f t="shared" si="33"/>
        <v>506.46173368090916</v>
      </c>
      <c r="U242" s="50">
        <f t="shared" si="34"/>
        <v>64.164667498625818</v>
      </c>
      <c r="V242" s="66">
        <f t="shared" si="35"/>
        <v>158.86131072175436</v>
      </c>
      <c r="W242" s="65">
        <f t="shared" si="36"/>
        <v>-5.0408727256021302E-2</v>
      </c>
      <c r="X242" s="50">
        <f t="shared" si="37"/>
        <v>-5.0408727256021302E-2</v>
      </c>
      <c r="Y242" s="50">
        <f t="shared" si="38"/>
        <v>-5.0408727256021302E-2</v>
      </c>
      <c r="Z242" s="50">
        <f t="shared" si="39"/>
        <v>-5.0408727256021302E-2</v>
      </c>
      <c r="AA242" s="66">
        <f t="shared" si="40"/>
        <v>0.43775224126701984</v>
      </c>
    </row>
    <row r="243" spans="1:27" x14ac:dyDescent="0.25">
      <c r="A243" s="50">
        <v>13</v>
      </c>
      <c r="B243" s="50">
        <v>1</v>
      </c>
      <c r="C243" s="65">
        <v>1.5536830672019599E-8</v>
      </c>
      <c r="D243" s="50">
        <v>4.4691440664108798E-3</v>
      </c>
      <c r="E243" s="50">
        <v>153.55569336297799</v>
      </c>
      <c r="F243" s="50">
        <v>18.288607639737499</v>
      </c>
      <c r="G243" s="66">
        <v>37.051514560736202</v>
      </c>
      <c r="H243" s="67">
        <v>1.4355631447821429E-12</v>
      </c>
      <c r="I243" s="68">
        <v>4.1228554336941806E-5</v>
      </c>
      <c r="J243" s="68">
        <v>32.678188098437573</v>
      </c>
      <c r="K243" s="68">
        <v>6.0023120537666408</v>
      </c>
      <c r="L243" s="69">
        <v>7.0486369992953879</v>
      </c>
      <c r="M243" s="67">
        <v>1.3142829494896791E-12</v>
      </c>
      <c r="N243" s="68">
        <v>3.7745456334750429E-5</v>
      </c>
      <c r="O243" s="68">
        <v>29.917447793291466</v>
      </c>
      <c r="P243" s="68">
        <v>5.4952207560183988</v>
      </c>
      <c r="Q243" s="69">
        <v>15.69372596622407</v>
      </c>
      <c r="R243" s="50">
        <f t="shared" si="31"/>
        <v>1.4224237864815401E-8</v>
      </c>
      <c r="S243" s="50">
        <f t="shared" si="32"/>
        <v>4.0915788808357639E-3</v>
      </c>
      <c r="T243" s="50">
        <f t="shared" si="33"/>
        <v>140.58289969171264</v>
      </c>
      <c r="U243" s="50">
        <f t="shared" si="34"/>
        <v>16.743537390312</v>
      </c>
      <c r="V243" s="66">
        <f t="shared" si="35"/>
        <v>82.494859106502702</v>
      </c>
      <c r="W243" s="65">
        <f t="shared" si="36"/>
        <v>-8.4482661548732518E-2</v>
      </c>
      <c r="X243" s="50">
        <f t="shared" si="37"/>
        <v>-8.4482661548732407E-2</v>
      </c>
      <c r="Y243" s="50">
        <f t="shared" si="38"/>
        <v>-8.4482661548732074E-2</v>
      </c>
      <c r="Z243" s="50">
        <f t="shared" si="39"/>
        <v>-8.4482661548732074E-2</v>
      </c>
      <c r="AA243" s="66">
        <f t="shared" si="40"/>
        <v>1.226490875866197</v>
      </c>
    </row>
    <row r="244" spans="1:27" x14ac:dyDescent="0.25">
      <c r="A244" s="50">
        <v>13</v>
      </c>
      <c r="B244" s="50">
        <v>2</v>
      </c>
      <c r="C244" s="65">
        <v>2.7018743099490799E-6</v>
      </c>
      <c r="D244" s="50">
        <v>3.7095501594893297E-2</v>
      </c>
      <c r="E244" s="50">
        <v>150.94115864989701</v>
      </c>
      <c r="F244" s="50">
        <v>15.583219831479401</v>
      </c>
      <c r="G244" s="66">
        <v>31.407807522655599</v>
      </c>
      <c r="H244" s="65">
        <v>5.7126668254551582E-11</v>
      </c>
      <c r="I244" s="50">
        <v>1.9409788301174354E-4</v>
      </c>
      <c r="J244" s="50">
        <v>24.80280920738511</v>
      </c>
      <c r="K244" s="50">
        <v>4.3653753959331514</v>
      </c>
      <c r="L244" s="66">
        <v>5.6741034480720263</v>
      </c>
      <c r="M244" s="65">
        <v>5.2988791837664134E-11</v>
      </c>
      <c r="N244" s="50">
        <v>1.8003872155140262E-4</v>
      </c>
      <c r="O244" s="50">
        <v>23.006258446985726</v>
      </c>
      <c r="P244" s="50">
        <v>4.0491765967803008</v>
      </c>
      <c r="Q244" s="66">
        <v>10.713891040947331</v>
      </c>
      <c r="R244" s="50">
        <f t="shared" si="31"/>
        <v>2.5061684806030534E-6</v>
      </c>
      <c r="S244" s="50">
        <f t="shared" si="32"/>
        <v>3.4408549845175426E-2</v>
      </c>
      <c r="T244" s="50">
        <f t="shared" si="33"/>
        <v>140.00798365827978</v>
      </c>
      <c r="U244" s="50">
        <f t="shared" si="34"/>
        <v>14.454474889580679</v>
      </c>
      <c r="V244" s="66">
        <f t="shared" si="35"/>
        <v>59.304492896955473</v>
      </c>
      <c r="W244" s="65">
        <f t="shared" si="36"/>
        <v>-7.2433358067539033E-2</v>
      </c>
      <c r="X244" s="50">
        <f t="shared" si="37"/>
        <v>-7.2433358067539033E-2</v>
      </c>
      <c r="Y244" s="50">
        <f t="shared" si="38"/>
        <v>-7.2433358067539255E-2</v>
      </c>
      <c r="Z244" s="50">
        <f t="shared" si="39"/>
        <v>-7.2433358067538922E-2</v>
      </c>
      <c r="AA244" s="66">
        <f t="shared" si="40"/>
        <v>0.88820861991646405</v>
      </c>
    </row>
    <row r="245" spans="1:27" x14ac:dyDescent="0.25">
      <c r="A245" s="50">
        <v>13</v>
      </c>
      <c r="B245" s="50">
        <v>3</v>
      </c>
      <c r="C245" s="65">
        <v>3.24783462494645E-4</v>
      </c>
      <c r="D245" s="50">
        <v>2.1472021385289902E-2</v>
      </c>
      <c r="E245" s="50">
        <v>202.62076117731701</v>
      </c>
      <c r="F245" s="50">
        <v>22.574906967534901</v>
      </c>
      <c r="G245" s="66">
        <v>43.107184549976097</v>
      </c>
      <c r="H245" s="65">
        <v>2.545163924754506E-10</v>
      </c>
      <c r="I245" s="50">
        <v>5.327443342520692E-4</v>
      </c>
      <c r="J245" s="50">
        <v>44.990935204688022</v>
      </c>
      <c r="K245" s="50">
        <v>7.8422045896961698</v>
      </c>
      <c r="L245" s="66">
        <v>10.413776780825147</v>
      </c>
      <c r="M245" s="65">
        <v>2.3677592286569527E-10</v>
      </c>
      <c r="N245" s="50">
        <v>4.9561063696976248E-4</v>
      </c>
      <c r="O245" s="50">
        <v>41.854947337854561</v>
      </c>
      <c r="P245" s="50">
        <v>7.2955820682787813</v>
      </c>
      <c r="Q245" s="66">
        <v>18.941018538332578</v>
      </c>
      <c r="R245" s="50">
        <f t="shared" si="31"/>
        <v>3.0214519118293323E-4</v>
      </c>
      <c r="S245" s="50">
        <f t="shared" si="32"/>
        <v>1.9975364375732083E-2</v>
      </c>
      <c r="T245" s="50">
        <f t="shared" si="33"/>
        <v>188.49755511970173</v>
      </c>
      <c r="U245" s="50">
        <f t="shared" si="34"/>
        <v>21.001375899042976</v>
      </c>
      <c r="V245" s="66">
        <f t="shared" si="35"/>
        <v>78.405174115103819</v>
      </c>
      <c r="W245" s="65">
        <f t="shared" si="36"/>
        <v>-6.9702660159567054E-2</v>
      </c>
      <c r="X245" s="50">
        <f t="shared" si="37"/>
        <v>-6.9702660159566943E-2</v>
      </c>
      <c r="Y245" s="50">
        <f t="shared" si="38"/>
        <v>-6.9702660159566832E-2</v>
      </c>
      <c r="Z245" s="50">
        <f t="shared" si="39"/>
        <v>-6.9702660159566943E-2</v>
      </c>
      <c r="AA245" s="66">
        <f t="shared" si="40"/>
        <v>0.81884237937657867</v>
      </c>
    </row>
    <row r="246" spans="1:27" x14ac:dyDescent="0.25">
      <c r="A246" s="50">
        <v>13</v>
      </c>
      <c r="B246" s="50">
        <v>4</v>
      </c>
      <c r="C246" s="65">
        <v>2.1405379389463499E-5</v>
      </c>
      <c r="D246" s="50">
        <v>0.15484107267873201</v>
      </c>
      <c r="E246" s="50">
        <v>209.050294265633</v>
      </c>
      <c r="F246" s="50">
        <v>24.712479017000899</v>
      </c>
      <c r="G246" s="66">
        <v>43.600585103641698</v>
      </c>
      <c r="H246" s="65">
        <v>2.6644956141833567E-8</v>
      </c>
      <c r="I246" s="50">
        <v>4.0209716911284964E-3</v>
      </c>
      <c r="J246" s="50">
        <v>35.846994359641471</v>
      </c>
      <c r="K246" s="50">
        <v>5.928217832151593</v>
      </c>
      <c r="L246" s="66">
        <v>8.3489780658337249</v>
      </c>
      <c r="M246" s="65">
        <v>2.5202442065233119E-8</v>
      </c>
      <c r="N246" s="50">
        <v>3.803282900980403E-3</v>
      </c>
      <c r="O246" s="50">
        <v>33.906297077486322</v>
      </c>
      <c r="P246" s="50">
        <v>5.6072738746343864</v>
      </c>
      <c r="Q246" s="66">
        <v>12.401102531134983</v>
      </c>
      <c r="R246" s="50">
        <f t="shared" si="31"/>
        <v>2.0246527375599786E-5</v>
      </c>
      <c r="S246" s="50">
        <f t="shared" si="32"/>
        <v>0.14645823182187281</v>
      </c>
      <c r="T246" s="50">
        <f t="shared" si="33"/>
        <v>197.7326553627795</v>
      </c>
      <c r="U246" s="50">
        <f t="shared" si="34"/>
        <v>23.374586071711033</v>
      </c>
      <c r="V246" s="66">
        <f t="shared" si="35"/>
        <v>64.761857322443902</v>
      </c>
      <c r="W246" s="65">
        <f t="shared" si="36"/>
        <v>-5.4138354325742211E-2</v>
      </c>
      <c r="X246" s="50">
        <f t="shared" si="37"/>
        <v>-5.4138354325742211E-2</v>
      </c>
      <c r="Y246" s="50">
        <f t="shared" si="38"/>
        <v>-5.41383543257421E-2</v>
      </c>
      <c r="Z246" s="50">
        <f t="shared" si="39"/>
        <v>-5.4138354325742211E-2</v>
      </c>
      <c r="AA246" s="66">
        <f t="shared" si="40"/>
        <v>0.48534376702744586</v>
      </c>
    </row>
    <row r="247" spans="1:27" x14ac:dyDescent="0.25">
      <c r="A247" s="50">
        <v>13</v>
      </c>
      <c r="B247" s="50">
        <v>5</v>
      </c>
      <c r="C247" s="65">
        <v>6.8440452080759494E-5</v>
      </c>
      <c r="D247" s="50">
        <v>0.131627740220984</v>
      </c>
      <c r="E247" s="50">
        <v>258.64536202281499</v>
      </c>
      <c r="F247" s="50">
        <v>30.416926929570199</v>
      </c>
      <c r="G247" s="66">
        <v>72.767656772064399</v>
      </c>
      <c r="H247" s="65">
        <v>4.9284620547079707E-8</v>
      </c>
      <c r="I247" s="50">
        <v>7.7768215013363732E-3</v>
      </c>
      <c r="J247" s="50">
        <v>72.025990274608048</v>
      </c>
      <c r="K247" s="50">
        <v>11.921973113903224</v>
      </c>
      <c r="L247" s="66">
        <v>16.882903101797293</v>
      </c>
      <c r="M247" s="65">
        <v>4.6597586728191517E-8</v>
      </c>
      <c r="N247" s="50">
        <v>7.3528234641071768E-3</v>
      </c>
      <c r="O247" s="50">
        <v>68.099080225216355</v>
      </c>
      <c r="P247" s="50">
        <v>11.271978357134584</v>
      </c>
      <c r="Q247" s="66">
        <v>25.160140257016252</v>
      </c>
      <c r="R247" s="50">
        <f t="shared" si="31"/>
        <v>6.470902821506648E-5</v>
      </c>
      <c r="S247" s="50">
        <f t="shared" si="32"/>
        <v>0.12445129885750134</v>
      </c>
      <c r="T247" s="50">
        <f t="shared" si="33"/>
        <v>244.54382634821269</v>
      </c>
      <c r="U247" s="50">
        <f t="shared" si="34"/>
        <v>28.758573666033726</v>
      </c>
      <c r="V247" s="66">
        <f t="shared" si="35"/>
        <v>108.44369830948409</v>
      </c>
      <c r="W247" s="65">
        <f t="shared" si="36"/>
        <v>-5.4520736673246195E-2</v>
      </c>
      <c r="X247" s="50">
        <f t="shared" si="37"/>
        <v>-5.4520736673245751E-2</v>
      </c>
      <c r="Y247" s="50">
        <f t="shared" si="38"/>
        <v>-5.4520736673246195E-2</v>
      </c>
      <c r="Z247" s="50">
        <f t="shared" si="39"/>
        <v>-5.4520736673246306E-2</v>
      </c>
      <c r="AA247" s="66">
        <f t="shared" si="40"/>
        <v>0.49027333186185218</v>
      </c>
    </row>
    <row r="248" spans="1:27" x14ac:dyDescent="0.25">
      <c r="A248" s="50">
        <v>13</v>
      </c>
      <c r="B248" s="50">
        <v>6</v>
      </c>
      <c r="C248" s="65">
        <v>9.1514701189502096E-5</v>
      </c>
      <c r="D248" s="50">
        <v>0.71976440528074204</v>
      </c>
      <c r="E248" s="50">
        <v>268.75752619429602</v>
      </c>
      <c r="F248" s="50">
        <v>27.924391926135101</v>
      </c>
      <c r="G248" s="66">
        <v>65.447557666732493</v>
      </c>
      <c r="H248" s="65">
        <v>8.9490453505412851E-7</v>
      </c>
      <c r="I248" s="50">
        <v>2.6334786082374086E-2</v>
      </c>
      <c r="J248" s="50">
        <v>58.027415849364992</v>
      </c>
      <c r="K248" s="50">
        <v>9.2876400993366506</v>
      </c>
      <c r="L248" s="66">
        <v>13.570345853916001</v>
      </c>
      <c r="M248" s="65">
        <v>8.5423291750321771E-7</v>
      </c>
      <c r="N248" s="50">
        <v>2.5137922835097574E-2</v>
      </c>
      <c r="O248" s="50">
        <v>55.390186097534219</v>
      </c>
      <c r="P248" s="50">
        <v>8.8655354711062486</v>
      </c>
      <c r="Q248" s="66">
        <v>17.751141920137727</v>
      </c>
      <c r="R248" s="50">
        <f t="shared" si="31"/>
        <v>8.7355541434165534E-5</v>
      </c>
      <c r="S248" s="50">
        <f t="shared" si="32"/>
        <v>0.6870525556122562</v>
      </c>
      <c r="T248" s="50">
        <f t="shared" si="33"/>
        <v>256.54303527248823</v>
      </c>
      <c r="U248" s="50">
        <f t="shared" si="34"/>
        <v>26.655284279147018</v>
      </c>
      <c r="V248" s="66">
        <f t="shared" si="35"/>
        <v>85.610853030198513</v>
      </c>
      <c r="W248" s="65">
        <f t="shared" si="36"/>
        <v>-4.5447995800413254E-2</v>
      </c>
      <c r="X248" s="50">
        <f t="shared" si="37"/>
        <v>-4.5447995800412921E-2</v>
      </c>
      <c r="Y248" s="50">
        <f t="shared" si="38"/>
        <v>-4.5447995800413254E-2</v>
      </c>
      <c r="Z248" s="50">
        <f t="shared" si="39"/>
        <v>-4.5447995800413254E-2</v>
      </c>
      <c r="AA248" s="66">
        <f t="shared" si="40"/>
        <v>0.30808323614060806</v>
      </c>
    </row>
    <row r="249" spans="1:27" x14ac:dyDescent="0.25">
      <c r="A249" s="50">
        <v>13</v>
      </c>
      <c r="B249" s="50">
        <v>7</v>
      </c>
      <c r="C249" s="65">
        <v>5.7418249648436498E-3</v>
      </c>
      <c r="D249" s="50">
        <v>1.8899571674031399</v>
      </c>
      <c r="E249" s="50">
        <v>262.660746961808</v>
      </c>
      <c r="F249" s="50">
        <v>38.340198811955702</v>
      </c>
      <c r="G249" s="66">
        <v>59.020797426544398</v>
      </c>
      <c r="H249" s="65">
        <v>2.8410142527114636E-5</v>
      </c>
      <c r="I249" s="50">
        <v>0.12954873838942954</v>
      </c>
      <c r="J249" s="50">
        <v>57.964666699310179</v>
      </c>
      <c r="K249" s="50">
        <v>8.9379850573224875</v>
      </c>
      <c r="L249" s="66">
        <v>12.808127370104533</v>
      </c>
      <c r="M249" s="65">
        <v>2.724705047807749E-5</v>
      </c>
      <c r="N249" s="50">
        <v>0.12424510052701004</v>
      </c>
      <c r="O249" s="50">
        <v>55.591632389513528</v>
      </c>
      <c r="P249" s="50">
        <v>8.5720699851026634</v>
      </c>
      <c r="Q249" s="66">
        <v>15.772674542970147</v>
      </c>
      <c r="R249" s="50">
        <f t="shared" si="31"/>
        <v>5.5067585283694606E-3</v>
      </c>
      <c r="S249" s="50">
        <f t="shared" si="32"/>
        <v>1.8125835973012154</v>
      </c>
      <c r="T249" s="50">
        <f t="shared" si="33"/>
        <v>251.90759336203746</v>
      </c>
      <c r="U249" s="50">
        <f t="shared" si="34"/>
        <v>36.770576964612637</v>
      </c>
      <c r="V249" s="66">
        <f t="shared" si="35"/>
        <v>72.681649875555323</v>
      </c>
      <c r="W249" s="65">
        <f t="shared" si="36"/>
        <v>-4.0939324676991351E-2</v>
      </c>
      <c r="X249" s="50">
        <f t="shared" si="37"/>
        <v>-4.0939324676991573E-2</v>
      </c>
      <c r="Y249" s="50">
        <f t="shared" si="38"/>
        <v>-4.0939324676991351E-2</v>
      </c>
      <c r="Z249" s="50">
        <f t="shared" si="39"/>
        <v>-4.0939324676991573E-2</v>
      </c>
      <c r="AA249" s="66">
        <f t="shared" si="40"/>
        <v>0.23145828326045281</v>
      </c>
    </row>
    <row r="250" spans="1:27" x14ac:dyDescent="0.25">
      <c r="A250" s="50">
        <v>13</v>
      </c>
      <c r="B250" s="50">
        <v>8</v>
      </c>
      <c r="C250" s="65">
        <v>2.0739737815464499E-2</v>
      </c>
      <c r="D250" s="50">
        <v>3.7520180135080801</v>
      </c>
      <c r="E250" s="50">
        <v>348.02020128833402</v>
      </c>
      <c r="F250" s="50">
        <v>44.751972061900403</v>
      </c>
      <c r="G250" s="66">
        <v>63.386956149779401</v>
      </c>
      <c r="H250" s="65">
        <v>2.0115792228575388E-4</v>
      </c>
      <c r="I250" s="50">
        <v>0.37120985881380136</v>
      </c>
      <c r="J250" s="50">
        <v>76.637171460794036</v>
      </c>
      <c r="K250" s="50">
        <v>11.605348868705308</v>
      </c>
      <c r="L250" s="66">
        <v>15.415192524708454</v>
      </c>
      <c r="M250" s="65">
        <v>1.9311551187441251E-4</v>
      </c>
      <c r="N250" s="50">
        <v>0.35636867334422911</v>
      </c>
      <c r="O250" s="50">
        <v>73.573172893655865</v>
      </c>
      <c r="P250" s="50">
        <v>11.141360289442009</v>
      </c>
      <c r="Q250" s="66">
        <v>19.002143433751421</v>
      </c>
      <c r="R250" s="50">
        <f t="shared" si="31"/>
        <v>1.9910551067857121E-2</v>
      </c>
      <c r="S250" s="50">
        <f t="shared" si="32"/>
        <v>3.6020101570314536</v>
      </c>
      <c r="T250" s="50">
        <f t="shared" si="33"/>
        <v>334.1061517774109</v>
      </c>
      <c r="U250" s="50">
        <f t="shared" si="34"/>
        <v>42.962762261217478</v>
      </c>
      <c r="V250" s="66">
        <f t="shared" si="35"/>
        <v>78.136424871527851</v>
      </c>
      <c r="W250" s="65">
        <f t="shared" si="36"/>
        <v>-3.9980580033615376E-2</v>
      </c>
      <c r="X250" s="50">
        <f t="shared" si="37"/>
        <v>-3.9980580033615376E-2</v>
      </c>
      <c r="Y250" s="50">
        <f t="shared" si="38"/>
        <v>-3.9980580033615265E-2</v>
      </c>
      <c r="Z250" s="50">
        <f t="shared" si="39"/>
        <v>-3.9980580033615265E-2</v>
      </c>
      <c r="AA250" s="66">
        <f t="shared" si="40"/>
        <v>0.2326893357506612</v>
      </c>
    </row>
    <row r="251" spans="1:27" x14ac:dyDescent="0.25">
      <c r="A251" s="50">
        <v>13</v>
      </c>
      <c r="B251" s="50">
        <v>9</v>
      </c>
      <c r="C251" s="65">
        <v>0.57983995514053999</v>
      </c>
      <c r="D251" s="50">
        <v>9.3849363747475305</v>
      </c>
      <c r="E251" s="50">
        <v>282.74406773440597</v>
      </c>
      <c r="F251" s="50">
        <v>55.704796188561403</v>
      </c>
      <c r="G251" s="66">
        <v>51.117847240249702</v>
      </c>
      <c r="H251" s="65">
        <v>2.8054908225955766E-3</v>
      </c>
      <c r="I251" s="50">
        <v>1.1156108852919224</v>
      </c>
      <c r="J251" s="50">
        <v>62.002345199732346</v>
      </c>
      <c r="K251" s="50">
        <v>9.1053214034211116</v>
      </c>
      <c r="L251" s="66">
        <v>11.419597213548272</v>
      </c>
      <c r="M251" s="65">
        <v>2.6958983626021037E-3</v>
      </c>
      <c r="N251" s="50">
        <v>1.0720311521735926</v>
      </c>
      <c r="O251" s="50">
        <v>59.580312847647647</v>
      </c>
      <c r="P251" s="50">
        <v>8.749635131487798</v>
      </c>
      <c r="Q251" s="66">
        <v>14.090262012343333</v>
      </c>
      <c r="R251" s="50">
        <f t="shared" si="31"/>
        <v>0.55718934207328163</v>
      </c>
      <c r="S251" s="50">
        <f t="shared" si="32"/>
        <v>9.0183273465136562</v>
      </c>
      <c r="T251" s="50">
        <f t="shared" si="33"/>
        <v>271.6990777875464</v>
      </c>
      <c r="U251" s="50">
        <f t="shared" si="34"/>
        <v>53.528768522182709</v>
      </c>
      <c r="V251" s="66">
        <f t="shared" si="35"/>
        <v>63.072615229154927</v>
      </c>
      <c r="W251" s="65">
        <f t="shared" si="36"/>
        <v>-3.9063560326346169E-2</v>
      </c>
      <c r="X251" s="50">
        <f t="shared" si="37"/>
        <v>-3.9063560326346503E-2</v>
      </c>
      <c r="Y251" s="50">
        <f t="shared" si="38"/>
        <v>-3.9063560326346392E-2</v>
      </c>
      <c r="Z251" s="50">
        <f t="shared" si="39"/>
        <v>-3.9063560326346392E-2</v>
      </c>
      <c r="AA251" s="66">
        <f t="shared" si="40"/>
        <v>0.23386681236239837</v>
      </c>
    </row>
    <row r="252" spans="1:27" x14ac:dyDescent="0.25">
      <c r="A252" s="50">
        <v>13</v>
      </c>
      <c r="B252" s="50">
        <v>10</v>
      </c>
      <c r="C252" s="65">
        <v>1.25759263647266</v>
      </c>
      <c r="D252" s="50">
        <v>39.713288071206897</v>
      </c>
      <c r="E252" s="50">
        <v>470.57680504739301</v>
      </c>
      <c r="F252" s="50">
        <v>70.814339304776695</v>
      </c>
      <c r="G252" s="66">
        <v>82.065079483715195</v>
      </c>
      <c r="H252" s="65">
        <v>6.6447226252643959E-2</v>
      </c>
      <c r="I252" s="50">
        <v>7.2985787843307701</v>
      </c>
      <c r="J252" s="50">
        <v>135.02335089465214</v>
      </c>
      <c r="K252" s="50">
        <v>19.325075369511293</v>
      </c>
      <c r="L252" s="66">
        <v>22.505085911536959</v>
      </c>
      <c r="M252" s="65">
        <v>6.3926955797632801E-2</v>
      </c>
      <c r="N252" s="50">
        <v>7.0217516914468421</v>
      </c>
      <c r="O252" s="50">
        <v>129.90206320233324</v>
      </c>
      <c r="P252" s="50">
        <v>18.592096444108744</v>
      </c>
      <c r="Q252" s="66">
        <v>27.801066900171172</v>
      </c>
      <c r="R252" s="50">
        <f t="shared" si="31"/>
        <v>1.2098935262932411</v>
      </c>
      <c r="S252" s="50">
        <f t="shared" si="32"/>
        <v>38.207006586760023</v>
      </c>
      <c r="T252" s="50">
        <f t="shared" si="33"/>
        <v>452.72834265913349</v>
      </c>
      <c r="U252" s="50">
        <f t="shared" si="34"/>
        <v>68.12842903875017</v>
      </c>
      <c r="V252" s="66">
        <f t="shared" si="35"/>
        <v>101.37694092183177</v>
      </c>
      <c r="W252" s="65">
        <f t="shared" si="36"/>
        <v>-3.7928903840600547E-2</v>
      </c>
      <c r="X252" s="50">
        <f t="shared" si="37"/>
        <v>-3.7928903840600436E-2</v>
      </c>
      <c r="Y252" s="50">
        <f t="shared" si="38"/>
        <v>-3.7928903840600325E-2</v>
      </c>
      <c r="Z252" s="50">
        <f t="shared" si="39"/>
        <v>-3.7928903840600325E-2</v>
      </c>
      <c r="AA252" s="66">
        <f t="shared" si="40"/>
        <v>0.23532374012930535</v>
      </c>
    </row>
    <row r="253" spans="1:27" x14ac:dyDescent="0.25">
      <c r="A253" s="50">
        <v>13</v>
      </c>
      <c r="B253" s="50">
        <v>11</v>
      </c>
      <c r="C253" s="65">
        <v>4.6504072186999599</v>
      </c>
      <c r="D253" s="50">
        <v>99.226949535735997</v>
      </c>
      <c r="E253" s="50">
        <v>537.46815443461196</v>
      </c>
      <c r="F253" s="50">
        <v>69.568110846247393</v>
      </c>
      <c r="G253" s="66">
        <v>71.956447719427203</v>
      </c>
      <c r="H253" s="65">
        <v>0.60567335775201059</v>
      </c>
      <c r="I253" s="50">
        <v>19.181540575310922</v>
      </c>
      <c r="J253" s="50">
        <v>122.53340982924325</v>
      </c>
      <c r="K253" s="50">
        <v>17.106631696339019</v>
      </c>
      <c r="L253" s="66">
        <v>18.663688037448662</v>
      </c>
      <c r="M253" s="65">
        <v>0.58353676476638339</v>
      </c>
      <c r="N253" s="50">
        <v>18.480479597279906</v>
      </c>
      <c r="O253" s="50">
        <v>118.05496912219532</v>
      </c>
      <c r="P253" s="50">
        <v>16.481406006005887</v>
      </c>
      <c r="Q253" s="66">
        <v>23.088772255613122</v>
      </c>
      <c r="R253" s="50">
        <f t="shared" si="31"/>
        <v>4.4804407334646408</v>
      </c>
      <c r="S253" s="50">
        <f t="shared" si="32"/>
        <v>95.60033039034289</v>
      </c>
      <c r="T253" s="50">
        <f t="shared" si="33"/>
        <v>517.82437511829164</v>
      </c>
      <c r="U253" s="50">
        <f t="shared" si="34"/>
        <v>67.025484635482286</v>
      </c>
      <c r="V253" s="66">
        <f t="shared" si="35"/>
        <v>89.017027630510029</v>
      </c>
      <c r="W253" s="65">
        <f t="shared" si="36"/>
        <v>-3.6548731593194606E-2</v>
      </c>
      <c r="X253" s="50">
        <f t="shared" si="37"/>
        <v>-3.6548731593194939E-2</v>
      </c>
      <c r="Y253" s="50">
        <f t="shared" si="38"/>
        <v>-3.6548731593194717E-2</v>
      </c>
      <c r="Z253" s="50">
        <f t="shared" si="39"/>
        <v>-3.6548731593194717E-2</v>
      </c>
      <c r="AA253" s="66">
        <f t="shared" si="40"/>
        <v>0.23709591637438088</v>
      </c>
    </row>
    <row r="254" spans="1:27" x14ac:dyDescent="0.25">
      <c r="A254" s="50">
        <v>13</v>
      </c>
      <c r="B254" s="50">
        <v>12</v>
      </c>
      <c r="C254" s="65">
        <v>54.347810410376198</v>
      </c>
      <c r="D254" s="50">
        <v>382.51434417126097</v>
      </c>
      <c r="E254" s="50">
        <v>810.21890375235398</v>
      </c>
      <c r="F254" s="50">
        <v>164.069195445476</v>
      </c>
      <c r="G254" s="66">
        <v>137.72912496588</v>
      </c>
      <c r="H254" s="65">
        <v>11.864755663144017</v>
      </c>
      <c r="I254" s="50">
        <v>116.63634928156779</v>
      </c>
      <c r="J254" s="50">
        <v>274.0344677264834</v>
      </c>
      <c r="K254" s="50">
        <v>37.372640170511922</v>
      </c>
      <c r="L254" s="66">
        <v>38.992450644135857</v>
      </c>
      <c r="M254" s="65">
        <v>11.453319332128288</v>
      </c>
      <c r="N254" s="50">
        <v>112.59172898141735</v>
      </c>
      <c r="O254" s="50">
        <v>264.53172370256181</v>
      </c>
      <c r="P254" s="50">
        <v>36.076662201080076</v>
      </c>
      <c r="Q254" s="66">
        <v>48.331104725225998</v>
      </c>
      <c r="R254" s="50">
        <f t="shared" si="31"/>
        <v>52.463181316542986</v>
      </c>
      <c r="S254" s="50">
        <f t="shared" si="32"/>
        <v>369.24982336738231</v>
      </c>
      <c r="T254" s="50">
        <f t="shared" si="33"/>
        <v>782.12279266976657</v>
      </c>
      <c r="U254" s="50">
        <f t="shared" si="34"/>
        <v>158.37973754821147</v>
      </c>
      <c r="V254" s="66">
        <f t="shared" si="35"/>
        <v>170.71511670787439</v>
      </c>
      <c r="W254" s="65">
        <f t="shared" si="36"/>
        <v>-3.4677185329133331E-2</v>
      </c>
      <c r="X254" s="50">
        <f t="shared" si="37"/>
        <v>-3.467718532913322E-2</v>
      </c>
      <c r="Y254" s="50">
        <f t="shared" si="38"/>
        <v>-3.4677185329132998E-2</v>
      </c>
      <c r="Z254" s="50">
        <f t="shared" si="39"/>
        <v>-3.4677185329133109E-2</v>
      </c>
      <c r="AA254" s="66">
        <f t="shared" si="40"/>
        <v>0.23949902934594336</v>
      </c>
    </row>
    <row r="255" spans="1:27" x14ac:dyDescent="0.25">
      <c r="A255" s="50">
        <v>13</v>
      </c>
      <c r="B255" s="50">
        <v>13</v>
      </c>
      <c r="C255" s="65">
        <v>202.52600290248299</v>
      </c>
      <c r="D255" s="50">
        <v>515.68407751696202</v>
      </c>
      <c r="E255" s="50">
        <v>333.39221788442399</v>
      </c>
      <c r="F255" s="50">
        <v>62.479882763654203</v>
      </c>
      <c r="G255" s="66">
        <v>49.357259204806098</v>
      </c>
      <c r="H255" s="65">
        <v>42.099402186938313</v>
      </c>
      <c r="I255" s="50">
        <v>95.502292469517045</v>
      </c>
      <c r="J255" s="50">
        <v>64.045588494106411</v>
      </c>
      <c r="K255" s="50">
        <v>8.4820545996627867</v>
      </c>
      <c r="L255" s="66">
        <v>7.9698012696430505</v>
      </c>
      <c r="M255" s="65">
        <v>40.792648327669184</v>
      </c>
      <c r="N255" s="50">
        <v>92.537927590903408</v>
      </c>
      <c r="O255" s="50">
        <v>62.057631050857907</v>
      </c>
      <c r="P255" s="50">
        <v>8.2187739589205826</v>
      </c>
      <c r="Q255" s="66">
        <v>9.9157846257563467</v>
      </c>
      <c r="R255" s="50">
        <f t="shared" si="31"/>
        <v>196.23965150205191</v>
      </c>
      <c r="S255" s="50">
        <f t="shared" si="32"/>
        <v>499.67738565310458</v>
      </c>
      <c r="T255" s="50">
        <f t="shared" si="33"/>
        <v>323.04381518178576</v>
      </c>
      <c r="U255" s="50">
        <f t="shared" si="34"/>
        <v>60.540524395439185</v>
      </c>
      <c r="V255" s="66">
        <f t="shared" si="35"/>
        <v>61.408802482525026</v>
      </c>
      <c r="W255" s="65">
        <f t="shared" si="36"/>
        <v>-3.1039724827127357E-2</v>
      </c>
      <c r="X255" s="50">
        <f t="shared" si="37"/>
        <v>-3.1039724827127246E-2</v>
      </c>
      <c r="Y255" s="50">
        <f t="shared" si="38"/>
        <v>-3.1039724827127468E-2</v>
      </c>
      <c r="Z255" s="50">
        <f t="shared" si="39"/>
        <v>-3.1039724827127468E-2</v>
      </c>
      <c r="AA255" s="66">
        <f t="shared" si="40"/>
        <v>0.24416962108271645</v>
      </c>
    </row>
    <row r="256" spans="1:27" x14ac:dyDescent="0.25">
      <c r="A256" s="50">
        <v>13</v>
      </c>
      <c r="B256" s="50">
        <v>14</v>
      </c>
      <c r="C256" s="65">
        <v>48.372450451956503</v>
      </c>
      <c r="D256" s="50">
        <v>420.69941907253502</v>
      </c>
      <c r="E256" s="50">
        <v>812.28221548919998</v>
      </c>
      <c r="F256" s="50">
        <v>140.481391104246</v>
      </c>
      <c r="G256" s="66">
        <v>95.760161053416397</v>
      </c>
      <c r="H256" s="65">
        <v>11.630293942004863</v>
      </c>
      <c r="I256" s="50">
        <v>106.95369754882222</v>
      </c>
      <c r="J256" s="50">
        <v>237.35463739594712</v>
      </c>
      <c r="K256" s="50">
        <v>32.327112107897712</v>
      </c>
      <c r="L256" s="66">
        <v>33.699169725441251</v>
      </c>
      <c r="M256" s="65">
        <v>11.228445466517758</v>
      </c>
      <c r="N256" s="50">
        <v>103.25824664087257</v>
      </c>
      <c r="O256" s="50">
        <v>229.15358936887435</v>
      </c>
      <c r="P256" s="50">
        <v>31.210149735128994</v>
      </c>
      <c r="Q256" s="66">
        <v>41.7755103680513</v>
      </c>
      <c r="R256" s="50">
        <f t="shared" si="31"/>
        <v>46.701091536470372</v>
      </c>
      <c r="S256" s="50">
        <f t="shared" si="32"/>
        <v>406.16346486229548</v>
      </c>
      <c r="T256" s="50">
        <f t="shared" si="33"/>
        <v>784.2163410076688</v>
      </c>
      <c r="U256" s="50">
        <f t="shared" si="34"/>
        <v>135.6274954820845</v>
      </c>
      <c r="V256" s="66">
        <f t="shared" si="35"/>
        <v>118.71003450607648</v>
      </c>
      <c r="W256" s="65">
        <f t="shared" si="36"/>
        <v>-3.4551876116884594E-2</v>
      </c>
      <c r="X256" s="50">
        <f t="shared" si="37"/>
        <v>-3.4551876116884594E-2</v>
      </c>
      <c r="Y256" s="50">
        <f t="shared" si="38"/>
        <v>-3.4551876116884372E-2</v>
      </c>
      <c r="Z256" s="50">
        <f t="shared" si="39"/>
        <v>-3.4551876116884483E-2</v>
      </c>
      <c r="AA256" s="66">
        <f t="shared" si="40"/>
        <v>0.23965992955941573</v>
      </c>
    </row>
    <row r="257" spans="1:27" x14ac:dyDescent="0.25">
      <c r="A257" s="50">
        <v>13</v>
      </c>
      <c r="B257" s="50">
        <v>15</v>
      </c>
      <c r="C257" s="65">
        <v>8.6005690570041295</v>
      </c>
      <c r="D257" s="50">
        <v>149.21094292546499</v>
      </c>
      <c r="E257" s="50">
        <v>758.83432931202697</v>
      </c>
      <c r="F257" s="50">
        <v>133.01343565432501</v>
      </c>
      <c r="G257" s="66">
        <v>99.210729142118893</v>
      </c>
      <c r="H257" s="65">
        <v>1.3647302911389085</v>
      </c>
      <c r="I257" s="50">
        <v>38.660262923279817</v>
      </c>
      <c r="J257" s="50">
        <v>224.50742899077773</v>
      </c>
      <c r="K257" s="50">
        <v>31.273188434624942</v>
      </c>
      <c r="L257" s="66">
        <v>34.762959718944458</v>
      </c>
      <c r="M257" s="65">
        <v>1.3148116959393221</v>
      </c>
      <c r="N257" s="50">
        <v>37.246162256131697</v>
      </c>
      <c r="O257" s="50">
        <v>216.29548005122732</v>
      </c>
      <c r="P257" s="50">
        <v>30.129289420875033</v>
      </c>
      <c r="Q257" s="66">
        <v>43.003825730172224</v>
      </c>
      <c r="R257" s="50">
        <f t="shared" si="31"/>
        <v>8.2859806522253425</v>
      </c>
      <c r="S257" s="50">
        <f t="shared" si="32"/>
        <v>143.7531607485713</v>
      </c>
      <c r="T257" s="50">
        <f t="shared" si="33"/>
        <v>731.07797045165114</v>
      </c>
      <c r="U257" s="50">
        <f t="shared" si="34"/>
        <v>128.14811985262671</v>
      </c>
      <c r="V257" s="66">
        <f t="shared" si="35"/>
        <v>122.7295069546669</v>
      </c>
      <c r="W257" s="65">
        <f t="shared" si="36"/>
        <v>-3.6577626746987391E-2</v>
      </c>
      <c r="X257" s="50">
        <f t="shared" si="37"/>
        <v>-3.657762674698728E-2</v>
      </c>
      <c r="Y257" s="50">
        <f t="shared" si="38"/>
        <v>-3.657762674698728E-2</v>
      </c>
      <c r="Z257" s="50">
        <f t="shared" si="39"/>
        <v>-3.657762674698728E-2</v>
      </c>
      <c r="AA257" s="66">
        <f t="shared" si="40"/>
        <v>0.23705881426249253</v>
      </c>
    </row>
    <row r="258" spans="1:27" x14ac:dyDescent="0.25">
      <c r="A258" s="50">
        <v>13</v>
      </c>
      <c r="B258" s="50">
        <v>16</v>
      </c>
      <c r="C258" s="65">
        <v>0.44545462954993797</v>
      </c>
      <c r="D258" s="50">
        <v>27.2891301370307</v>
      </c>
      <c r="E258" s="50">
        <v>390.62688389678999</v>
      </c>
      <c r="F258" s="50">
        <v>51.717252239851099</v>
      </c>
      <c r="G258" s="66">
        <v>57.507870830221499</v>
      </c>
      <c r="H258" s="65">
        <v>3.8766189087456611E-2</v>
      </c>
      <c r="I258" s="50">
        <v>4.6921908333528899</v>
      </c>
      <c r="J258" s="50">
        <v>94.317873367443198</v>
      </c>
      <c r="K258" s="50">
        <v>13.525381907625176</v>
      </c>
      <c r="L258" s="66">
        <v>15.555144531917259</v>
      </c>
      <c r="M258" s="65">
        <v>3.7298174611161063E-2</v>
      </c>
      <c r="N258" s="50">
        <v>4.5145049624677354</v>
      </c>
      <c r="O258" s="50">
        <v>90.746204169719107</v>
      </c>
      <c r="P258" s="50">
        <v>13.01319701390179</v>
      </c>
      <c r="Q258" s="66">
        <v>19.216847302031216</v>
      </c>
      <c r="R258" s="50">
        <f t="shared" si="31"/>
        <v>0.42858596486801881</v>
      </c>
      <c r="S258" s="50">
        <f t="shared" si="32"/>
        <v>26.255733792698354</v>
      </c>
      <c r="T258" s="50">
        <f t="shared" si="33"/>
        <v>375.83445952159514</v>
      </c>
      <c r="U258" s="50">
        <f t="shared" si="34"/>
        <v>49.758801415834064</v>
      </c>
      <c r="V258" s="66">
        <f t="shared" si="35"/>
        <v>71.045304024127219</v>
      </c>
      <c r="W258" s="65">
        <f t="shared" si="36"/>
        <v>-3.7868423769581883E-2</v>
      </c>
      <c r="X258" s="50">
        <f t="shared" si="37"/>
        <v>-3.7868423769581772E-2</v>
      </c>
      <c r="Y258" s="50">
        <f t="shared" si="38"/>
        <v>-3.7868423769581772E-2</v>
      </c>
      <c r="Z258" s="50">
        <f t="shared" si="39"/>
        <v>-3.7868423769581883E-2</v>
      </c>
      <c r="AA258" s="66">
        <f t="shared" si="40"/>
        <v>0.23540139807769633</v>
      </c>
    </row>
    <row r="259" spans="1:27" x14ac:dyDescent="0.25">
      <c r="A259" s="50">
        <v>13</v>
      </c>
      <c r="B259" s="50">
        <v>17</v>
      </c>
      <c r="C259" s="65">
        <v>4.5047453549197203E-2</v>
      </c>
      <c r="D259" s="50">
        <v>6.7815206654513096</v>
      </c>
      <c r="E259" s="50">
        <v>271.337094548099</v>
      </c>
      <c r="F259" s="50">
        <v>43.180107400474498</v>
      </c>
      <c r="G259" s="66">
        <v>48.312624286275899</v>
      </c>
      <c r="H259" s="65">
        <v>1.3688006919387421E-3</v>
      </c>
      <c r="I259" s="50">
        <v>0.70958197150566504</v>
      </c>
      <c r="J259" s="50">
        <v>49.471882304796758</v>
      </c>
      <c r="K259" s="50">
        <v>7.303798237589965</v>
      </c>
      <c r="L259" s="66">
        <v>9.282448148775595</v>
      </c>
      <c r="M259" s="65">
        <v>1.3150608841708226E-3</v>
      </c>
      <c r="N259" s="50">
        <v>0.6817234242614455</v>
      </c>
      <c r="O259" s="50">
        <v>47.52959117312637</v>
      </c>
      <c r="P259" s="50">
        <v>7.0170474231176119</v>
      </c>
      <c r="Q259" s="66">
        <v>11.450957332680439</v>
      </c>
      <c r="R259" s="50">
        <f t="shared" si="31"/>
        <v>4.327886772919786E-2</v>
      </c>
      <c r="S259" s="50">
        <f t="shared" si="32"/>
        <v>6.5152747327294707</v>
      </c>
      <c r="T259" s="50">
        <f t="shared" si="33"/>
        <v>260.68426292170091</v>
      </c>
      <c r="U259" s="50">
        <f t="shared" si="34"/>
        <v>41.484834535136507</v>
      </c>
      <c r="V259" s="66">
        <f t="shared" si="35"/>
        <v>59.599126271978101</v>
      </c>
      <c r="W259" s="65">
        <f t="shared" si="36"/>
        <v>-3.9260505992149586E-2</v>
      </c>
      <c r="X259" s="50">
        <f t="shared" si="37"/>
        <v>-3.9260505992149697E-2</v>
      </c>
      <c r="Y259" s="50">
        <f t="shared" si="38"/>
        <v>-3.9260505992149475E-2</v>
      </c>
      <c r="Z259" s="50">
        <f t="shared" si="39"/>
        <v>-3.9260505992149697E-2</v>
      </c>
      <c r="AA259" s="66">
        <f t="shared" si="40"/>
        <v>0.23361392912179979</v>
      </c>
    </row>
    <row r="260" spans="1:27" x14ac:dyDescent="0.25">
      <c r="A260" s="50">
        <v>13</v>
      </c>
      <c r="B260" s="50">
        <v>18</v>
      </c>
      <c r="C260" s="65">
        <v>2.2138715315250499E-2</v>
      </c>
      <c r="D260" s="50">
        <v>4.2616485615626001</v>
      </c>
      <c r="E260" s="50">
        <v>358.323018595311</v>
      </c>
      <c r="F260" s="50">
        <v>39.326261596336998</v>
      </c>
      <c r="G260" s="66">
        <v>56.461382721291699</v>
      </c>
      <c r="H260" s="65">
        <v>3.8640018802595111E-4</v>
      </c>
      <c r="I260" s="50">
        <v>0.51966732653265191</v>
      </c>
      <c r="J260" s="50">
        <v>81.86028828519737</v>
      </c>
      <c r="K260" s="50">
        <v>12.318111111428793</v>
      </c>
      <c r="L260" s="66">
        <v>16.426892464907478</v>
      </c>
      <c r="M260" s="65">
        <v>3.7096255625890294E-4</v>
      </c>
      <c r="N260" s="50">
        <v>0.49890534691415678</v>
      </c>
      <c r="O260" s="50">
        <v>78.58976972425296</v>
      </c>
      <c r="P260" s="50">
        <v>11.825972470463508</v>
      </c>
      <c r="Q260" s="66">
        <v>20.249848627459841</v>
      </c>
      <c r="R260" s="50">
        <f t="shared" ref="R260:R323" si="41">C260*M260/H260</f>
        <v>2.1254219537496392E-2</v>
      </c>
      <c r="S260" s="50">
        <f t="shared" ref="S260:S323" si="42">D260*N260/I260</f>
        <v>4.0913852872353234</v>
      </c>
      <c r="T260" s="50">
        <f t="shared" ref="T260:T323" si="43">E260*O260/J260</f>
        <v>344.0071383598696</v>
      </c>
      <c r="U260" s="50">
        <f t="shared" ref="U260:U323" si="44">F260*P260/K260</f>
        <v>37.755081343034206</v>
      </c>
      <c r="V260" s="66">
        <f t="shared" ref="V260:V323" si="45">G260*Q260/L260</f>
        <v>69.601384184240658</v>
      </c>
      <c r="W260" s="65">
        <f t="shared" ref="W260:W323" si="46">M260/H260-1</f>
        <v>-3.9952443723995645E-2</v>
      </c>
      <c r="X260" s="50">
        <f t="shared" ref="X260:X323" si="47">N260/I260-1</f>
        <v>-3.9952443723995756E-2</v>
      </c>
      <c r="Y260" s="50">
        <f t="shared" ref="Y260:Y323" si="48">O260/J260-1</f>
        <v>-3.9952443723995645E-2</v>
      </c>
      <c r="Z260" s="50">
        <f t="shared" ref="Z260:Z323" si="49">P260/K260-1</f>
        <v>-3.9952443723995756E-2</v>
      </c>
      <c r="AA260" s="66">
        <f t="shared" ref="AA260:AA323" si="50">Q260/L260-1</f>
        <v>0.23272546348734457</v>
      </c>
    </row>
    <row r="261" spans="1:27" x14ac:dyDescent="0.25">
      <c r="A261" s="50">
        <v>13</v>
      </c>
      <c r="B261" s="50">
        <v>19</v>
      </c>
      <c r="C261" s="65">
        <v>6.8408712195425396E-3</v>
      </c>
      <c r="D261" s="50">
        <v>2.1030269669937098</v>
      </c>
      <c r="E261" s="50">
        <v>396.73081994925599</v>
      </c>
      <c r="F261" s="50">
        <v>58.571619212558602</v>
      </c>
      <c r="G261" s="66">
        <v>90.397968901000198</v>
      </c>
      <c r="H261" s="65">
        <v>7.1148045288194544E-5</v>
      </c>
      <c r="I261" s="50">
        <v>0.30368564064496206</v>
      </c>
      <c r="J261" s="50">
        <v>128.41542772953474</v>
      </c>
      <c r="K261" s="50">
        <v>19.775137601179935</v>
      </c>
      <c r="L261" s="66">
        <v>28.216733513384121</v>
      </c>
      <c r="M261" s="65">
        <v>6.8239432818023766E-5</v>
      </c>
      <c r="N261" s="50">
        <v>0.29127062856959446</v>
      </c>
      <c r="O261" s="50">
        <v>123.16565996791199</v>
      </c>
      <c r="P261" s="50">
        <v>18.96670763528066</v>
      </c>
      <c r="Q261" s="66">
        <v>34.749838672548506</v>
      </c>
      <c r="R261" s="50">
        <f t="shared" si="41"/>
        <v>6.5612086756821064E-3</v>
      </c>
      <c r="S261" s="50">
        <f t="shared" si="42"/>
        <v>2.0170528487094188</v>
      </c>
      <c r="T261" s="50">
        <f t="shared" si="43"/>
        <v>380.51201582707228</v>
      </c>
      <c r="U261" s="50">
        <f t="shared" si="44"/>
        <v>56.17714524845082</v>
      </c>
      <c r="V261" s="66">
        <f t="shared" si="45"/>
        <v>111.32808247084253</v>
      </c>
      <c r="W261" s="65">
        <f t="shared" si="46"/>
        <v>-4.0881129739953614E-2</v>
      </c>
      <c r="X261" s="50">
        <f t="shared" si="47"/>
        <v>-4.0881129739953503E-2</v>
      </c>
      <c r="Y261" s="50">
        <f t="shared" si="48"/>
        <v>-4.0881129739953614E-2</v>
      </c>
      <c r="Z261" s="50">
        <f t="shared" si="49"/>
        <v>-4.0881129739953836E-2</v>
      </c>
      <c r="AA261" s="66">
        <f t="shared" si="50"/>
        <v>0.23153300703873181</v>
      </c>
    </row>
    <row r="262" spans="1:27" x14ac:dyDescent="0.25">
      <c r="A262" s="50">
        <v>13</v>
      </c>
      <c r="B262" s="50">
        <v>20</v>
      </c>
      <c r="C262" s="65">
        <v>3.7729343495040701E-3</v>
      </c>
      <c r="D262" s="50">
        <v>1.0333274398252801</v>
      </c>
      <c r="E262" s="50">
        <v>494.92813830663999</v>
      </c>
      <c r="F262" s="50">
        <v>52.4172284576279</v>
      </c>
      <c r="G262" s="66">
        <v>71.851562741619404</v>
      </c>
      <c r="H262" s="70">
        <v>6.8992715591141623E-6</v>
      </c>
      <c r="I262" s="71">
        <v>0.10264677399738006</v>
      </c>
      <c r="J262" s="71">
        <v>126.23748040570501</v>
      </c>
      <c r="K262" s="71">
        <v>19.931328399351592</v>
      </c>
      <c r="L262" s="72">
        <v>29.624886211818211</v>
      </c>
      <c r="M262" s="70">
        <v>6.6091287290488707E-6</v>
      </c>
      <c r="N262" s="71">
        <v>9.8330053710391371E-2</v>
      </c>
      <c r="O262" s="71">
        <v>120.92867359742137</v>
      </c>
      <c r="P262" s="71">
        <v>19.093133819068818</v>
      </c>
      <c r="Q262" s="72">
        <v>36.740849778927341</v>
      </c>
      <c r="R262" s="50">
        <f t="shared" si="41"/>
        <v>3.6142668959278242E-3</v>
      </c>
      <c r="S262" s="50">
        <f t="shared" si="42"/>
        <v>0.98987175827887586</v>
      </c>
      <c r="T262" s="50">
        <f t="shared" si="43"/>
        <v>474.11436840399944</v>
      </c>
      <c r="U262" s="50">
        <f t="shared" si="44"/>
        <v>50.212867768449897</v>
      </c>
      <c r="V262" s="66">
        <f t="shared" si="45"/>
        <v>89.110467942249343</v>
      </c>
      <c r="W262" s="65">
        <f t="shared" si="46"/>
        <v>-4.2054125218770833E-2</v>
      </c>
      <c r="X262" s="50">
        <f t="shared" si="47"/>
        <v>-4.2054125218770833E-2</v>
      </c>
      <c r="Y262" s="50">
        <f t="shared" si="48"/>
        <v>-4.2054125218770833E-2</v>
      </c>
      <c r="Z262" s="50">
        <f t="shared" si="49"/>
        <v>-4.2054125218770833E-2</v>
      </c>
      <c r="AA262" s="66">
        <f t="shared" si="50"/>
        <v>0.24020222444838857</v>
      </c>
    </row>
    <row r="263" spans="1:27" x14ac:dyDescent="0.25">
      <c r="A263" s="50">
        <v>14</v>
      </c>
      <c r="B263" s="50">
        <v>1</v>
      </c>
      <c r="C263" s="65">
        <v>6.8665689673788396E-8</v>
      </c>
      <c r="D263" s="50">
        <v>3.1985303445072902E-2</v>
      </c>
      <c r="E263" s="50">
        <v>317.62119015655901</v>
      </c>
      <c r="F263" s="50">
        <v>30.042818661270299</v>
      </c>
      <c r="G263" s="66">
        <v>63.3140877521842</v>
      </c>
      <c r="H263" s="67">
        <v>1.328352579192107E-13</v>
      </c>
      <c r="I263" s="68">
        <v>2.1067818621233931E-5</v>
      </c>
      <c r="J263" s="68">
        <v>77.197198283532572</v>
      </c>
      <c r="K263" s="68">
        <v>13.680568184083869</v>
      </c>
      <c r="L263" s="69">
        <v>15.595925915619526</v>
      </c>
      <c r="M263" s="67">
        <v>1.2053007547465242E-13</v>
      </c>
      <c r="N263" s="68">
        <v>1.9116203094572963E-5</v>
      </c>
      <c r="O263" s="68">
        <v>70.046042604177117</v>
      </c>
      <c r="P263" s="68">
        <v>12.413269952519807</v>
      </c>
      <c r="Q263" s="69">
        <v>39.681837556769885</v>
      </c>
      <c r="R263" s="50">
        <f t="shared" si="41"/>
        <v>6.2304849544797373E-8</v>
      </c>
      <c r="S263" s="50">
        <f t="shared" si="42"/>
        <v>2.9022347671120507E-2</v>
      </c>
      <c r="T263" s="50">
        <f t="shared" si="43"/>
        <v>288.19837911710403</v>
      </c>
      <c r="U263" s="50">
        <f t="shared" si="44"/>
        <v>27.25980479457122</v>
      </c>
      <c r="V263" s="66">
        <f t="shared" si="45"/>
        <v>161.09459347463468</v>
      </c>
      <c r="W263" s="65">
        <f t="shared" si="46"/>
        <v>-9.2634912125831748E-2</v>
      </c>
      <c r="X263" s="50">
        <f t="shared" si="47"/>
        <v>-9.2634912125831748E-2</v>
      </c>
      <c r="Y263" s="50">
        <f t="shared" si="48"/>
        <v>-9.2634912125831859E-2</v>
      </c>
      <c r="Z263" s="50">
        <f t="shared" si="49"/>
        <v>-9.263491212583197E-2</v>
      </c>
      <c r="AA263" s="66">
        <f t="shared" si="50"/>
        <v>1.544372021992487</v>
      </c>
    </row>
    <row r="264" spans="1:27" x14ac:dyDescent="0.25">
      <c r="A264" s="50">
        <v>14</v>
      </c>
      <c r="B264" s="50">
        <v>2</v>
      </c>
      <c r="C264" s="65">
        <v>6.5946454764246002E-7</v>
      </c>
      <c r="D264" s="50">
        <v>2.1621698018045098E-2</v>
      </c>
      <c r="E264" s="50">
        <v>354.64022904479901</v>
      </c>
      <c r="F264" s="50">
        <v>33.849418650215398</v>
      </c>
      <c r="G264" s="66">
        <v>65.097283554171099</v>
      </c>
      <c r="H264" s="65">
        <v>1.7739237504023669E-11</v>
      </c>
      <c r="I264" s="50">
        <v>1.7946173769387155E-4</v>
      </c>
      <c r="J264" s="50">
        <v>62.517067194296146</v>
      </c>
      <c r="K264" s="50">
        <v>10.485660847529246</v>
      </c>
      <c r="L264" s="66">
        <v>12.944260204561434</v>
      </c>
      <c r="M264" s="65">
        <v>1.6411005198313149E-11</v>
      </c>
      <c r="N264" s="50">
        <v>1.6602447030343942E-4</v>
      </c>
      <c r="O264" s="50">
        <v>57.836077479439183</v>
      </c>
      <c r="P264" s="50">
        <v>9.7005429144020052</v>
      </c>
      <c r="Q264" s="66">
        <v>26.69747825839713</v>
      </c>
      <c r="R264" s="50">
        <f t="shared" si="41"/>
        <v>6.1008688321630813E-7</v>
      </c>
      <c r="S264" s="50">
        <f t="shared" si="42"/>
        <v>2.0002764971719371E-2</v>
      </c>
      <c r="T264" s="50">
        <f t="shared" si="43"/>
        <v>328.08640399932921</v>
      </c>
      <c r="U264" s="50">
        <f t="shared" si="44"/>
        <v>31.314930267017509</v>
      </c>
      <c r="V264" s="66">
        <f t="shared" si="45"/>
        <v>134.2628535662289</v>
      </c>
      <c r="W264" s="65">
        <f t="shared" si="46"/>
        <v>-7.4875388832763901E-2</v>
      </c>
      <c r="X264" s="50">
        <f t="shared" si="47"/>
        <v>-7.4875388832764012E-2</v>
      </c>
      <c r="Y264" s="50">
        <f t="shared" si="48"/>
        <v>-7.4875388832764123E-2</v>
      </c>
      <c r="Z264" s="50">
        <f t="shared" si="49"/>
        <v>-7.4875388832763901E-2</v>
      </c>
      <c r="AA264" s="66">
        <f t="shared" si="50"/>
        <v>1.0624954873040324</v>
      </c>
    </row>
    <row r="265" spans="1:27" x14ac:dyDescent="0.25">
      <c r="A265" s="50">
        <v>14</v>
      </c>
      <c r="B265" s="50">
        <v>3</v>
      </c>
      <c r="C265" s="65">
        <v>1.5694081579056199E-5</v>
      </c>
      <c r="D265" s="50">
        <v>1.4713979701748399E-2</v>
      </c>
      <c r="E265" s="50">
        <v>395.58174010001699</v>
      </c>
      <c r="F265" s="50">
        <v>31.056083021710201</v>
      </c>
      <c r="G265" s="66">
        <v>71.387337284439894</v>
      </c>
      <c r="H265" s="65">
        <v>6.1822523324403384E-11</v>
      </c>
      <c r="I265" s="50">
        <v>4.3698201750050553E-4</v>
      </c>
      <c r="J265" s="50">
        <v>112.0339434744138</v>
      </c>
      <c r="K265" s="50">
        <v>18.656597054838581</v>
      </c>
      <c r="L265" s="66">
        <v>23.116190355957443</v>
      </c>
      <c r="M265" s="65">
        <v>5.7342764553370005E-11</v>
      </c>
      <c r="N265" s="50">
        <v>4.0531760264946964E-4</v>
      </c>
      <c r="O265" s="50">
        <v>103.91578501136621</v>
      </c>
      <c r="P265" s="50">
        <v>17.304710237545599</v>
      </c>
      <c r="Q265" s="66">
        <v>46.394260933295733</v>
      </c>
      <c r="R265" s="50">
        <f t="shared" si="41"/>
        <v>1.4556863364293709E-5</v>
      </c>
      <c r="S265" s="50">
        <f t="shared" si="42"/>
        <v>1.3647781234244313E-2</v>
      </c>
      <c r="T265" s="50">
        <f t="shared" si="43"/>
        <v>366.91725546591624</v>
      </c>
      <c r="U265" s="50">
        <f t="shared" si="44"/>
        <v>28.805709649202925</v>
      </c>
      <c r="V265" s="66">
        <f t="shared" si="45"/>
        <v>143.27459249590171</v>
      </c>
      <c r="W265" s="65">
        <f t="shared" si="46"/>
        <v>-7.2461597006103884E-2</v>
      </c>
      <c r="X265" s="50">
        <f t="shared" si="47"/>
        <v>-7.2461597006103884E-2</v>
      </c>
      <c r="Y265" s="50">
        <f t="shared" si="48"/>
        <v>-7.2461597006103884E-2</v>
      </c>
      <c r="Z265" s="50">
        <f t="shared" si="49"/>
        <v>-7.2461597006104106E-2</v>
      </c>
      <c r="AA265" s="66">
        <f t="shared" si="50"/>
        <v>1.0070028935948403</v>
      </c>
    </row>
    <row r="266" spans="1:27" x14ac:dyDescent="0.25">
      <c r="A266" s="50">
        <v>14</v>
      </c>
      <c r="B266" s="50">
        <v>4</v>
      </c>
      <c r="C266" s="65">
        <v>4.1625592482969501E-5</v>
      </c>
      <c r="D266" s="50">
        <v>0.11470484080181199</v>
      </c>
      <c r="E266" s="50">
        <v>361.35876480896297</v>
      </c>
      <c r="F266" s="50">
        <v>40.899690223950799</v>
      </c>
      <c r="G266" s="66">
        <v>68.421959566058106</v>
      </c>
      <c r="H266" s="65">
        <v>1.3114032949471557E-9</v>
      </c>
      <c r="I266" s="50">
        <v>1.5094807729527809E-3</v>
      </c>
      <c r="J266" s="50">
        <v>81.993763448212519</v>
      </c>
      <c r="K266" s="50">
        <v>13.16737241541928</v>
      </c>
      <c r="L266" s="66">
        <v>17.656942887712326</v>
      </c>
      <c r="M266" s="65">
        <v>1.2291813930577973E-9</v>
      </c>
      <c r="N266" s="50">
        <v>1.4148398791134858E-3</v>
      </c>
      <c r="O266" s="50">
        <v>76.852947347052861</v>
      </c>
      <c r="P266" s="50">
        <v>12.341809137476723</v>
      </c>
      <c r="Q266" s="66">
        <v>30.784057228893907</v>
      </c>
      <c r="R266" s="50">
        <f t="shared" si="41"/>
        <v>3.9015765746672449E-5</v>
      </c>
      <c r="S266" s="50">
        <f t="shared" si="42"/>
        <v>0.10751311709410161</v>
      </c>
      <c r="T266" s="50">
        <f t="shared" si="43"/>
        <v>338.70242024931366</v>
      </c>
      <c r="U266" s="50">
        <f t="shared" si="44"/>
        <v>38.335375851815314</v>
      </c>
      <c r="V266" s="66">
        <f t="shared" si="45"/>
        <v>119.29049849622612</v>
      </c>
      <c r="W266" s="65">
        <f t="shared" si="46"/>
        <v>-6.2697647783988231E-2</v>
      </c>
      <c r="X266" s="50">
        <f t="shared" si="47"/>
        <v>-6.2697647783987787E-2</v>
      </c>
      <c r="Y266" s="50">
        <f t="shared" si="48"/>
        <v>-6.2697647783988009E-2</v>
      </c>
      <c r="Z266" s="50">
        <f t="shared" si="49"/>
        <v>-6.2697647783988009E-2</v>
      </c>
      <c r="AA266" s="66">
        <f t="shared" si="50"/>
        <v>0.7434534066662748</v>
      </c>
    </row>
    <row r="267" spans="1:27" x14ac:dyDescent="0.25">
      <c r="A267" s="50">
        <v>14</v>
      </c>
      <c r="B267" s="50">
        <v>5</v>
      </c>
      <c r="C267" s="65">
        <v>1.37487368990584E-5</v>
      </c>
      <c r="D267" s="50">
        <v>8.3611906018370305E-2</v>
      </c>
      <c r="E267" s="50">
        <v>435.71138019455401</v>
      </c>
      <c r="F267" s="50">
        <v>50.981042709228397</v>
      </c>
      <c r="G267" s="66">
        <v>83.760657166003895</v>
      </c>
      <c r="H267" s="65">
        <v>1.0827855955952779E-8</v>
      </c>
      <c r="I267" s="50">
        <v>6.0703162685939943E-3</v>
      </c>
      <c r="J267" s="50">
        <v>178.25566695501237</v>
      </c>
      <c r="K267" s="50">
        <v>28.217153095356441</v>
      </c>
      <c r="L267" s="66">
        <v>38.047982455160529</v>
      </c>
      <c r="M267" s="65">
        <v>1.0196744392853628E-8</v>
      </c>
      <c r="N267" s="50">
        <v>5.7165022906132115E-3</v>
      </c>
      <c r="O267" s="50">
        <v>167.86587113016014</v>
      </c>
      <c r="P267" s="50">
        <v>26.572490322905338</v>
      </c>
      <c r="Q267" s="66">
        <v>62.769132828328367</v>
      </c>
      <c r="R267" s="50">
        <f t="shared" si="41"/>
        <v>1.2947379098372712E-5</v>
      </c>
      <c r="S267" s="50">
        <f t="shared" si="42"/>
        <v>7.8738509021253553E-2</v>
      </c>
      <c r="T267" s="50">
        <f t="shared" si="43"/>
        <v>410.31554085818959</v>
      </c>
      <c r="U267" s="50">
        <f t="shared" si="44"/>
        <v>48.009565651948442</v>
      </c>
      <c r="V267" s="66">
        <f t="shared" si="45"/>
        <v>138.18298569804654</v>
      </c>
      <c r="W267" s="65">
        <f t="shared" si="46"/>
        <v>-5.8285921577317268E-2</v>
      </c>
      <c r="X267" s="50">
        <f t="shared" si="47"/>
        <v>-5.8285921577317268E-2</v>
      </c>
      <c r="Y267" s="50">
        <f t="shared" si="48"/>
        <v>-5.8285921577317268E-2</v>
      </c>
      <c r="Z267" s="50">
        <f t="shared" si="49"/>
        <v>-5.8285921577317379E-2</v>
      </c>
      <c r="AA267" s="66">
        <f t="shared" si="50"/>
        <v>0.64973616938300638</v>
      </c>
    </row>
    <row r="268" spans="1:27" x14ac:dyDescent="0.25">
      <c r="A268" s="50">
        <v>14</v>
      </c>
      <c r="B268" s="50">
        <v>6</v>
      </c>
      <c r="C268" s="65">
        <v>9.0087612728095802E-4</v>
      </c>
      <c r="D268" s="50">
        <v>0.44922908529809802</v>
      </c>
      <c r="E268" s="50">
        <v>497.27995553296898</v>
      </c>
      <c r="F268" s="50">
        <v>64.628827978463505</v>
      </c>
      <c r="G268" s="66">
        <v>103.37891332509901</v>
      </c>
      <c r="H268" s="65">
        <v>2.9753463736783833E-7</v>
      </c>
      <c r="I268" s="50">
        <v>2.5170706005255172E-2</v>
      </c>
      <c r="J268" s="50">
        <v>146.72581589577024</v>
      </c>
      <c r="K268" s="50">
        <v>22.364034961690574</v>
      </c>
      <c r="L268" s="66">
        <v>31.370949828948802</v>
      </c>
      <c r="M268" s="65">
        <v>2.8322026567133611E-7</v>
      </c>
      <c r="N268" s="50">
        <v>2.3959745006528945E-2</v>
      </c>
      <c r="O268" s="50">
        <v>139.66684661143762</v>
      </c>
      <c r="P268" s="50">
        <v>21.288102720969835</v>
      </c>
      <c r="Q268" s="66">
        <v>44.68557121796492</v>
      </c>
      <c r="R268" s="50">
        <f t="shared" si="41"/>
        <v>8.5753503646717637E-4</v>
      </c>
      <c r="S268" s="50">
        <f t="shared" si="42"/>
        <v>0.4276167037591822</v>
      </c>
      <c r="T268" s="50">
        <f t="shared" si="43"/>
        <v>473.35584980971214</v>
      </c>
      <c r="U268" s="50">
        <f t="shared" si="44"/>
        <v>61.519539345122581</v>
      </c>
      <c r="V268" s="66">
        <f t="shared" si="45"/>
        <v>147.25552841124573</v>
      </c>
      <c r="W268" s="65">
        <f t="shared" si="46"/>
        <v>-4.8109933764805879E-2</v>
      </c>
      <c r="X268" s="50">
        <f t="shared" si="47"/>
        <v>-4.8109933764805879E-2</v>
      </c>
      <c r="Y268" s="50">
        <f t="shared" si="48"/>
        <v>-4.810993376480599E-2</v>
      </c>
      <c r="Z268" s="50">
        <f t="shared" si="49"/>
        <v>-4.810993376480599E-2</v>
      </c>
      <c r="AA268" s="66">
        <f t="shared" si="50"/>
        <v>0.42442519151044378</v>
      </c>
    </row>
    <row r="269" spans="1:27" x14ac:dyDescent="0.25">
      <c r="A269" s="50">
        <v>14</v>
      </c>
      <c r="B269" s="50">
        <v>7</v>
      </c>
      <c r="C269" s="65">
        <v>8.33555496051757E-4</v>
      </c>
      <c r="D269" s="50">
        <v>2.3181830161615098</v>
      </c>
      <c r="E269" s="50">
        <v>543.956968542862</v>
      </c>
      <c r="F269" s="50">
        <v>59.539730944553099</v>
      </c>
      <c r="G269" s="66">
        <v>124.14128705371</v>
      </c>
      <c r="H269" s="65">
        <v>8.4403157906685786E-6</v>
      </c>
      <c r="I269" s="50">
        <v>0.11696791387564739</v>
      </c>
      <c r="J269" s="50">
        <v>145.19353748091757</v>
      </c>
      <c r="K269" s="50">
        <v>21.34410356397732</v>
      </c>
      <c r="L269" s="66">
        <v>31.803203537993674</v>
      </c>
      <c r="M269" s="65">
        <v>8.1064983434096173E-6</v>
      </c>
      <c r="N269" s="50">
        <v>0.11234179189282505</v>
      </c>
      <c r="O269" s="50">
        <v>139.45108219340764</v>
      </c>
      <c r="P269" s="50">
        <v>20.499936788412462</v>
      </c>
      <c r="Q269" s="66">
        <v>39.312214076127603</v>
      </c>
      <c r="R269" s="50">
        <f t="shared" si="41"/>
        <v>8.005880840802396E-4</v>
      </c>
      <c r="S269" s="50">
        <f t="shared" si="42"/>
        <v>2.2264980655119548</v>
      </c>
      <c r="T269" s="50">
        <f t="shared" si="43"/>
        <v>522.44327981827007</v>
      </c>
      <c r="U269" s="50">
        <f t="shared" si="44"/>
        <v>57.184913721201099</v>
      </c>
      <c r="V269" s="66">
        <f t="shared" si="45"/>
        <v>153.45211517799601</v>
      </c>
      <c r="W269" s="65">
        <f t="shared" si="46"/>
        <v>-3.9550350429781611E-2</v>
      </c>
      <c r="X269" s="50">
        <f t="shared" si="47"/>
        <v>-3.9550350429781389E-2</v>
      </c>
      <c r="Y269" s="50">
        <f t="shared" si="48"/>
        <v>-3.9550350429781611E-2</v>
      </c>
      <c r="Z269" s="50">
        <f t="shared" si="49"/>
        <v>-3.9550350429781833E-2</v>
      </c>
      <c r="AA269" s="66">
        <f t="shared" si="50"/>
        <v>0.23610862123255272</v>
      </c>
    </row>
    <row r="270" spans="1:27" x14ac:dyDescent="0.25">
      <c r="A270" s="50">
        <v>14</v>
      </c>
      <c r="B270" s="50">
        <v>8</v>
      </c>
      <c r="C270" s="65">
        <v>1.7698149132368501E-2</v>
      </c>
      <c r="D270" s="50">
        <v>3.1728750848118898</v>
      </c>
      <c r="E270" s="50">
        <v>612.80581325771902</v>
      </c>
      <c r="F270" s="50">
        <v>69.494447124630199</v>
      </c>
      <c r="G270" s="66">
        <v>119.234178441677</v>
      </c>
      <c r="H270" s="65">
        <v>2.8029386277573644E-5</v>
      </c>
      <c r="I270" s="50">
        <v>0.23103136613616754</v>
      </c>
      <c r="J270" s="50">
        <v>183.91626878553001</v>
      </c>
      <c r="K270" s="50">
        <v>26.757021447241399</v>
      </c>
      <c r="L270" s="66">
        <v>39.954792373674337</v>
      </c>
      <c r="M270" s="65">
        <v>2.6926659151048104E-5</v>
      </c>
      <c r="N270" s="50">
        <v>0.2219421712464299</v>
      </c>
      <c r="O270" s="50">
        <v>176.68066767065889</v>
      </c>
      <c r="P270" s="50">
        <v>25.704351471427263</v>
      </c>
      <c r="Q270" s="66">
        <v>49.284616653202001</v>
      </c>
      <c r="R270" s="50">
        <f t="shared" si="41"/>
        <v>1.7001871698953126E-2</v>
      </c>
      <c r="S270" s="50">
        <f t="shared" si="42"/>
        <v>3.0480483979037114</v>
      </c>
      <c r="T270" s="50">
        <f t="shared" si="43"/>
        <v>588.6969160139538</v>
      </c>
      <c r="U270" s="50">
        <f t="shared" si="44"/>
        <v>66.760408953821639</v>
      </c>
      <c r="V270" s="66">
        <f t="shared" si="45"/>
        <v>147.076493890866</v>
      </c>
      <c r="W270" s="65">
        <f t="shared" si="46"/>
        <v>-3.9341822029397511E-2</v>
      </c>
      <c r="X270" s="50">
        <f t="shared" si="47"/>
        <v>-3.9341822029397289E-2</v>
      </c>
      <c r="Y270" s="50">
        <f t="shared" si="48"/>
        <v>-3.9341822029397289E-2</v>
      </c>
      <c r="Z270" s="50">
        <f t="shared" si="49"/>
        <v>-3.9341822029397289E-2</v>
      </c>
      <c r="AA270" s="66">
        <f t="shared" si="50"/>
        <v>0.23350951726318958</v>
      </c>
    </row>
    <row r="271" spans="1:27" x14ac:dyDescent="0.25">
      <c r="A271" s="50">
        <v>14</v>
      </c>
      <c r="B271" s="50">
        <v>9</v>
      </c>
      <c r="C271" s="65">
        <v>3.3707342633610797E-2</v>
      </c>
      <c r="D271" s="50">
        <v>4.9754145167217203</v>
      </c>
      <c r="E271" s="50">
        <v>579.97996858844499</v>
      </c>
      <c r="F271" s="50">
        <v>76.360275152841595</v>
      </c>
      <c r="G271" s="66">
        <v>107.897442675977</v>
      </c>
      <c r="H271" s="65">
        <v>3.3755768083293771E-4</v>
      </c>
      <c r="I271" s="50">
        <v>0.64738906953359188</v>
      </c>
      <c r="J271" s="50">
        <v>148.14751564121261</v>
      </c>
      <c r="K271" s="50">
        <v>20.933757666396193</v>
      </c>
      <c r="L271" s="66">
        <v>28.81616351125615</v>
      </c>
      <c r="M271" s="65">
        <v>3.2465214871828962E-4</v>
      </c>
      <c r="N271" s="50">
        <v>0.62263803911140803</v>
      </c>
      <c r="O271" s="50">
        <v>142.48352803442714</v>
      </c>
      <c r="P271" s="50">
        <v>20.133416577497542</v>
      </c>
      <c r="Q271" s="66">
        <v>35.586073174654089</v>
      </c>
      <c r="R271" s="50">
        <f t="shared" si="41"/>
        <v>3.2418640827791709E-2</v>
      </c>
      <c r="S271" s="50">
        <f t="shared" si="42"/>
        <v>4.7851940730014162</v>
      </c>
      <c r="T271" s="50">
        <f t="shared" si="43"/>
        <v>557.80612827765322</v>
      </c>
      <c r="U271" s="50">
        <f t="shared" si="44"/>
        <v>73.440863036853969</v>
      </c>
      <c r="V271" s="66">
        <f t="shared" si="45"/>
        <v>133.24626954332496</v>
      </c>
      <c r="W271" s="65">
        <f t="shared" si="46"/>
        <v>-3.8232079574676447E-2</v>
      </c>
      <c r="X271" s="50">
        <f t="shared" si="47"/>
        <v>-3.8232079574676225E-2</v>
      </c>
      <c r="Y271" s="50">
        <f t="shared" si="48"/>
        <v>-3.8232079574676447E-2</v>
      </c>
      <c r="Z271" s="50">
        <f t="shared" si="49"/>
        <v>-3.8232079574676447E-2</v>
      </c>
      <c r="AA271" s="66">
        <f t="shared" si="50"/>
        <v>0.23493445478102881</v>
      </c>
    </row>
    <row r="272" spans="1:27" x14ac:dyDescent="0.25">
      <c r="A272" s="50">
        <v>14</v>
      </c>
      <c r="B272" s="50">
        <v>10</v>
      </c>
      <c r="C272" s="65">
        <v>7.2232515443638998E-2</v>
      </c>
      <c r="D272" s="50">
        <v>15.057265893673</v>
      </c>
      <c r="E272" s="50">
        <v>871.14044862368098</v>
      </c>
      <c r="F272" s="50">
        <v>88.616008275997501</v>
      </c>
      <c r="G272" s="66">
        <v>131.268256339533</v>
      </c>
      <c r="H272" s="65">
        <v>7.4057723008758847E-3</v>
      </c>
      <c r="I272" s="50">
        <v>4.0948886590764033</v>
      </c>
      <c r="J272" s="50">
        <v>323.55386973457644</v>
      </c>
      <c r="K272" s="50">
        <v>44.596061456951503</v>
      </c>
      <c r="L272" s="66">
        <v>55.839790006447267</v>
      </c>
      <c r="M272" s="65">
        <v>7.1312236092470286E-3</v>
      </c>
      <c r="N272" s="50">
        <v>3.9430818956437359</v>
      </c>
      <c r="O272" s="50">
        <v>311.55899762696725</v>
      </c>
      <c r="P272" s="50">
        <v>42.942784819839929</v>
      </c>
      <c r="Q272" s="66">
        <v>69.041639591691734</v>
      </c>
      <c r="R272" s="50">
        <f t="shared" si="41"/>
        <v>6.9554693090693204E-2</v>
      </c>
      <c r="S272" s="50">
        <f t="shared" si="42"/>
        <v>14.499059067610201</v>
      </c>
      <c r="T272" s="50">
        <f t="shared" si="43"/>
        <v>838.8453063106615</v>
      </c>
      <c r="U272" s="50">
        <f t="shared" si="44"/>
        <v>85.330812871506112</v>
      </c>
      <c r="V272" s="66">
        <f t="shared" si="45"/>
        <v>162.30318278377175</v>
      </c>
      <c r="W272" s="65">
        <f t="shared" si="46"/>
        <v>-3.7072256676914717E-2</v>
      </c>
      <c r="X272" s="50">
        <f t="shared" si="47"/>
        <v>-3.7072256676914717E-2</v>
      </c>
      <c r="Y272" s="50">
        <f t="shared" si="48"/>
        <v>-3.7072256676914495E-2</v>
      </c>
      <c r="Z272" s="50">
        <f t="shared" si="49"/>
        <v>-3.7072256676914828E-2</v>
      </c>
      <c r="AA272" s="66">
        <f t="shared" si="50"/>
        <v>0.23642369686061104</v>
      </c>
    </row>
    <row r="273" spans="1:27" x14ac:dyDescent="0.25">
      <c r="A273" s="50">
        <v>14</v>
      </c>
      <c r="B273" s="50">
        <v>11</v>
      </c>
      <c r="C273" s="65">
        <v>0.53464316238299103</v>
      </c>
      <c r="D273" s="50">
        <v>45.937324347545001</v>
      </c>
      <c r="E273" s="50">
        <v>680.16981471481301</v>
      </c>
      <c r="F273" s="50">
        <v>114.706908600655</v>
      </c>
      <c r="G273" s="66">
        <v>129.159557700725</v>
      </c>
      <c r="H273" s="65">
        <v>6.3445541510442335E-2</v>
      </c>
      <c r="I273" s="50">
        <v>10.53559933321592</v>
      </c>
      <c r="J273" s="50">
        <v>297.64604388085814</v>
      </c>
      <c r="K273" s="50">
        <v>40.049928893378677</v>
      </c>
      <c r="L273" s="66">
        <v>47.136357227291292</v>
      </c>
      <c r="M273" s="65">
        <v>6.1149988054800673E-2</v>
      </c>
      <c r="N273" s="50">
        <v>10.154405779171789</v>
      </c>
      <c r="O273" s="50">
        <v>286.87677013328806</v>
      </c>
      <c r="P273" s="50">
        <v>38.600863277723612</v>
      </c>
      <c r="Q273" s="66">
        <v>58.334422806534839</v>
      </c>
      <c r="R273" s="50">
        <f t="shared" si="41"/>
        <v>0.51529898263883267</v>
      </c>
      <c r="S273" s="50">
        <f t="shared" si="42"/>
        <v>44.275244063596546</v>
      </c>
      <c r="T273" s="50">
        <f t="shared" si="43"/>
        <v>655.56026562089028</v>
      </c>
      <c r="U273" s="50">
        <f t="shared" si="44"/>
        <v>110.55664312643145</v>
      </c>
      <c r="V273" s="66">
        <f t="shared" si="45"/>
        <v>159.84366827686856</v>
      </c>
      <c r="W273" s="65">
        <f t="shared" si="46"/>
        <v>-3.6181477862614608E-2</v>
      </c>
      <c r="X273" s="50">
        <f t="shared" si="47"/>
        <v>-3.618147786261483E-2</v>
      </c>
      <c r="Y273" s="50">
        <f t="shared" si="48"/>
        <v>-3.6181477862614608E-2</v>
      </c>
      <c r="Z273" s="50">
        <f t="shared" si="49"/>
        <v>-3.6181477862614497E-2</v>
      </c>
      <c r="AA273" s="66">
        <f t="shared" si="50"/>
        <v>0.2375674794988194</v>
      </c>
    </row>
    <row r="274" spans="1:27" x14ac:dyDescent="0.25">
      <c r="A274" s="50">
        <v>14</v>
      </c>
      <c r="B274" s="50">
        <v>12</v>
      </c>
      <c r="C274" s="65">
        <v>9.2267574635282603</v>
      </c>
      <c r="D274" s="50">
        <v>205.493484428442</v>
      </c>
      <c r="E274" s="50">
        <v>1210.55711936083</v>
      </c>
      <c r="F274" s="50">
        <v>181.22584604578699</v>
      </c>
      <c r="G274" s="66">
        <v>173.64473653358101</v>
      </c>
      <c r="H274" s="65">
        <v>2.4070293818469932</v>
      </c>
      <c r="I274" s="50">
        <v>90.303271679733641</v>
      </c>
      <c r="J274" s="50">
        <v>715.12759327694641</v>
      </c>
      <c r="K274" s="50">
        <v>93.403779424156852</v>
      </c>
      <c r="L274" s="66">
        <v>100.39494814655106</v>
      </c>
      <c r="M274" s="65">
        <v>2.323579241401299</v>
      </c>
      <c r="N274" s="50">
        <v>87.172516084803206</v>
      </c>
      <c r="O274" s="50">
        <v>690.33458553652576</v>
      </c>
      <c r="P274" s="50">
        <v>90.165531245763816</v>
      </c>
      <c r="Q274" s="66">
        <v>124.44045102422444</v>
      </c>
      <c r="R274" s="50">
        <f t="shared" si="41"/>
        <v>8.9068717936661983</v>
      </c>
      <c r="S274" s="50">
        <f t="shared" si="42"/>
        <v>198.36915920600958</v>
      </c>
      <c r="T274" s="50">
        <f t="shared" si="43"/>
        <v>1168.5878927323295</v>
      </c>
      <c r="U274" s="50">
        <f t="shared" si="44"/>
        <v>174.94286403527823</v>
      </c>
      <c r="V274" s="66">
        <f t="shared" si="45"/>
        <v>215.23422972118715</v>
      </c>
      <c r="W274" s="65">
        <f t="shared" si="46"/>
        <v>-3.4669348482011531E-2</v>
      </c>
      <c r="X274" s="50">
        <f t="shared" si="47"/>
        <v>-3.4669348482011419E-2</v>
      </c>
      <c r="Y274" s="50">
        <f t="shared" si="48"/>
        <v>-3.4669348482011531E-2</v>
      </c>
      <c r="Z274" s="50">
        <f t="shared" si="49"/>
        <v>-3.4669348482011531E-2</v>
      </c>
      <c r="AA274" s="66">
        <f t="shared" si="50"/>
        <v>0.23950909205683413</v>
      </c>
    </row>
    <row r="275" spans="1:27" x14ac:dyDescent="0.25">
      <c r="A275" s="50">
        <v>14</v>
      </c>
      <c r="B275" s="50">
        <v>13</v>
      </c>
      <c r="C275" s="65">
        <v>48.372450451956503</v>
      </c>
      <c r="D275" s="50">
        <v>420.69941907253502</v>
      </c>
      <c r="E275" s="50">
        <v>812.28221548919998</v>
      </c>
      <c r="F275" s="50">
        <v>140.481391104246</v>
      </c>
      <c r="G275" s="66">
        <v>95.760161053416297</v>
      </c>
      <c r="H275" s="65">
        <v>8.7129612771353067</v>
      </c>
      <c r="I275" s="50">
        <v>80.125526477337544</v>
      </c>
      <c r="J275" s="50">
        <v>190.70998316213388</v>
      </c>
      <c r="K275" s="50">
        <v>24.218207846015147</v>
      </c>
      <c r="L275" s="66">
        <v>24.732158007155476</v>
      </c>
      <c r="M275" s="65">
        <v>8.4283476005810183</v>
      </c>
      <c r="N275" s="50">
        <v>77.508182046299211</v>
      </c>
      <c r="O275" s="50">
        <v>184.48033657735905</v>
      </c>
      <c r="P275" s="50">
        <v>23.42710675473651</v>
      </c>
      <c r="Q275" s="66">
        <v>30.719368766663116</v>
      </c>
      <c r="R275" s="50">
        <f t="shared" si="41"/>
        <v>46.79233772917874</v>
      </c>
      <c r="S275" s="50">
        <f t="shared" si="42"/>
        <v>406.95704095584335</v>
      </c>
      <c r="T275" s="50">
        <f t="shared" si="43"/>
        <v>785.74856976340902</v>
      </c>
      <c r="U275" s="50">
        <f t="shared" si="44"/>
        <v>135.89248912960232</v>
      </c>
      <c r="V275" s="66">
        <f t="shared" si="45"/>
        <v>118.94197423871624</v>
      </c>
      <c r="W275" s="65">
        <f t="shared" si="46"/>
        <v>-3.2665550494431317E-2</v>
      </c>
      <c r="X275" s="50">
        <f t="shared" si="47"/>
        <v>-3.2665550494430984E-2</v>
      </c>
      <c r="Y275" s="50">
        <f t="shared" si="48"/>
        <v>-3.2665550494431317E-2</v>
      </c>
      <c r="Z275" s="50">
        <f t="shared" si="49"/>
        <v>-3.2665550494431206E-2</v>
      </c>
      <c r="AA275" s="66">
        <f t="shared" si="50"/>
        <v>0.2420820196027953</v>
      </c>
    </row>
    <row r="276" spans="1:27" x14ac:dyDescent="0.25">
      <c r="A276" s="50">
        <v>14</v>
      </c>
      <c r="B276" s="50">
        <v>14</v>
      </c>
      <c r="C276" s="65">
        <v>634.10992714570295</v>
      </c>
      <c r="D276" s="50">
        <v>1258.5623740840899</v>
      </c>
      <c r="E276" s="50">
        <v>1234.7302620672399</v>
      </c>
      <c r="F276" s="50">
        <v>202.28581803499401</v>
      </c>
      <c r="G276" s="66">
        <v>159.67346352501599</v>
      </c>
      <c r="H276" s="65">
        <v>298.963803086974</v>
      </c>
      <c r="I276" s="50">
        <v>791.15557812831582</v>
      </c>
      <c r="J276" s="50">
        <v>649.1455194522033</v>
      </c>
      <c r="K276" s="50">
        <v>80.406545059495855</v>
      </c>
      <c r="L276" s="66">
        <v>77.19349492391153</v>
      </c>
      <c r="M276" s="65">
        <v>290.037835565531</v>
      </c>
      <c r="N276" s="50">
        <v>767.53456139697789</v>
      </c>
      <c r="O276" s="50">
        <v>629.76440453631176</v>
      </c>
      <c r="P276" s="50">
        <v>78.005899221097437</v>
      </c>
      <c r="Q276" s="66">
        <v>96.159095699752825</v>
      </c>
      <c r="R276" s="50">
        <f t="shared" si="41"/>
        <v>615.17772011500585</v>
      </c>
      <c r="S276" s="50">
        <f t="shared" si="42"/>
        <v>1220.9862971182886</v>
      </c>
      <c r="T276" s="50">
        <f t="shared" si="43"/>
        <v>1197.8657249455043</v>
      </c>
      <c r="U276" s="50">
        <f t="shared" si="44"/>
        <v>196.24630213646358</v>
      </c>
      <c r="V276" s="66">
        <f t="shared" si="45"/>
        <v>198.90349406963978</v>
      </c>
      <c r="W276" s="65">
        <f t="shared" si="46"/>
        <v>-2.9856348592295245E-2</v>
      </c>
      <c r="X276" s="50">
        <f t="shared" si="47"/>
        <v>-2.9856348592295356E-2</v>
      </c>
      <c r="Y276" s="50">
        <f t="shared" si="48"/>
        <v>-2.9856348592295245E-2</v>
      </c>
      <c r="Z276" s="50">
        <f t="shared" si="49"/>
        <v>-2.9856348592295467E-2</v>
      </c>
      <c r="AA276" s="66">
        <f t="shared" si="50"/>
        <v>0.24568910624574514</v>
      </c>
    </row>
    <row r="277" spans="1:27" x14ac:dyDescent="0.25">
      <c r="A277" s="50">
        <v>14</v>
      </c>
      <c r="B277" s="50">
        <v>15</v>
      </c>
      <c r="C277" s="65">
        <v>110.470187769199</v>
      </c>
      <c r="D277" s="50">
        <v>607.82796583552204</v>
      </c>
      <c r="E277" s="50">
        <v>1069.5281898675701</v>
      </c>
      <c r="F277" s="50">
        <v>185.263009468576</v>
      </c>
      <c r="G277" s="66">
        <v>145.74400621371501</v>
      </c>
      <c r="H277" s="65">
        <v>36.130115732838782</v>
      </c>
      <c r="I277" s="50">
        <v>304.59135588236916</v>
      </c>
      <c r="J277" s="50">
        <v>673.03548767572295</v>
      </c>
      <c r="K277" s="50">
        <v>85.320108818173395</v>
      </c>
      <c r="L277" s="66">
        <v>86.886095380968612</v>
      </c>
      <c r="M277" s="65">
        <v>34.955815954699091</v>
      </c>
      <c r="N277" s="50">
        <v>294.6915381159169</v>
      </c>
      <c r="O277" s="50">
        <v>651.16051141763717</v>
      </c>
      <c r="P277" s="50">
        <v>82.547037577635649</v>
      </c>
      <c r="Q277" s="66">
        <v>107.93790700561306</v>
      </c>
      <c r="R277" s="50">
        <f t="shared" si="41"/>
        <v>106.87968952812879</v>
      </c>
      <c r="S277" s="50">
        <f t="shared" si="42"/>
        <v>588.07236220818572</v>
      </c>
      <c r="T277" s="50">
        <f t="shared" si="43"/>
        <v>1034.7664214480437</v>
      </c>
      <c r="U277" s="50">
        <f t="shared" si="44"/>
        <v>179.24159751060918</v>
      </c>
      <c r="V277" s="66">
        <f t="shared" si="45"/>
        <v>181.05662270061248</v>
      </c>
      <c r="W277" s="65">
        <f t="shared" si="46"/>
        <v>-3.2501965585246317E-2</v>
      </c>
      <c r="X277" s="50">
        <f t="shared" si="47"/>
        <v>-3.2501965585246206E-2</v>
      </c>
      <c r="Y277" s="50">
        <f t="shared" si="48"/>
        <v>-3.2501965585246206E-2</v>
      </c>
      <c r="Z277" s="50">
        <f t="shared" si="49"/>
        <v>-3.2501965585246317E-2</v>
      </c>
      <c r="AA277" s="66">
        <f t="shared" si="50"/>
        <v>0.24229206678397475</v>
      </c>
    </row>
    <row r="278" spans="1:27" x14ac:dyDescent="0.25">
      <c r="A278" s="50">
        <v>14</v>
      </c>
      <c r="B278" s="50">
        <v>16</v>
      </c>
      <c r="C278" s="65">
        <v>5.4245029056805603</v>
      </c>
      <c r="D278" s="50">
        <v>151.77483069071201</v>
      </c>
      <c r="E278" s="50">
        <v>768.94362817476099</v>
      </c>
      <c r="F278" s="50">
        <v>124.477310577894</v>
      </c>
      <c r="G278" s="66">
        <v>116.32127099548499</v>
      </c>
      <c r="H278" s="65">
        <v>1.1523382500780837</v>
      </c>
      <c r="I278" s="50">
        <v>39.972971644230597</v>
      </c>
      <c r="J278" s="50">
        <v>296.03701568831343</v>
      </c>
      <c r="K278" s="50">
        <v>38.605236619531162</v>
      </c>
      <c r="L278" s="66">
        <v>42.503454054344886</v>
      </c>
      <c r="M278" s="65">
        <v>1.1122597210899172</v>
      </c>
      <c r="N278" s="50">
        <v>38.582704591411776</v>
      </c>
      <c r="O278" s="50">
        <v>285.74079570773887</v>
      </c>
      <c r="P278" s="50">
        <v>37.262539633775411</v>
      </c>
      <c r="Q278" s="66">
        <v>52.677369188184024</v>
      </c>
      <c r="R278" s="50">
        <f t="shared" si="41"/>
        <v>5.2358377312519764</v>
      </c>
      <c r="S278" s="50">
        <f t="shared" si="42"/>
        <v>146.49607512471428</v>
      </c>
      <c r="T278" s="50">
        <f t="shared" si="43"/>
        <v>742.19963222567264</v>
      </c>
      <c r="U278" s="50">
        <f t="shared" si="44"/>
        <v>120.14796760934544</v>
      </c>
      <c r="V278" s="66">
        <f t="shared" si="45"/>
        <v>144.16471962098302</v>
      </c>
      <c r="W278" s="65">
        <f t="shared" si="46"/>
        <v>-3.4780177595814976E-2</v>
      </c>
      <c r="X278" s="50">
        <f t="shared" si="47"/>
        <v>-3.4780177595815087E-2</v>
      </c>
      <c r="Y278" s="50">
        <f t="shared" si="48"/>
        <v>-3.4780177595814865E-2</v>
      </c>
      <c r="Z278" s="50">
        <f t="shared" si="49"/>
        <v>-3.4780177595814865E-2</v>
      </c>
      <c r="AA278" s="66">
        <f t="shared" si="50"/>
        <v>0.23936678465780159</v>
      </c>
    </row>
    <row r="279" spans="1:27" x14ac:dyDescent="0.25">
      <c r="A279" s="50">
        <v>14</v>
      </c>
      <c r="B279" s="50">
        <v>17</v>
      </c>
      <c r="C279" s="65">
        <v>1.0343054596575501</v>
      </c>
      <c r="D279" s="50">
        <v>64.647246501346402</v>
      </c>
      <c r="E279" s="50">
        <v>702.71397660475498</v>
      </c>
      <c r="F279" s="50">
        <v>106.509609373873</v>
      </c>
      <c r="G279" s="66">
        <v>99.332472602274095</v>
      </c>
      <c r="H279" s="65">
        <v>8.2405432552776894E-2</v>
      </c>
      <c r="I279" s="50">
        <v>8.5906639062199179</v>
      </c>
      <c r="J279" s="50">
        <v>163.00371250260787</v>
      </c>
      <c r="K279" s="50">
        <v>21.729782810246366</v>
      </c>
      <c r="L279" s="66">
        <v>25.993026249592347</v>
      </c>
      <c r="M279" s="65">
        <v>7.9428654286227779E-2</v>
      </c>
      <c r="N279" s="50">
        <v>8.280338472336835</v>
      </c>
      <c r="O279" s="50">
        <v>157.11543676989064</v>
      </c>
      <c r="P279" s="50">
        <v>20.944825517959277</v>
      </c>
      <c r="Q279" s="66">
        <v>32.17005675465974</v>
      </c>
      <c r="R279" s="50">
        <f t="shared" si="41"/>
        <v>0.99694265579980934</v>
      </c>
      <c r="S279" s="50">
        <f t="shared" si="42"/>
        <v>62.311957280527089</v>
      </c>
      <c r="T279" s="50">
        <f t="shared" si="43"/>
        <v>677.32944031441252</v>
      </c>
      <c r="U279" s="50">
        <f t="shared" si="44"/>
        <v>102.6621022309462</v>
      </c>
      <c r="V279" s="66">
        <f t="shared" si="45"/>
        <v>122.93802385730123</v>
      </c>
      <c r="W279" s="65">
        <f t="shared" si="46"/>
        <v>-3.6123568244637583E-2</v>
      </c>
      <c r="X279" s="50">
        <f t="shared" si="47"/>
        <v>-3.6123568244637916E-2</v>
      </c>
      <c r="Y279" s="50">
        <f t="shared" si="48"/>
        <v>-3.6123568244637583E-2</v>
      </c>
      <c r="Z279" s="50">
        <f t="shared" si="49"/>
        <v>-3.6123568244637694E-2</v>
      </c>
      <c r="AA279" s="66">
        <f t="shared" si="50"/>
        <v>0.23764183692017271</v>
      </c>
    </row>
    <row r="280" spans="1:27" x14ac:dyDescent="0.25">
      <c r="A280" s="50">
        <v>14</v>
      </c>
      <c r="B280" s="50">
        <v>18</v>
      </c>
      <c r="C280" s="65">
        <v>0.28777405430149899</v>
      </c>
      <c r="D280" s="50">
        <v>21.142677069263801</v>
      </c>
      <c r="E280" s="50">
        <v>705.34943112186704</v>
      </c>
      <c r="F280" s="50">
        <v>95.878858905277298</v>
      </c>
      <c r="G280" s="66">
        <v>116.666816561131</v>
      </c>
      <c r="H280" s="65">
        <v>1.2986448092292494E-2</v>
      </c>
      <c r="I280" s="50">
        <v>4.7451704577059637</v>
      </c>
      <c r="J280" s="50">
        <v>263.10736469441844</v>
      </c>
      <c r="K280" s="50">
        <v>35.965384315145535</v>
      </c>
      <c r="L280" s="66">
        <v>45.644843927576623</v>
      </c>
      <c r="M280" s="65">
        <v>1.2504835755086218E-2</v>
      </c>
      <c r="N280" s="50">
        <v>4.5691921903355111</v>
      </c>
      <c r="O280" s="50">
        <v>253.34982730266083</v>
      </c>
      <c r="P280" s="50">
        <v>34.631580593339606</v>
      </c>
      <c r="Q280" s="66">
        <v>56.43557507287241</v>
      </c>
      <c r="R280" s="50">
        <f t="shared" si="41"/>
        <v>0.27710173390299619</v>
      </c>
      <c r="S280" s="50">
        <f t="shared" si="42"/>
        <v>20.358584756588318</v>
      </c>
      <c r="T280" s="50">
        <f t="shared" si="43"/>
        <v>679.19100923040799</v>
      </c>
      <c r="U280" s="50">
        <f t="shared" si="44"/>
        <v>92.323118259499992</v>
      </c>
      <c r="V280" s="66">
        <f t="shared" si="45"/>
        <v>144.24759333158508</v>
      </c>
      <c r="W280" s="65">
        <f t="shared" si="46"/>
        <v>-3.7085763080369483E-2</v>
      </c>
      <c r="X280" s="50">
        <f t="shared" si="47"/>
        <v>-3.7085763080369705E-2</v>
      </c>
      <c r="Y280" s="50">
        <f t="shared" si="48"/>
        <v>-3.7085763080369594E-2</v>
      </c>
      <c r="Z280" s="50">
        <f t="shared" si="49"/>
        <v>-3.7085763080369594E-2</v>
      </c>
      <c r="AA280" s="66">
        <f t="shared" si="50"/>
        <v>0.23640635429528767</v>
      </c>
    </row>
    <row r="281" spans="1:27" x14ac:dyDescent="0.25">
      <c r="A281" s="50">
        <v>14</v>
      </c>
      <c r="B281" s="50">
        <v>19</v>
      </c>
      <c r="C281" s="65">
        <v>6.0145991648786E-2</v>
      </c>
      <c r="D281" s="50">
        <v>12.903277979891699</v>
      </c>
      <c r="E281" s="50">
        <v>786.07576938608599</v>
      </c>
      <c r="F281" s="50">
        <v>102.56585673155099</v>
      </c>
      <c r="G281" s="66">
        <v>108.33502613642899</v>
      </c>
      <c r="H281" s="65">
        <v>2.3870033321237915E-3</v>
      </c>
      <c r="I281" s="50">
        <v>2.775163039748016</v>
      </c>
      <c r="J281" s="50">
        <v>413.95773012241887</v>
      </c>
      <c r="K281" s="50">
        <v>57.911015219317996</v>
      </c>
      <c r="L281" s="66">
        <v>76.809517374778139</v>
      </c>
      <c r="M281" s="65">
        <v>2.2968437106690629E-3</v>
      </c>
      <c r="N281" s="50">
        <v>2.6703422186910899</v>
      </c>
      <c r="O281" s="50">
        <v>398.32211213067973</v>
      </c>
      <c r="P281" s="50">
        <v>55.72365538618898</v>
      </c>
      <c r="Q281" s="66">
        <v>94.900188705891622</v>
      </c>
      <c r="R281" s="50">
        <f t="shared" si="41"/>
        <v>5.7874214409895833E-2</v>
      </c>
      <c r="S281" s="50">
        <f t="shared" si="42"/>
        <v>12.415907626220223</v>
      </c>
      <c r="T281" s="50">
        <f t="shared" si="43"/>
        <v>756.38486244481805</v>
      </c>
      <c r="U281" s="50">
        <f t="shared" si="44"/>
        <v>98.691836661009702</v>
      </c>
      <c r="V281" s="66">
        <f t="shared" si="45"/>
        <v>133.85078796473181</v>
      </c>
      <c r="W281" s="65">
        <f t="shared" si="46"/>
        <v>-3.7771049684505842E-2</v>
      </c>
      <c r="X281" s="50">
        <f t="shared" si="47"/>
        <v>-3.7771049684505731E-2</v>
      </c>
      <c r="Y281" s="50">
        <f t="shared" si="48"/>
        <v>-3.7771049684505842E-2</v>
      </c>
      <c r="Z281" s="50">
        <f t="shared" si="49"/>
        <v>-3.7771049684505509E-2</v>
      </c>
      <c r="AA281" s="66">
        <f t="shared" si="50"/>
        <v>0.23552642887786068</v>
      </c>
    </row>
    <row r="282" spans="1:27" x14ac:dyDescent="0.25">
      <c r="A282" s="50">
        <v>14</v>
      </c>
      <c r="B282" s="50">
        <v>20</v>
      </c>
      <c r="C282" s="65">
        <v>3.4117105052186201E-3</v>
      </c>
      <c r="D282" s="50">
        <v>2.0117109427184001</v>
      </c>
      <c r="E282" s="50">
        <v>647.33434655693895</v>
      </c>
      <c r="F282" s="50">
        <v>93.515337828510596</v>
      </c>
      <c r="G282" s="66">
        <v>129.85272295498399</v>
      </c>
      <c r="H282" s="70">
        <v>4.3885645542018323E-5</v>
      </c>
      <c r="I282" s="71">
        <v>0.41526989672069375</v>
      </c>
      <c r="J282" s="71">
        <v>371.99526793699874</v>
      </c>
      <c r="K282" s="71">
        <v>54.269278352417814</v>
      </c>
      <c r="L282" s="72">
        <v>81.332667622254732</v>
      </c>
      <c r="M282" s="70">
        <v>4.2156259345479981E-5</v>
      </c>
      <c r="N282" s="71">
        <v>0.398905501977108</v>
      </c>
      <c r="O282" s="71">
        <v>357.33618126748911</v>
      </c>
      <c r="P282" s="71">
        <v>52.130707990295434</v>
      </c>
      <c r="Q282" s="72">
        <v>100.31784956732037</v>
      </c>
      <c r="R282" s="50">
        <f t="shared" si="41"/>
        <v>3.277266429452187E-3</v>
      </c>
      <c r="S282" s="50">
        <f t="shared" si="42"/>
        <v>1.9324361572436974</v>
      </c>
      <c r="T282" s="50">
        <f t="shared" si="43"/>
        <v>621.82506967028871</v>
      </c>
      <c r="U282" s="50">
        <f t="shared" si="44"/>
        <v>89.830211805916178</v>
      </c>
      <c r="V282" s="66">
        <f t="shared" si="45"/>
        <v>160.16376086182385</v>
      </c>
      <c r="W282" s="65">
        <f t="shared" si="46"/>
        <v>-3.9406648237236053E-2</v>
      </c>
      <c r="X282" s="50">
        <f t="shared" si="47"/>
        <v>-3.9406648237236164E-2</v>
      </c>
      <c r="Y282" s="50">
        <f t="shared" si="48"/>
        <v>-3.9406648237235942E-2</v>
      </c>
      <c r="Z282" s="50">
        <f t="shared" si="49"/>
        <v>-3.9406648237236053E-2</v>
      </c>
      <c r="AA282" s="66">
        <f t="shared" si="50"/>
        <v>0.23342627876465705</v>
      </c>
    </row>
    <row r="283" spans="1:27" x14ac:dyDescent="0.25">
      <c r="A283" s="50">
        <v>15</v>
      </c>
      <c r="B283" s="50">
        <v>1</v>
      </c>
      <c r="C283" s="65">
        <v>2.34337335748941E-8</v>
      </c>
      <c r="D283" s="50">
        <v>7.2723110822724398E-3</v>
      </c>
      <c r="E283" s="50">
        <v>337.77287204098798</v>
      </c>
      <c r="F283" s="50">
        <v>24.915549084627401</v>
      </c>
      <c r="G283" s="66">
        <v>63.6494512016614</v>
      </c>
      <c r="H283" s="67">
        <v>1.8561707721502315E-13</v>
      </c>
      <c r="I283" s="68">
        <v>2.549135160370438E-5</v>
      </c>
      <c r="J283" s="68">
        <v>86.821106439245327</v>
      </c>
      <c r="K283" s="68">
        <v>14.593604179133619</v>
      </c>
      <c r="L283" s="69">
        <v>16.41505087749184</v>
      </c>
      <c r="M283" s="67">
        <v>1.6922348744999425E-13</v>
      </c>
      <c r="N283" s="68">
        <v>2.3239970604621292E-5</v>
      </c>
      <c r="O283" s="68">
        <v>79.153118001618424</v>
      </c>
      <c r="P283" s="68">
        <v>13.304705745350045</v>
      </c>
      <c r="Q283" s="69">
        <v>41.464129385342133</v>
      </c>
      <c r="R283" s="50">
        <f t="shared" si="41"/>
        <v>2.1364080175251485E-8</v>
      </c>
      <c r="S283" s="50">
        <f t="shared" si="42"/>
        <v>6.6300248965658224E-3</v>
      </c>
      <c r="T283" s="50">
        <f t="shared" si="43"/>
        <v>307.94097305261522</v>
      </c>
      <c r="U283" s="50">
        <f t="shared" si="44"/>
        <v>22.715022621264016</v>
      </c>
      <c r="V283" s="66">
        <f t="shared" si="45"/>
        <v>160.77739262754963</v>
      </c>
      <c r="W283" s="65">
        <f t="shared" si="46"/>
        <v>-8.8319404717477457E-2</v>
      </c>
      <c r="X283" s="50">
        <f t="shared" si="47"/>
        <v>-8.8319404717477568E-2</v>
      </c>
      <c r="Y283" s="50">
        <f t="shared" si="48"/>
        <v>-8.8319404717477568E-2</v>
      </c>
      <c r="Z283" s="50">
        <f t="shared" si="49"/>
        <v>-8.8319404717477568E-2</v>
      </c>
      <c r="AA283" s="66">
        <f t="shared" si="50"/>
        <v>1.5259823862134567</v>
      </c>
    </row>
    <row r="284" spans="1:27" x14ac:dyDescent="0.25">
      <c r="A284" s="50">
        <v>15</v>
      </c>
      <c r="B284" s="50">
        <v>2</v>
      </c>
      <c r="C284" s="65">
        <v>2.0252708887962501E-6</v>
      </c>
      <c r="D284" s="50">
        <v>1.7151787759716701E-2</v>
      </c>
      <c r="E284" s="50">
        <v>289.64904335838497</v>
      </c>
      <c r="F284" s="50">
        <v>30.039065395702298</v>
      </c>
      <c r="G284" s="66">
        <v>74.901008345589304</v>
      </c>
      <c r="H284" s="65">
        <v>3.3770249961551516E-12</v>
      </c>
      <c r="I284" s="50">
        <v>8.1886228034155098E-5</v>
      </c>
      <c r="J284" s="50">
        <v>63.320485599173722</v>
      </c>
      <c r="K284" s="50">
        <v>10.280624966540378</v>
      </c>
      <c r="L284" s="66">
        <v>12.450366729210565</v>
      </c>
      <c r="M284" s="65">
        <v>3.1124641223068734E-12</v>
      </c>
      <c r="N284" s="50">
        <v>7.5471146099754104E-5</v>
      </c>
      <c r="O284" s="50">
        <v>58.359869962129999</v>
      </c>
      <c r="P284" s="50">
        <v>9.4752263899971236</v>
      </c>
      <c r="Q284" s="66">
        <v>27.515767694765319</v>
      </c>
      <c r="R284" s="50">
        <f t="shared" si="41"/>
        <v>1.8666083273021988E-6</v>
      </c>
      <c r="S284" s="50">
        <f t="shared" si="42"/>
        <v>1.5808092654428122E-2</v>
      </c>
      <c r="T284" s="50">
        <f t="shared" si="43"/>
        <v>266.95753112277589</v>
      </c>
      <c r="U284" s="50">
        <f t="shared" si="44"/>
        <v>27.685762888400554</v>
      </c>
      <c r="V284" s="66">
        <f t="shared" si="45"/>
        <v>165.5339790839713</v>
      </c>
      <c r="W284" s="65">
        <f t="shared" si="46"/>
        <v>-7.8341402314015762E-2</v>
      </c>
      <c r="X284" s="50">
        <f t="shared" si="47"/>
        <v>-7.8341402314015984E-2</v>
      </c>
      <c r="Y284" s="50">
        <f t="shared" si="48"/>
        <v>-7.8341402314015984E-2</v>
      </c>
      <c r="Z284" s="50">
        <f t="shared" si="49"/>
        <v>-7.8341402314015762E-2</v>
      </c>
      <c r="AA284" s="66">
        <f t="shared" si="50"/>
        <v>1.2100367236740825</v>
      </c>
    </row>
    <row r="285" spans="1:27" x14ac:dyDescent="0.25">
      <c r="A285" s="50">
        <v>15</v>
      </c>
      <c r="B285" s="50">
        <v>3</v>
      </c>
      <c r="C285" s="65">
        <v>1.64570211176868E-6</v>
      </c>
      <c r="D285" s="50">
        <v>2.5863267765181601E-2</v>
      </c>
      <c r="E285" s="50">
        <v>439.84082389110898</v>
      </c>
      <c r="F285" s="50">
        <v>35.716497350123497</v>
      </c>
      <c r="G285" s="66">
        <v>68.549549548163895</v>
      </c>
      <c r="H285" s="65">
        <v>1.7270829241260586E-11</v>
      </c>
      <c r="I285" s="50">
        <v>2.4044705881004288E-4</v>
      </c>
      <c r="J285" s="50">
        <v>115.69729952607599</v>
      </c>
      <c r="K285" s="50">
        <v>18.577150341644572</v>
      </c>
      <c r="L285" s="66">
        <v>23.00820934162607</v>
      </c>
      <c r="M285" s="65">
        <v>1.5972278517079003E-11</v>
      </c>
      <c r="N285" s="50">
        <v>2.223684420868123E-4</v>
      </c>
      <c r="O285" s="50">
        <v>106.9983071391607</v>
      </c>
      <c r="P285" s="50">
        <v>17.180380580772802</v>
      </c>
      <c r="Q285" s="66">
        <v>48.717507053355334</v>
      </c>
      <c r="R285" s="50">
        <f t="shared" si="41"/>
        <v>1.5219658603604992E-6</v>
      </c>
      <c r="S285" s="50">
        <f t="shared" si="42"/>
        <v>2.391867294480415E-2</v>
      </c>
      <c r="T285" s="50">
        <f t="shared" si="43"/>
        <v>406.77028556258938</v>
      </c>
      <c r="U285" s="50">
        <f t="shared" si="44"/>
        <v>33.031062687355259</v>
      </c>
      <c r="V285" s="66">
        <f t="shared" si="45"/>
        <v>145.14659155048295</v>
      </c>
      <c r="W285" s="65">
        <f t="shared" si="46"/>
        <v>-7.5187514510264619E-2</v>
      </c>
      <c r="X285" s="50">
        <f t="shared" si="47"/>
        <v>-7.518751451026473E-2</v>
      </c>
      <c r="Y285" s="50">
        <f t="shared" si="48"/>
        <v>-7.5187514510264841E-2</v>
      </c>
      <c r="Z285" s="50">
        <f t="shared" si="49"/>
        <v>-7.518751451026473E-2</v>
      </c>
      <c r="AA285" s="66">
        <f t="shared" si="50"/>
        <v>1.1173967226218005</v>
      </c>
    </row>
    <row r="286" spans="1:27" x14ac:dyDescent="0.25">
      <c r="A286" s="50">
        <v>15</v>
      </c>
      <c r="B286" s="50">
        <v>4</v>
      </c>
      <c r="C286" s="65">
        <v>7.5192641591018204E-6</v>
      </c>
      <c r="D286" s="50">
        <v>2.03378564842677E-2</v>
      </c>
      <c r="E286" s="50">
        <v>285.76312311609399</v>
      </c>
      <c r="F286" s="50">
        <v>35.088205727663897</v>
      </c>
      <c r="G286" s="66">
        <v>66.207503008326995</v>
      </c>
      <c r="H286" s="65">
        <v>5.1487439024587662E-11</v>
      </c>
      <c r="I286" s="50">
        <v>3.1841986037575584E-4</v>
      </c>
      <c r="J286" s="50">
        <v>76.558877120786775</v>
      </c>
      <c r="K286" s="50">
        <v>12.094927798449577</v>
      </c>
      <c r="L286" s="66">
        <v>15.276054218161255</v>
      </c>
      <c r="M286" s="65">
        <v>4.7872808582529187E-11</v>
      </c>
      <c r="N286" s="50">
        <v>2.960654737044636E-4</v>
      </c>
      <c r="O286" s="50">
        <v>71.184128384139427</v>
      </c>
      <c r="P286" s="50">
        <v>11.245814013747692</v>
      </c>
      <c r="Q286" s="66">
        <v>30.393455216807681</v>
      </c>
      <c r="R286" s="50">
        <f t="shared" si="41"/>
        <v>6.9913808219952835E-6</v>
      </c>
      <c r="S286" s="50">
        <f t="shared" si="42"/>
        <v>1.8910055129860773E-2</v>
      </c>
      <c r="T286" s="50">
        <f t="shared" si="43"/>
        <v>265.70137400598838</v>
      </c>
      <c r="U286" s="50">
        <f t="shared" si="44"/>
        <v>32.624869057920876</v>
      </c>
      <c r="V286" s="66">
        <f t="shared" si="45"/>
        <v>131.72739170484951</v>
      </c>
      <c r="W286" s="65">
        <f t="shared" si="46"/>
        <v>-7.0204121831196953E-2</v>
      </c>
      <c r="X286" s="50">
        <f t="shared" si="47"/>
        <v>-7.0204121831196842E-2</v>
      </c>
      <c r="Y286" s="50">
        <f t="shared" si="48"/>
        <v>-7.0204121831196953E-2</v>
      </c>
      <c r="Z286" s="50">
        <f t="shared" si="49"/>
        <v>-7.0204121831196953E-2</v>
      </c>
      <c r="AA286" s="66">
        <f t="shared" si="50"/>
        <v>0.98961425396577796</v>
      </c>
    </row>
    <row r="287" spans="1:27" x14ac:dyDescent="0.25">
      <c r="A287" s="50">
        <v>15</v>
      </c>
      <c r="B287" s="50">
        <v>5</v>
      </c>
      <c r="C287" s="65">
        <v>4.2264323504971201E-7</v>
      </c>
      <c r="D287" s="50">
        <v>0.20930979054039101</v>
      </c>
      <c r="E287" s="50">
        <v>347.99895563925401</v>
      </c>
      <c r="F287" s="50">
        <v>38.588204246139597</v>
      </c>
      <c r="G287" s="66">
        <v>80.864302877977096</v>
      </c>
      <c r="H287" s="65">
        <v>2.5397004871845975E-10</v>
      </c>
      <c r="I287" s="50">
        <v>9.9521885345979976E-4</v>
      </c>
      <c r="J287" s="50">
        <v>161.98874418291811</v>
      </c>
      <c r="K287" s="50">
        <v>25.358835608966274</v>
      </c>
      <c r="L287" s="66">
        <v>32.182894041109705</v>
      </c>
      <c r="M287" s="65">
        <v>2.3688216289263377E-10</v>
      </c>
      <c r="N287" s="50">
        <v>9.2825746873965564E-4</v>
      </c>
      <c r="O287" s="50">
        <v>151.08964336518673</v>
      </c>
      <c r="P287" s="50">
        <v>23.652615171759223</v>
      </c>
      <c r="Q287" s="66">
        <v>61.836180501068476</v>
      </c>
      <c r="R287" s="50">
        <f t="shared" si="41"/>
        <v>3.9420649858401443E-7</v>
      </c>
      <c r="S287" s="50">
        <f t="shared" si="42"/>
        <v>0.19522678421334694</v>
      </c>
      <c r="T287" s="50">
        <f t="shared" si="43"/>
        <v>324.58451582055568</v>
      </c>
      <c r="U287" s="50">
        <f t="shared" si="44"/>
        <v>35.991871207228151</v>
      </c>
      <c r="V287" s="66">
        <f t="shared" si="45"/>
        <v>155.3725908698062</v>
      </c>
      <c r="W287" s="65">
        <f t="shared" si="46"/>
        <v>-6.7283074961208778E-2</v>
      </c>
      <c r="X287" s="50">
        <f t="shared" si="47"/>
        <v>-6.7283074961209E-2</v>
      </c>
      <c r="Y287" s="50">
        <f t="shared" si="48"/>
        <v>-6.7283074961209E-2</v>
      </c>
      <c r="Z287" s="50">
        <f t="shared" si="49"/>
        <v>-6.7283074961208889E-2</v>
      </c>
      <c r="AA287" s="66">
        <f t="shared" si="50"/>
        <v>0.921399002279917</v>
      </c>
    </row>
    <row r="288" spans="1:27" x14ac:dyDescent="0.25">
      <c r="A288" s="50">
        <v>15</v>
      </c>
      <c r="B288" s="50">
        <v>6</v>
      </c>
      <c r="C288" s="65">
        <v>1.2340268195387701E-5</v>
      </c>
      <c r="D288" s="50">
        <v>9.8554133882061801E-2</v>
      </c>
      <c r="E288" s="50">
        <v>394.22695589635998</v>
      </c>
      <c r="F288" s="50">
        <v>46.276591566334503</v>
      </c>
      <c r="G288" s="66">
        <v>88.969611316900199</v>
      </c>
      <c r="H288" s="65">
        <v>1.2890050262964551E-8</v>
      </c>
      <c r="I288" s="50">
        <v>5.5692278546836532E-3</v>
      </c>
      <c r="J288" s="50">
        <v>137.59951169936738</v>
      </c>
      <c r="K288" s="50">
        <v>20.611492857474147</v>
      </c>
      <c r="L288" s="66">
        <v>27.764960382363945</v>
      </c>
      <c r="M288" s="65">
        <v>1.2179326771430549E-8</v>
      </c>
      <c r="N288" s="50">
        <v>5.2621552688302238E-3</v>
      </c>
      <c r="O288" s="50">
        <v>130.01263628823486</v>
      </c>
      <c r="P288" s="50">
        <v>19.47502931617349</v>
      </c>
      <c r="Q288" s="66">
        <v>44.971128963707955</v>
      </c>
      <c r="R288" s="50">
        <f t="shared" si="41"/>
        <v>1.1659858242023032E-5</v>
      </c>
      <c r="S288" s="50">
        <f t="shared" si="42"/>
        <v>9.3120117977638223E-2</v>
      </c>
      <c r="T288" s="50">
        <f t="shared" si="43"/>
        <v>372.49031772695673</v>
      </c>
      <c r="U288" s="50">
        <f t="shared" si="44"/>
        <v>43.725021939890404</v>
      </c>
      <c r="V288" s="66">
        <f t="shared" si="45"/>
        <v>144.10479284979385</v>
      </c>
      <c r="W288" s="65">
        <f t="shared" si="46"/>
        <v>-5.5137371618793396E-2</v>
      </c>
      <c r="X288" s="50">
        <f t="shared" si="47"/>
        <v>-5.5137371618793618E-2</v>
      </c>
      <c r="Y288" s="50">
        <f t="shared" si="48"/>
        <v>-5.5137371618793396E-2</v>
      </c>
      <c r="Z288" s="50">
        <f t="shared" si="49"/>
        <v>-5.5137371618793396E-2</v>
      </c>
      <c r="AA288" s="66">
        <f t="shared" si="50"/>
        <v>0.61970801846608126</v>
      </c>
    </row>
    <row r="289" spans="1:27" x14ac:dyDescent="0.25">
      <c r="A289" s="50">
        <v>15</v>
      </c>
      <c r="B289" s="50">
        <v>7</v>
      </c>
      <c r="C289" s="65">
        <v>9.7599451437550605E-4</v>
      </c>
      <c r="D289" s="50">
        <v>0.423717426174265</v>
      </c>
      <c r="E289" s="50">
        <v>417.968117933386</v>
      </c>
      <c r="F289" s="50">
        <v>53.640026332288897</v>
      </c>
      <c r="G289" s="66">
        <v>108.922759316905</v>
      </c>
      <c r="H289" s="65">
        <v>2.1658012024293427E-7</v>
      </c>
      <c r="I289" s="50">
        <v>2.0028465857498894E-2</v>
      </c>
      <c r="J289" s="50">
        <v>132.44557239147875</v>
      </c>
      <c r="K289" s="50">
        <v>19.237107610045665</v>
      </c>
      <c r="L289" s="66">
        <v>27.691183908564362</v>
      </c>
      <c r="M289" s="65">
        <v>2.0623383821992333E-7</v>
      </c>
      <c r="N289" s="50">
        <v>1.9071682954167352E-2</v>
      </c>
      <c r="O289" s="50">
        <v>126.11849471175316</v>
      </c>
      <c r="P289" s="50">
        <v>18.318128802492641</v>
      </c>
      <c r="Q289" s="66">
        <v>39.751938462516314</v>
      </c>
      <c r="R289" s="50">
        <f t="shared" si="41"/>
        <v>9.2937013127278203E-4</v>
      </c>
      <c r="S289" s="50">
        <f t="shared" si="42"/>
        <v>0.4034759562538221</v>
      </c>
      <c r="T289" s="50">
        <f t="shared" si="43"/>
        <v>398.00129909555682</v>
      </c>
      <c r="U289" s="50">
        <f t="shared" si="44"/>
        <v>51.07758043682496</v>
      </c>
      <c r="V289" s="66">
        <f t="shared" si="45"/>
        <v>156.36351410002118</v>
      </c>
      <c r="W289" s="65">
        <f t="shared" si="46"/>
        <v>-4.7771152825133223E-2</v>
      </c>
      <c r="X289" s="50">
        <f t="shared" si="47"/>
        <v>-4.7771152825133112E-2</v>
      </c>
      <c r="Y289" s="50">
        <f t="shared" si="48"/>
        <v>-4.7771152825133334E-2</v>
      </c>
      <c r="Z289" s="50">
        <f t="shared" si="49"/>
        <v>-4.7771152825133223E-2</v>
      </c>
      <c r="AA289" s="66">
        <f t="shared" si="50"/>
        <v>0.43554492266478317</v>
      </c>
    </row>
    <row r="290" spans="1:27" x14ac:dyDescent="0.25">
      <c r="A290" s="50">
        <v>15</v>
      </c>
      <c r="B290" s="50">
        <v>8</v>
      </c>
      <c r="C290" s="65">
        <v>4.3655926709931401E-4</v>
      </c>
      <c r="D290" s="50">
        <v>1.4229371023389401</v>
      </c>
      <c r="E290" s="50">
        <v>515.37253301441297</v>
      </c>
      <c r="F290" s="50">
        <v>48.050791410099798</v>
      </c>
      <c r="G290" s="66">
        <v>93.793234992665006</v>
      </c>
      <c r="H290" s="65">
        <v>1.7731931593416731E-6</v>
      </c>
      <c r="I290" s="50">
        <v>6.1502929553901534E-2</v>
      </c>
      <c r="J290" s="50">
        <v>175.85316083401693</v>
      </c>
      <c r="K290" s="50">
        <v>25.045789253259283</v>
      </c>
      <c r="L290" s="66">
        <v>36.517740093573529</v>
      </c>
      <c r="M290" s="65">
        <v>1.6972688347691208E-6</v>
      </c>
      <c r="N290" s="50">
        <v>5.8869506138627979E-2</v>
      </c>
      <c r="O290" s="50">
        <v>168.3235059907577</v>
      </c>
      <c r="P290" s="50">
        <v>23.973382323183937</v>
      </c>
      <c r="Q290" s="66">
        <v>48.560500937422304</v>
      </c>
      <c r="R290" s="50">
        <f t="shared" si="41"/>
        <v>4.1786673644308834E-4</v>
      </c>
      <c r="S290" s="50">
        <f t="shared" si="42"/>
        <v>1.3620099902332183</v>
      </c>
      <c r="T290" s="50">
        <f t="shared" si="43"/>
        <v>493.30538749999408</v>
      </c>
      <c r="U290" s="50">
        <f t="shared" si="44"/>
        <v>45.993359672463896</v>
      </c>
      <c r="V290" s="66">
        <f t="shared" si="45"/>
        <v>124.72421524755626</v>
      </c>
      <c r="W290" s="65">
        <f t="shared" si="46"/>
        <v>-4.2817853301859388E-2</v>
      </c>
      <c r="X290" s="50">
        <f t="shared" si="47"/>
        <v>-4.2817853301859499E-2</v>
      </c>
      <c r="Y290" s="50">
        <f t="shared" si="48"/>
        <v>-4.2817853301859499E-2</v>
      </c>
      <c r="Z290" s="50">
        <f t="shared" si="49"/>
        <v>-4.2817853301859499E-2</v>
      </c>
      <c r="AA290" s="66">
        <f t="shared" si="50"/>
        <v>0.32977837108731944</v>
      </c>
    </row>
    <row r="291" spans="1:27" x14ac:dyDescent="0.25">
      <c r="A291" s="50">
        <v>15</v>
      </c>
      <c r="B291" s="50">
        <v>9</v>
      </c>
      <c r="C291" s="65">
        <v>3.2570105425360499E-2</v>
      </c>
      <c r="D291" s="50">
        <v>2.3442428944411899</v>
      </c>
      <c r="E291" s="50">
        <v>542.43426500426597</v>
      </c>
      <c r="F291" s="50">
        <v>78.559228638785001</v>
      </c>
      <c r="G291" s="66">
        <v>100.64101979242299</v>
      </c>
      <c r="H291" s="65">
        <v>8.0269714721523786E-5</v>
      </c>
      <c r="I291" s="50">
        <v>0.32898052337001188</v>
      </c>
      <c r="J291" s="50">
        <v>151.4934520429355</v>
      </c>
      <c r="K291" s="50">
        <v>20.674165052837488</v>
      </c>
      <c r="L291" s="66">
        <v>29.598626830769145</v>
      </c>
      <c r="M291" s="65">
        <v>7.723436889467338E-5</v>
      </c>
      <c r="N291" s="50">
        <v>0.3165403438802688</v>
      </c>
      <c r="O291" s="50">
        <v>145.76482800273592</v>
      </c>
      <c r="P291" s="50">
        <v>19.8923852641033</v>
      </c>
      <c r="Q291" s="66">
        <v>36.568240659155485</v>
      </c>
      <c r="R291" s="50">
        <f t="shared" si="41"/>
        <v>3.1338488570536463E-2</v>
      </c>
      <c r="S291" s="50">
        <f t="shared" si="42"/>
        <v>2.2555969099444022</v>
      </c>
      <c r="T291" s="50">
        <f t="shared" si="43"/>
        <v>521.92247437023411</v>
      </c>
      <c r="U291" s="50">
        <f t="shared" si="44"/>
        <v>75.588563704487157</v>
      </c>
      <c r="V291" s="66">
        <f t="shared" si="45"/>
        <v>124.33904630083542</v>
      </c>
      <c r="W291" s="65">
        <f t="shared" si="46"/>
        <v>-3.7814334302554764E-2</v>
      </c>
      <c r="X291" s="50">
        <f t="shared" si="47"/>
        <v>-3.7814334302554764E-2</v>
      </c>
      <c r="Y291" s="50">
        <f t="shared" si="48"/>
        <v>-3.7814334302554542E-2</v>
      </c>
      <c r="Z291" s="50">
        <f t="shared" si="49"/>
        <v>-3.7814334302554542E-2</v>
      </c>
      <c r="AA291" s="66">
        <f t="shared" si="50"/>
        <v>0.2354708503281342</v>
      </c>
    </row>
    <row r="292" spans="1:27" x14ac:dyDescent="0.25">
      <c r="A292" s="50">
        <v>15</v>
      </c>
      <c r="B292" s="50">
        <v>10</v>
      </c>
      <c r="C292" s="65">
        <v>1.63490900905385E-2</v>
      </c>
      <c r="D292" s="50">
        <v>7.7449347016499397</v>
      </c>
      <c r="E292" s="50">
        <v>669.53719517741604</v>
      </c>
      <c r="F292" s="50">
        <v>93.725166129768596</v>
      </c>
      <c r="G292" s="66">
        <v>122.24225212763599</v>
      </c>
      <c r="H292" s="65">
        <v>7.2392652164631594E-4</v>
      </c>
      <c r="I292" s="50">
        <v>1.3465616914892868</v>
      </c>
      <c r="J292" s="50">
        <v>315.58096576851977</v>
      </c>
      <c r="K292" s="50">
        <v>42.391929493939585</v>
      </c>
      <c r="L292" s="66">
        <v>58.008377011424152</v>
      </c>
      <c r="M292" s="65">
        <v>6.9697733387858504E-4</v>
      </c>
      <c r="N292" s="50">
        <v>1.296434029662155</v>
      </c>
      <c r="O292" s="50">
        <v>303.83301836209387</v>
      </c>
      <c r="P292" s="50">
        <v>40.813830013386585</v>
      </c>
      <c r="Q292" s="66">
        <v>71.711449728862149</v>
      </c>
      <c r="R292" s="50">
        <f t="shared" si="41"/>
        <v>1.5740472108592637E-2</v>
      </c>
      <c r="S292" s="50">
        <f t="shared" si="42"/>
        <v>7.4566185628118138</v>
      </c>
      <c r="T292" s="50">
        <f t="shared" si="43"/>
        <v>644.61272694646539</v>
      </c>
      <c r="U292" s="50">
        <f t="shared" si="44"/>
        <v>90.23611437511147</v>
      </c>
      <c r="V292" s="66">
        <f t="shared" si="45"/>
        <v>151.11902055917636</v>
      </c>
      <c r="W292" s="65">
        <f t="shared" si="46"/>
        <v>-3.7226413126078661E-2</v>
      </c>
      <c r="X292" s="50">
        <f t="shared" si="47"/>
        <v>-3.7226413126078883E-2</v>
      </c>
      <c r="Y292" s="50">
        <f t="shared" si="48"/>
        <v>-3.7226413126078994E-2</v>
      </c>
      <c r="Z292" s="50">
        <f t="shared" si="49"/>
        <v>-3.7226413126078772E-2</v>
      </c>
      <c r="AA292" s="66">
        <f t="shared" si="50"/>
        <v>0.23622575606173779</v>
      </c>
    </row>
    <row r="293" spans="1:27" x14ac:dyDescent="0.25">
      <c r="A293" s="50">
        <v>15</v>
      </c>
      <c r="B293" s="50">
        <v>11</v>
      </c>
      <c r="C293" s="65">
        <v>0.37781448059966899</v>
      </c>
      <c r="D293" s="50">
        <v>19.893191659540602</v>
      </c>
      <c r="E293" s="50">
        <v>670.40089929979194</v>
      </c>
      <c r="F293" s="50">
        <v>89.934567927936996</v>
      </c>
      <c r="G293" s="66">
        <v>130.10680403853601</v>
      </c>
      <c r="H293" s="65">
        <v>1.4643339289694243E-2</v>
      </c>
      <c r="I293" s="50">
        <v>5.2839298872151295</v>
      </c>
      <c r="J293" s="50">
        <v>304.71785227709</v>
      </c>
      <c r="K293" s="50">
        <v>39.611928367251139</v>
      </c>
      <c r="L293" s="66">
        <v>49.534235382482166</v>
      </c>
      <c r="M293" s="65">
        <v>1.4115489756184717E-2</v>
      </c>
      <c r="N293" s="50">
        <v>5.0934596760914621</v>
      </c>
      <c r="O293" s="50">
        <v>293.73366533759281</v>
      </c>
      <c r="P293" s="50">
        <v>38.184034258099288</v>
      </c>
      <c r="Q293" s="66">
        <v>61.31050735566857</v>
      </c>
      <c r="R293" s="50">
        <f t="shared" si="41"/>
        <v>0.36419537409723113</v>
      </c>
      <c r="S293" s="50">
        <f t="shared" si="42"/>
        <v>19.176100309694306</v>
      </c>
      <c r="T293" s="50">
        <f t="shared" si="43"/>
        <v>646.23490854051147</v>
      </c>
      <c r="U293" s="50">
        <f t="shared" si="44"/>
        <v>86.692689911728465</v>
      </c>
      <c r="V293" s="66">
        <f t="shared" si="45"/>
        <v>161.0384031252905</v>
      </c>
      <c r="W293" s="65">
        <f t="shared" si="46"/>
        <v>-3.604707389939521E-2</v>
      </c>
      <c r="X293" s="50">
        <f t="shared" si="47"/>
        <v>-3.6047073899395321E-2</v>
      </c>
      <c r="Y293" s="50">
        <f t="shared" si="48"/>
        <v>-3.6047073899394988E-2</v>
      </c>
      <c r="Z293" s="50">
        <f t="shared" si="49"/>
        <v>-3.604707389939521E-2</v>
      </c>
      <c r="AA293" s="66">
        <f t="shared" si="50"/>
        <v>0.23774005760369721</v>
      </c>
    </row>
    <row r="294" spans="1:27" x14ac:dyDescent="0.25">
      <c r="A294" s="50">
        <v>15</v>
      </c>
      <c r="B294" s="50">
        <v>12</v>
      </c>
      <c r="C294" s="65">
        <v>0.91633151887554498</v>
      </c>
      <c r="D294" s="50">
        <v>69.984465566331394</v>
      </c>
      <c r="E294" s="50">
        <v>1098.6984468466601</v>
      </c>
      <c r="F294" s="50">
        <v>147.951169762327</v>
      </c>
      <c r="G294" s="66">
        <v>168.52681356196601</v>
      </c>
      <c r="H294" s="65">
        <v>0.2140240752438011</v>
      </c>
      <c r="I294" s="50">
        <v>28.621815430423556</v>
      </c>
      <c r="J294" s="50">
        <v>706.41937121289152</v>
      </c>
      <c r="K294" s="50">
        <v>90.02622481788481</v>
      </c>
      <c r="L294" s="66">
        <v>104.26963592139352</v>
      </c>
      <c r="M294" s="65">
        <v>0.20651203091039202</v>
      </c>
      <c r="N294" s="50">
        <v>27.617216549801963</v>
      </c>
      <c r="O294" s="50">
        <v>681.62471374977554</v>
      </c>
      <c r="P294" s="50">
        <v>86.866388751633721</v>
      </c>
      <c r="Q294" s="66">
        <v>129.18562958530163</v>
      </c>
      <c r="R294" s="50">
        <f t="shared" si="41"/>
        <v>0.88416914188103191</v>
      </c>
      <c r="S294" s="50">
        <f t="shared" si="42"/>
        <v>67.528076455034665</v>
      </c>
      <c r="T294" s="50">
        <f t="shared" si="43"/>
        <v>1060.1351617005473</v>
      </c>
      <c r="U294" s="50">
        <f t="shared" si="44"/>
        <v>142.75822244942177</v>
      </c>
      <c r="V294" s="66">
        <f t="shared" si="45"/>
        <v>208.79753074442658</v>
      </c>
      <c r="W294" s="65">
        <f t="shared" si="46"/>
        <v>-3.5099062219294153E-2</v>
      </c>
      <c r="X294" s="50">
        <f t="shared" si="47"/>
        <v>-3.5099062219294264E-2</v>
      </c>
      <c r="Y294" s="50">
        <f t="shared" si="48"/>
        <v>-3.5099062219294264E-2</v>
      </c>
      <c r="Z294" s="50">
        <f t="shared" si="49"/>
        <v>-3.5099062219294042E-2</v>
      </c>
      <c r="AA294" s="66">
        <f t="shared" si="50"/>
        <v>0.23895732869626318</v>
      </c>
    </row>
    <row r="295" spans="1:27" x14ac:dyDescent="0.25">
      <c r="A295" s="50">
        <v>15</v>
      </c>
      <c r="B295" s="50">
        <v>13</v>
      </c>
      <c r="C295" s="65">
        <v>8.6005690570041295</v>
      </c>
      <c r="D295" s="50">
        <v>149.21094292546499</v>
      </c>
      <c r="E295" s="50">
        <v>758.83432931202594</v>
      </c>
      <c r="F295" s="50">
        <v>133.01343565432501</v>
      </c>
      <c r="G295" s="66">
        <v>99.210729142118794</v>
      </c>
      <c r="H295" s="65">
        <v>1.0730805888956536</v>
      </c>
      <c r="I295" s="50">
        <v>30.398370999703502</v>
      </c>
      <c r="J295" s="50">
        <v>199.0359665206802</v>
      </c>
      <c r="K295" s="50">
        <v>24.589951347871359</v>
      </c>
      <c r="L295" s="66">
        <v>26.630144358070261</v>
      </c>
      <c r="M295" s="65">
        <v>1.0369301387912626</v>
      </c>
      <c r="N295" s="50">
        <v>29.374296195395946</v>
      </c>
      <c r="O295" s="50">
        <v>192.33074805792711</v>
      </c>
      <c r="P295" s="50">
        <v>23.761553351980425</v>
      </c>
      <c r="Q295" s="66">
        <v>33.041845780636919</v>
      </c>
      <c r="R295" s="50">
        <f t="shared" si="41"/>
        <v>8.310828989219873</v>
      </c>
      <c r="S295" s="50">
        <f t="shared" si="42"/>
        <v>144.18425359469686</v>
      </c>
      <c r="T295" s="50">
        <f t="shared" si="43"/>
        <v>733.2703569103586</v>
      </c>
      <c r="U295" s="50">
        <f t="shared" si="44"/>
        <v>128.53241566515172</v>
      </c>
      <c r="V295" s="66">
        <f t="shared" si="45"/>
        <v>123.09755320965809</v>
      </c>
      <c r="W295" s="65">
        <f t="shared" si="46"/>
        <v>-3.3688476409395096E-2</v>
      </c>
      <c r="X295" s="50">
        <f t="shared" si="47"/>
        <v>-3.3688476409395207E-2</v>
      </c>
      <c r="Y295" s="50">
        <f t="shared" si="48"/>
        <v>-3.3688476409395096E-2</v>
      </c>
      <c r="Z295" s="50">
        <f t="shared" si="49"/>
        <v>-3.3688476409394985E-2</v>
      </c>
      <c r="AA295" s="66">
        <f t="shared" si="50"/>
        <v>0.24076855672859288</v>
      </c>
    </row>
    <row r="296" spans="1:27" x14ac:dyDescent="0.25">
      <c r="A296" s="50">
        <v>15</v>
      </c>
      <c r="B296" s="50">
        <v>14</v>
      </c>
      <c r="C296" s="65">
        <v>110.470187769199</v>
      </c>
      <c r="D296" s="50">
        <v>607.82796583552204</v>
      </c>
      <c r="E296" s="50">
        <v>1069.5281898675701</v>
      </c>
      <c r="F296" s="50">
        <v>185.263009468576</v>
      </c>
      <c r="G296" s="66">
        <v>145.74400621371501</v>
      </c>
      <c r="H296" s="65">
        <v>38.076727011553373</v>
      </c>
      <c r="I296" s="50">
        <v>321.00206912624293</v>
      </c>
      <c r="J296" s="50">
        <v>745.66360460751139</v>
      </c>
      <c r="K296" s="50">
        <v>89.916968882356841</v>
      </c>
      <c r="L296" s="66">
        <v>91.303528718741291</v>
      </c>
      <c r="M296" s="65">
        <v>36.86610894028</v>
      </c>
      <c r="N296" s="50">
        <v>310.79607359300127</v>
      </c>
      <c r="O296" s="50">
        <v>721.95584646551583</v>
      </c>
      <c r="P296" s="50">
        <v>87.058133158107808</v>
      </c>
      <c r="Q296" s="66">
        <v>113.50862812646864</v>
      </c>
      <c r="R296" s="50">
        <f t="shared" si="41"/>
        <v>106.95787943424742</v>
      </c>
      <c r="S296" s="50">
        <f t="shared" si="42"/>
        <v>588.50257793013441</v>
      </c>
      <c r="T296" s="50">
        <f t="shared" si="43"/>
        <v>1035.5234248572499</v>
      </c>
      <c r="U296" s="50">
        <f t="shared" si="44"/>
        <v>179.37272517147514</v>
      </c>
      <c r="V296" s="66">
        <f t="shared" si="45"/>
        <v>181.18907817829603</v>
      </c>
      <c r="W296" s="65">
        <f t="shared" si="46"/>
        <v>-3.179417366692372E-2</v>
      </c>
      <c r="X296" s="50">
        <f t="shared" si="47"/>
        <v>-3.1794173666923831E-2</v>
      </c>
      <c r="Y296" s="50">
        <f t="shared" si="48"/>
        <v>-3.179417366692372E-2</v>
      </c>
      <c r="Z296" s="50">
        <f t="shared" si="49"/>
        <v>-3.179417366692372E-2</v>
      </c>
      <c r="AA296" s="66">
        <f t="shared" si="50"/>
        <v>0.24320088959682717</v>
      </c>
    </row>
    <row r="297" spans="1:27" x14ac:dyDescent="0.25">
      <c r="A297" s="50">
        <v>15</v>
      </c>
      <c r="B297" s="50">
        <v>15</v>
      </c>
      <c r="C297" s="65">
        <v>804.067367364912</v>
      </c>
      <c r="D297" s="50">
        <v>1537.90968183373</v>
      </c>
      <c r="E297" s="50">
        <v>1291.1819932849201</v>
      </c>
      <c r="F297" s="50">
        <v>182.74724939402699</v>
      </c>
      <c r="G297" s="66">
        <v>123.905315466389</v>
      </c>
      <c r="H297" s="65">
        <v>505.00993568911758</v>
      </c>
      <c r="I297" s="50">
        <v>1024.7981904646942</v>
      </c>
      <c r="J297" s="50">
        <v>704.44580949787178</v>
      </c>
      <c r="K297" s="50">
        <v>82.561220879940919</v>
      </c>
      <c r="L297" s="66">
        <v>76.62722895668297</v>
      </c>
      <c r="M297" s="65">
        <v>490.55698286416811</v>
      </c>
      <c r="N297" s="50">
        <v>995.4693419507164</v>
      </c>
      <c r="O297" s="50">
        <v>684.28517238384541</v>
      </c>
      <c r="P297" s="50">
        <v>80.198389287489647</v>
      </c>
      <c r="Q297" s="66">
        <v>95.575434386297701</v>
      </c>
      <c r="R297" s="50">
        <f t="shared" si="41"/>
        <v>781.05564639203919</v>
      </c>
      <c r="S297" s="50">
        <f t="shared" si="42"/>
        <v>1493.8960208940787</v>
      </c>
      <c r="T297" s="50">
        <f t="shared" si="43"/>
        <v>1254.2294679610241</v>
      </c>
      <c r="U297" s="50">
        <f t="shared" si="44"/>
        <v>177.51717927515489</v>
      </c>
      <c r="V297" s="66">
        <f t="shared" si="45"/>
        <v>154.54433769444776</v>
      </c>
      <c r="W297" s="65">
        <f t="shared" si="46"/>
        <v>-2.8619145493103071E-2</v>
      </c>
      <c r="X297" s="50">
        <f t="shared" si="47"/>
        <v>-2.8619145493103071E-2</v>
      </c>
      <c r="Y297" s="50">
        <f t="shared" si="48"/>
        <v>-2.8619145493103071E-2</v>
      </c>
      <c r="Z297" s="50">
        <f t="shared" si="49"/>
        <v>-2.8619145493103404E-2</v>
      </c>
      <c r="AA297" s="66">
        <f t="shared" si="50"/>
        <v>0.24727770647071257</v>
      </c>
    </row>
    <row r="298" spans="1:27" x14ac:dyDescent="0.25">
      <c r="A298" s="50">
        <v>15</v>
      </c>
      <c r="B298" s="50">
        <v>16</v>
      </c>
      <c r="C298" s="65">
        <v>87.257306149057001</v>
      </c>
      <c r="D298" s="50">
        <v>536.39445957611304</v>
      </c>
      <c r="E298" s="50">
        <v>809.01475097005402</v>
      </c>
      <c r="F298" s="50">
        <v>145.006799969789</v>
      </c>
      <c r="G298" s="66">
        <v>122.304713700942</v>
      </c>
      <c r="H298" s="65">
        <v>27.962569595079593</v>
      </c>
      <c r="I298" s="50">
        <v>186.97379582479013</v>
      </c>
      <c r="J298" s="50">
        <v>356.25811436834402</v>
      </c>
      <c r="K298" s="50">
        <v>42.761269114578873</v>
      </c>
      <c r="L298" s="66">
        <v>43.139453125423344</v>
      </c>
      <c r="M298" s="65">
        <v>27.085628633899649</v>
      </c>
      <c r="N298" s="50">
        <v>181.11006503751275</v>
      </c>
      <c r="O298" s="50">
        <v>345.08541680276323</v>
      </c>
      <c r="P298" s="50">
        <v>41.420222530461949</v>
      </c>
      <c r="Q298" s="66">
        <v>53.654987422535264</v>
      </c>
      <c r="R298" s="50">
        <f t="shared" si="41"/>
        <v>84.520808501223101</v>
      </c>
      <c r="S298" s="50">
        <f t="shared" si="42"/>
        <v>519.57246217874058</v>
      </c>
      <c r="T298" s="50">
        <f t="shared" si="43"/>
        <v>783.64304216081541</v>
      </c>
      <c r="U298" s="50">
        <f t="shared" si="44"/>
        <v>140.45920636932419</v>
      </c>
      <c r="V298" s="66">
        <f t="shared" si="45"/>
        <v>152.11731720988109</v>
      </c>
      <c r="W298" s="65">
        <f t="shared" si="46"/>
        <v>-3.1361243758308066E-2</v>
      </c>
      <c r="X298" s="50">
        <f t="shared" si="47"/>
        <v>-3.1361243758308066E-2</v>
      </c>
      <c r="Y298" s="50">
        <f t="shared" si="48"/>
        <v>-3.1361243758307955E-2</v>
      </c>
      <c r="Z298" s="50">
        <f t="shared" si="49"/>
        <v>-3.1361243758308177E-2</v>
      </c>
      <c r="AA298" s="66">
        <f t="shared" si="50"/>
        <v>0.24375678260313438</v>
      </c>
    </row>
    <row r="299" spans="1:27" x14ac:dyDescent="0.25">
      <c r="A299" s="50">
        <v>15</v>
      </c>
      <c r="B299" s="50">
        <v>17</v>
      </c>
      <c r="C299" s="65">
        <v>7.0069181256790198</v>
      </c>
      <c r="D299" s="50">
        <v>149.56529266598599</v>
      </c>
      <c r="E299" s="50">
        <v>637.427832294636</v>
      </c>
      <c r="F299" s="50">
        <v>141.36170605131201</v>
      </c>
      <c r="G299" s="66">
        <v>121.899490749782</v>
      </c>
      <c r="H299" s="65">
        <v>0.95724829529859634</v>
      </c>
      <c r="I299" s="50">
        <v>28.98830190824928</v>
      </c>
      <c r="J299" s="50">
        <v>200.94726495575327</v>
      </c>
      <c r="K299" s="50">
        <v>24.859237923062548</v>
      </c>
      <c r="L299" s="66">
        <v>27.860487115096291</v>
      </c>
      <c r="M299" s="65">
        <v>0.92471549346068294</v>
      </c>
      <c r="N299" s="50">
        <v>28.003112708926125</v>
      </c>
      <c r="O299" s="50">
        <v>194.1179213227756</v>
      </c>
      <c r="P299" s="50">
        <v>24.014378062601512</v>
      </c>
      <c r="Q299" s="66">
        <v>34.557781826989149</v>
      </c>
      <c r="R299" s="50">
        <f t="shared" si="41"/>
        <v>6.768782753700016</v>
      </c>
      <c r="S299" s="50">
        <f t="shared" si="42"/>
        <v>144.4822039292082</v>
      </c>
      <c r="T299" s="50">
        <f t="shared" si="43"/>
        <v>615.76436895303414</v>
      </c>
      <c r="U299" s="50">
        <f t="shared" si="44"/>
        <v>136.55742236334561</v>
      </c>
      <c r="V299" s="66">
        <f t="shared" si="45"/>
        <v>151.20252523759541</v>
      </c>
      <c r="W299" s="65">
        <f t="shared" si="46"/>
        <v>-3.3985750612139154E-2</v>
      </c>
      <c r="X299" s="50">
        <f t="shared" si="47"/>
        <v>-3.3985750612139043E-2</v>
      </c>
      <c r="Y299" s="50">
        <f t="shared" si="48"/>
        <v>-3.3985750612139043E-2</v>
      </c>
      <c r="Z299" s="50">
        <f t="shared" si="49"/>
        <v>-3.3985750612139154E-2</v>
      </c>
      <c r="AA299" s="66">
        <f t="shared" si="50"/>
        <v>0.24038684909654395</v>
      </c>
    </row>
    <row r="300" spans="1:27" x14ac:dyDescent="0.25">
      <c r="A300" s="50">
        <v>15</v>
      </c>
      <c r="B300" s="50">
        <v>18</v>
      </c>
      <c r="C300" s="65">
        <v>1.27223040046972</v>
      </c>
      <c r="D300" s="50">
        <v>61.804100457587197</v>
      </c>
      <c r="E300" s="50">
        <v>718.43418645530903</v>
      </c>
      <c r="F300" s="50">
        <v>121.781797771615</v>
      </c>
      <c r="G300" s="66">
        <v>106.91698806007101</v>
      </c>
      <c r="H300" s="65">
        <v>0.18865502271389376</v>
      </c>
      <c r="I300" s="50">
        <v>17.990153434234493</v>
      </c>
      <c r="J300" s="50">
        <v>332.52791212343516</v>
      </c>
      <c r="K300" s="50">
        <v>42.091769486289472</v>
      </c>
      <c r="L300" s="66">
        <v>49.201427924431293</v>
      </c>
      <c r="M300" s="65">
        <v>0.18204628599235317</v>
      </c>
      <c r="N300" s="50">
        <v>17.359943933757627</v>
      </c>
      <c r="O300" s="50">
        <v>320.87919271923397</v>
      </c>
      <c r="P300" s="50">
        <v>40.617261049265096</v>
      </c>
      <c r="Q300" s="66">
        <v>60.962782117514905</v>
      </c>
      <c r="R300" s="50">
        <f t="shared" si="41"/>
        <v>1.2276631493841474</v>
      </c>
      <c r="S300" s="50">
        <f t="shared" si="42"/>
        <v>59.639053260008623</v>
      </c>
      <c r="T300" s="50">
        <f t="shared" si="43"/>
        <v>693.26686081650087</v>
      </c>
      <c r="U300" s="50">
        <f t="shared" si="44"/>
        <v>117.51568374310561</v>
      </c>
      <c r="V300" s="66">
        <f t="shared" si="45"/>
        <v>132.47495698250898</v>
      </c>
      <c r="W300" s="65">
        <f t="shared" si="46"/>
        <v>-3.5030801865069461E-2</v>
      </c>
      <c r="X300" s="50">
        <f t="shared" si="47"/>
        <v>-3.503080186506935E-2</v>
      </c>
      <c r="Y300" s="50">
        <f t="shared" si="48"/>
        <v>-3.5030801865069128E-2</v>
      </c>
      <c r="Z300" s="50">
        <f t="shared" si="49"/>
        <v>-3.5030801865069239E-2</v>
      </c>
      <c r="AA300" s="66">
        <f t="shared" si="50"/>
        <v>0.23904497672604008</v>
      </c>
    </row>
    <row r="301" spans="1:27" x14ac:dyDescent="0.25">
      <c r="A301" s="50">
        <v>15</v>
      </c>
      <c r="B301" s="50">
        <v>19</v>
      </c>
      <c r="C301" s="65">
        <v>0.23459722585706799</v>
      </c>
      <c r="D301" s="50">
        <v>31.793074572675799</v>
      </c>
      <c r="E301" s="50">
        <v>766.57570061415004</v>
      </c>
      <c r="F301" s="50">
        <v>111.694084503638</v>
      </c>
      <c r="G301" s="66">
        <v>154.01050177277801</v>
      </c>
      <c r="H301" s="65">
        <v>3.1695591395588092E-2</v>
      </c>
      <c r="I301" s="50">
        <v>10.096524764219055</v>
      </c>
      <c r="J301" s="50">
        <v>523.38318042987385</v>
      </c>
      <c r="K301" s="50">
        <v>67.86798746878479</v>
      </c>
      <c r="L301" s="66">
        <v>84.065398344705542</v>
      </c>
      <c r="M301" s="65">
        <v>3.055670991409238E-2</v>
      </c>
      <c r="N301" s="50">
        <v>9.7337378725684847</v>
      </c>
      <c r="O301" s="50">
        <v>504.57705043916212</v>
      </c>
      <c r="P301" s="50">
        <v>65.42936459691937</v>
      </c>
      <c r="Q301" s="66">
        <v>104.06354766314107</v>
      </c>
      <c r="R301" s="50">
        <f t="shared" si="41"/>
        <v>0.22616771170778879</v>
      </c>
      <c r="S301" s="50">
        <f t="shared" si="42"/>
        <v>30.650690339527436</v>
      </c>
      <c r="T301" s="50">
        <f t="shared" si="43"/>
        <v>739.03121158102908</v>
      </c>
      <c r="U301" s="50">
        <f t="shared" si="44"/>
        <v>107.68070854714718</v>
      </c>
      <c r="V301" s="66">
        <f t="shared" si="45"/>
        <v>190.64775171989811</v>
      </c>
      <c r="W301" s="65">
        <f t="shared" si="46"/>
        <v>-3.5931857755278851E-2</v>
      </c>
      <c r="X301" s="50">
        <f t="shared" si="47"/>
        <v>-3.5931857755278962E-2</v>
      </c>
      <c r="Y301" s="50">
        <f t="shared" si="48"/>
        <v>-3.5931857755278962E-2</v>
      </c>
      <c r="Z301" s="50">
        <f t="shared" si="49"/>
        <v>-3.5931857755278851E-2</v>
      </c>
      <c r="AA301" s="66">
        <f t="shared" si="50"/>
        <v>0.23788799806115479</v>
      </c>
    </row>
    <row r="302" spans="1:27" x14ac:dyDescent="0.25">
      <c r="A302" s="50">
        <v>15</v>
      </c>
      <c r="B302" s="50">
        <v>20</v>
      </c>
      <c r="C302" s="65">
        <v>4.2324269595175698E-2</v>
      </c>
      <c r="D302" s="50">
        <v>10.0755964802092</v>
      </c>
      <c r="E302" s="50">
        <v>772.30918008907099</v>
      </c>
      <c r="F302" s="50">
        <v>88.718567022801295</v>
      </c>
      <c r="G302" s="66">
        <v>123.135553554365</v>
      </c>
      <c r="H302" s="70">
        <v>1.5865571197463037E-3</v>
      </c>
      <c r="I302" s="71">
        <v>2.4724680973689401</v>
      </c>
      <c r="J302" s="71">
        <v>498.08411672379492</v>
      </c>
      <c r="K302" s="71">
        <v>66.671149110595891</v>
      </c>
      <c r="L302" s="72">
        <v>88.958535637805383</v>
      </c>
      <c r="M302" s="70">
        <v>1.5279250994019937E-3</v>
      </c>
      <c r="N302" s="71">
        <v>2.3810967890300549</v>
      </c>
      <c r="O302" s="71">
        <v>479.67716641519399</v>
      </c>
      <c r="P302" s="71">
        <v>64.207283093811043</v>
      </c>
      <c r="Q302" s="72">
        <v>110.00377740769081</v>
      </c>
      <c r="R302" s="50">
        <f t="shared" si="41"/>
        <v>4.0760154817915603E-2</v>
      </c>
      <c r="S302" s="50">
        <f t="shared" si="42"/>
        <v>9.7032477191994815</v>
      </c>
      <c r="T302" s="50">
        <f t="shared" si="43"/>
        <v>743.76810394658673</v>
      </c>
      <c r="U302" s="50">
        <f t="shared" si="44"/>
        <v>85.439927532386562</v>
      </c>
      <c r="V302" s="66">
        <f t="shared" si="45"/>
        <v>152.26617577561245</v>
      </c>
      <c r="W302" s="65">
        <f t="shared" si="46"/>
        <v>-3.6955505487054618E-2</v>
      </c>
      <c r="X302" s="50">
        <f t="shared" si="47"/>
        <v>-3.6955505487054507E-2</v>
      </c>
      <c r="Y302" s="50">
        <f t="shared" si="48"/>
        <v>-3.6955505487054507E-2</v>
      </c>
      <c r="Z302" s="50">
        <f t="shared" si="49"/>
        <v>-3.6955505487054396E-2</v>
      </c>
      <c r="AA302" s="66">
        <f t="shared" si="50"/>
        <v>0.23657360835581986</v>
      </c>
    </row>
    <row r="303" spans="1:27" x14ac:dyDescent="0.25">
      <c r="A303" s="50">
        <v>16</v>
      </c>
      <c r="B303" s="50">
        <v>1</v>
      </c>
      <c r="C303" s="65">
        <v>5.1499026729543896E-10</v>
      </c>
      <c r="D303" s="50">
        <v>2.05029907680759E-3</v>
      </c>
      <c r="E303" s="50">
        <v>145.171612818055</v>
      </c>
      <c r="F303" s="50">
        <v>12.8299900554728</v>
      </c>
      <c r="G303" s="66">
        <v>31.0237403340161</v>
      </c>
      <c r="H303" s="67">
        <v>4.2461896583208612E-15</v>
      </c>
      <c r="I303" s="68">
        <v>3.47707812140156E-6</v>
      </c>
      <c r="J303" s="68">
        <v>48.342919179021209</v>
      </c>
      <c r="K303" s="68">
        <v>9.4949844676175736</v>
      </c>
      <c r="L303" s="69">
        <v>10.185313708659102</v>
      </c>
      <c r="M303" s="67">
        <v>3.7740773729715724E-15</v>
      </c>
      <c r="N303" s="68">
        <v>3.0904794458063544E-6</v>
      </c>
      <c r="O303" s="68">
        <v>42.96791526007496</v>
      </c>
      <c r="P303" s="68">
        <v>8.4392853168322084</v>
      </c>
      <c r="Q303" s="69">
        <v>29.106731411233721</v>
      </c>
      <c r="R303" s="50">
        <f t="shared" si="41"/>
        <v>4.5773111224355728E-10</v>
      </c>
      <c r="S303" s="50">
        <f t="shared" si="42"/>
        <v>1.822336724512674E-3</v>
      </c>
      <c r="T303" s="50">
        <f t="shared" si="43"/>
        <v>129.03071770728954</v>
      </c>
      <c r="U303" s="50">
        <f t="shared" si="44"/>
        <v>11.403488553301743</v>
      </c>
      <c r="V303" s="66">
        <f t="shared" si="45"/>
        <v>88.657031398686783</v>
      </c>
      <c r="W303" s="65">
        <f t="shared" si="46"/>
        <v>-0.11118492656684198</v>
      </c>
      <c r="X303" s="50">
        <f t="shared" si="47"/>
        <v>-0.11118492656684209</v>
      </c>
      <c r="Y303" s="50">
        <f t="shared" si="48"/>
        <v>-0.11118492656684198</v>
      </c>
      <c r="Z303" s="50">
        <f t="shared" si="49"/>
        <v>-0.11118492656684198</v>
      </c>
      <c r="AA303" s="66">
        <f t="shared" si="50"/>
        <v>1.8577157507174737</v>
      </c>
    </row>
    <row r="304" spans="1:27" x14ac:dyDescent="0.25">
      <c r="A304" s="50">
        <v>16</v>
      </c>
      <c r="B304" s="50">
        <v>2</v>
      </c>
      <c r="C304" s="65">
        <v>2.2549811828629299E-9</v>
      </c>
      <c r="D304" s="50">
        <v>1.5495065608761599E-3</v>
      </c>
      <c r="E304" s="50">
        <v>144.719601074221</v>
      </c>
      <c r="F304" s="50">
        <v>13.0683492397722</v>
      </c>
      <c r="G304" s="66">
        <v>33.237185533275401</v>
      </c>
      <c r="H304" s="65">
        <v>8.6563316520591433E-14</v>
      </c>
      <c r="I304" s="50">
        <v>1.1814431313714671E-5</v>
      </c>
      <c r="J304" s="50">
        <v>35.499714284226968</v>
      </c>
      <c r="K304" s="50">
        <v>6.7270324423475945</v>
      </c>
      <c r="L304" s="66">
        <v>7.6266442493081215</v>
      </c>
      <c r="M304" s="65">
        <v>7.802915521469736E-14</v>
      </c>
      <c r="N304" s="50">
        <v>1.0649662372073407E-5</v>
      </c>
      <c r="O304" s="50">
        <v>31.999845053330784</v>
      </c>
      <c r="P304" s="50">
        <v>6.0638233339105296</v>
      </c>
      <c r="Q304" s="66">
        <v>19.037917774487244</v>
      </c>
      <c r="R304" s="50">
        <f t="shared" si="41"/>
        <v>2.0326656116737155E-9</v>
      </c>
      <c r="S304" s="50">
        <f t="shared" si="42"/>
        <v>1.3967427867211724E-3</v>
      </c>
      <c r="T304" s="50">
        <f t="shared" si="43"/>
        <v>130.45188965401161</v>
      </c>
      <c r="U304" s="50">
        <f t="shared" si="44"/>
        <v>11.779958211137753</v>
      </c>
      <c r="V304" s="66">
        <f t="shared" si="45"/>
        <v>82.967919382797731</v>
      </c>
      <c r="W304" s="65">
        <f t="shared" si="46"/>
        <v>-9.8588659133271417E-2</v>
      </c>
      <c r="X304" s="50">
        <f t="shared" si="47"/>
        <v>-9.8588659133271417E-2</v>
      </c>
      <c r="Y304" s="50">
        <f t="shared" si="48"/>
        <v>-9.8588659133271528E-2</v>
      </c>
      <c r="Z304" s="50">
        <f t="shared" si="49"/>
        <v>-9.8588659133271306E-2</v>
      </c>
      <c r="AA304" s="66">
        <f t="shared" si="50"/>
        <v>1.4962378147131141</v>
      </c>
    </row>
    <row r="305" spans="1:27" x14ac:dyDescent="0.25">
      <c r="A305" s="50">
        <v>16</v>
      </c>
      <c r="B305" s="50">
        <v>3</v>
      </c>
      <c r="C305" s="65">
        <v>2.8791012650364301E-7</v>
      </c>
      <c r="D305" s="50">
        <v>5.9248108724294099E-3</v>
      </c>
      <c r="E305" s="50">
        <v>186.55041972123101</v>
      </c>
      <c r="F305" s="50">
        <v>15.8737657802636</v>
      </c>
      <c r="G305" s="66">
        <v>40.579345454578203</v>
      </c>
      <c r="H305" s="65">
        <v>6.9564121048632699E-13</v>
      </c>
      <c r="I305" s="50">
        <v>4.3264927854093509E-5</v>
      </c>
      <c r="J305" s="50">
        <v>66.391482085687258</v>
      </c>
      <c r="K305" s="50">
        <v>12.384670689209475</v>
      </c>
      <c r="L305" s="66">
        <v>14.546109349517252</v>
      </c>
      <c r="M305" s="65">
        <v>6.3039160825016364E-13</v>
      </c>
      <c r="N305" s="50">
        <v>3.9206773606327886E-5</v>
      </c>
      <c r="O305" s="50">
        <v>60.164108358170566</v>
      </c>
      <c r="P305" s="50">
        <v>11.223016054441869</v>
      </c>
      <c r="Q305" s="66">
        <v>34.189353466647795</v>
      </c>
      <c r="R305" s="50">
        <f t="shared" si="41"/>
        <v>2.6090479537756906E-7</v>
      </c>
      <c r="S305" s="50">
        <f t="shared" si="42"/>
        <v>5.3690767570220626E-3</v>
      </c>
      <c r="T305" s="50">
        <f t="shared" si="43"/>
        <v>169.05240422084123</v>
      </c>
      <c r="U305" s="50">
        <f t="shared" si="44"/>
        <v>14.384841766650149</v>
      </c>
      <c r="V305" s="66">
        <f t="shared" si="45"/>
        <v>95.378190267614428</v>
      </c>
      <c r="W305" s="65">
        <f t="shared" si="46"/>
        <v>-9.3797781460570717E-2</v>
      </c>
      <c r="X305" s="50">
        <f t="shared" si="47"/>
        <v>-9.3797781460570717E-2</v>
      </c>
      <c r="Y305" s="50">
        <f t="shared" si="48"/>
        <v>-9.3797781460570717E-2</v>
      </c>
      <c r="Z305" s="50">
        <f t="shared" si="49"/>
        <v>-9.3797781460570717E-2</v>
      </c>
      <c r="AA305" s="66">
        <f t="shared" si="50"/>
        <v>1.3504122404925032</v>
      </c>
    </row>
    <row r="306" spans="1:27" x14ac:dyDescent="0.25">
      <c r="A306" s="50">
        <v>16</v>
      </c>
      <c r="B306" s="50">
        <v>4</v>
      </c>
      <c r="C306" s="65">
        <v>7.8838298239502508E-6</v>
      </c>
      <c r="D306" s="50">
        <v>1.47012764496562E-2</v>
      </c>
      <c r="E306" s="50">
        <v>211.35127193040699</v>
      </c>
      <c r="F306" s="50">
        <v>19.918705487533298</v>
      </c>
      <c r="G306" s="66">
        <v>35.024691090088503</v>
      </c>
      <c r="H306" s="65">
        <v>9.0736992088674547E-11</v>
      </c>
      <c r="I306" s="50">
        <v>3.6382452251907505E-4</v>
      </c>
      <c r="J306" s="50">
        <v>53.56344534001105</v>
      </c>
      <c r="K306" s="50">
        <v>9.4586192096287043</v>
      </c>
      <c r="L306" s="66">
        <v>11.585756010258082</v>
      </c>
      <c r="M306" s="65">
        <v>8.3944903909718765E-11</v>
      </c>
      <c r="N306" s="50">
        <v>3.3659055562494346E-4</v>
      </c>
      <c r="O306" s="50">
        <v>49.553970973013136</v>
      </c>
      <c r="P306" s="50">
        <v>8.7505973296419857</v>
      </c>
      <c r="Q306" s="66">
        <v>22.122438558662541</v>
      </c>
      <c r="R306" s="50">
        <f t="shared" si="41"/>
        <v>7.2936882938031964E-6</v>
      </c>
      <c r="S306" s="50">
        <f t="shared" si="42"/>
        <v>1.3600817158569185E-2</v>
      </c>
      <c r="T306" s="50">
        <f t="shared" si="43"/>
        <v>195.53064086647555</v>
      </c>
      <c r="U306" s="50">
        <f t="shared" si="44"/>
        <v>18.427697234253728</v>
      </c>
      <c r="V306" s="66">
        <f t="shared" si="45"/>
        <v>66.87794702310137</v>
      </c>
      <c r="W306" s="65">
        <f t="shared" si="46"/>
        <v>-7.4854676385107344E-2</v>
      </c>
      <c r="X306" s="50">
        <f t="shared" si="47"/>
        <v>-7.4854676385107455E-2</v>
      </c>
      <c r="Y306" s="50">
        <f t="shared" si="48"/>
        <v>-7.4854676385107344E-2</v>
      </c>
      <c r="Z306" s="50">
        <f t="shared" si="49"/>
        <v>-7.4854676385107566E-2</v>
      </c>
      <c r="AA306" s="66">
        <f t="shared" si="50"/>
        <v>0.90945144529845368</v>
      </c>
    </row>
    <row r="307" spans="1:27" x14ac:dyDescent="0.25">
      <c r="A307" s="50">
        <v>16</v>
      </c>
      <c r="B307" s="50">
        <v>5</v>
      </c>
      <c r="C307" s="65">
        <v>2.89988882024671E-5</v>
      </c>
      <c r="D307" s="50">
        <v>2.1192380195974501E-2</v>
      </c>
      <c r="E307" s="50">
        <v>297.81790891381797</v>
      </c>
      <c r="F307" s="50">
        <v>33.015728958184297</v>
      </c>
      <c r="G307" s="66">
        <v>54.186470576969299</v>
      </c>
      <c r="H307" s="65">
        <v>7.2286494056399801E-10</v>
      </c>
      <c r="I307" s="50">
        <v>1.4365779616678216E-3</v>
      </c>
      <c r="J307" s="50">
        <v>116.05699974686588</v>
      </c>
      <c r="K307" s="50">
        <v>20.208490090209992</v>
      </c>
      <c r="L307" s="66">
        <v>25.75268710728259</v>
      </c>
      <c r="M307" s="65">
        <v>6.7131492670475167E-10</v>
      </c>
      <c r="N307" s="50">
        <v>1.3341305891668338E-3</v>
      </c>
      <c r="O307" s="50">
        <v>107.78057131647941</v>
      </c>
      <c r="P307" s="50">
        <v>18.767352353730512</v>
      </c>
      <c r="Q307" s="66">
        <v>46.55725774984743</v>
      </c>
      <c r="R307" s="50">
        <f t="shared" si="41"/>
        <v>2.693087659358542E-5</v>
      </c>
      <c r="S307" s="50">
        <f t="shared" si="42"/>
        <v>1.9681077832962489E-2</v>
      </c>
      <c r="T307" s="50">
        <f t="shared" si="43"/>
        <v>276.57947767926305</v>
      </c>
      <c r="U307" s="50">
        <f t="shared" si="44"/>
        <v>30.661262459864957</v>
      </c>
      <c r="V307" s="66">
        <f t="shared" si="45"/>
        <v>97.961562872911614</v>
      </c>
      <c r="W307" s="65">
        <f t="shared" si="46"/>
        <v>-7.1313479139029301E-2</v>
      </c>
      <c r="X307" s="50">
        <f t="shared" si="47"/>
        <v>-7.1313479139029523E-2</v>
      </c>
      <c r="Y307" s="50">
        <f t="shared" si="48"/>
        <v>-7.1313479139029523E-2</v>
      </c>
      <c r="Z307" s="50">
        <f t="shared" si="49"/>
        <v>-7.1313479139029745E-2</v>
      </c>
      <c r="AA307" s="66">
        <f t="shared" si="50"/>
        <v>0.8078601877891618</v>
      </c>
    </row>
    <row r="308" spans="1:27" x14ac:dyDescent="0.25">
      <c r="A308" s="50">
        <v>16</v>
      </c>
      <c r="B308" s="50">
        <v>6</v>
      </c>
      <c r="C308" s="65">
        <v>2.5169106440248101E-5</v>
      </c>
      <c r="D308" s="50">
        <v>0.143375294870285</v>
      </c>
      <c r="E308" s="50">
        <v>227.921750874233</v>
      </c>
      <c r="F308" s="50">
        <v>23.6043682173975</v>
      </c>
      <c r="G308" s="66">
        <v>48.938639065751701</v>
      </c>
      <c r="H308" s="65">
        <v>1.6932601560061283E-9</v>
      </c>
      <c r="I308" s="50">
        <v>1.7856414956003142E-3</v>
      </c>
      <c r="J308" s="50">
        <v>83.914915792038542</v>
      </c>
      <c r="K308" s="50">
        <v>14.427718509728548</v>
      </c>
      <c r="L308" s="66">
        <v>19.122012866651566</v>
      </c>
      <c r="M308" s="65">
        <v>1.5777388510980477E-9</v>
      </c>
      <c r="N308" s="50">
        <v>1.6638175485015325E-3</v>
      </c>
      <c r="O308" s="50">
        <v>78.189888518962576</v>
      </c>
      <c r="P308" s="50">
        <v>13.443399081211696</v>
      </c>
      <c r="Q308" s="66">
        <v>32.900862328390282</v>
      </c>
      <c r="R308" s="50">
        <f t="shared" si="41"/>
        <v>2.3451964506071913E-5</v>
      </c>
      <c r="S308" s="50">
        <f t="shared" si="42"/>
        <v>0.13359363131655036</v>
      </c>
      <c r="T308" s="50">
        <f t="shared" si="43"/>
        <v>212.37197372715269</v>
      </c>
      <c r="U308" s="50">
        <f t="shared" si="44"/>
        <v>21.993979283167651</v>
      </c>
      <c r="V308" s="66">
        <f t="shared" si="45"/>
        <v>84.202611810240143</v>
      </c>
      <c r="W308" s="65">
        <f t="shared" si="46"/>
        <v>-6.822419136144986E-2</v>
      </c>
      <c r="X308" s="50">
        <f t="shared" si="47"/>
        <v>-6.8224191361449971E-2</v>
      </c>
      <c r="Y308" s="50">
        <f t="shared" si="48"/>
        <v>-6.8224191361449638E-2</v>
      </c>
      <c r="Z308" s="50">
        <f t="shared" si="49"/>
        <v>-6.8224191361449749E-2</v>
      </c>
      <c r="AA308" s="66">
        <f t="shared" si="50"/>
        <v>0.72057526358894841</v>
      </c>
    </row>
    <row r="309" spans="1:27" x14ac:dyDescent="0.25">
      <c r="A309" s="50">
        <v>16</v>
      </c>
      <c r="B309" s="50">
        <v>7</v>
      </c>
      <c r="C309" s="65">
        <v>1.9540785050294201E-5</v>
      </c>
      <c r="D309" s="50">
        <v>4.5978391467927801E-2</v>
      </c>
      <c r="E309" s="50">
        <v>262.836812130037</v>
      </c>
      <c r="F309" s="50">
        <v>21.901748081706</v>
      </c>
      <c r="G309" s="66">
        <v>47.9456581413056</v>
      </c>
      <c r="H309" s="65">
        <v>7.0555038779921595E-9</v>
      </c>
      <c r="I309" s="50">
        <v>3.2480708063589796E-3</v>
      </c>
      <c r="J309" s="50">
        <v>75.143835314807873</v>
      </c>
      <c r="K309" s="50">
        <v>12.707273938109498</v>
      </c>
      <c r="L309" s="66">
        <v>17.514604173514638</v>
      </c>
      <c r="M309" s="65">
        <v>6.6049261059192282E-9</v>
      </c>
      <c r="N309" s="50">
        <v>3.0406428844455082E-3</v>
      </c>
      <c r="O309" s="50">
        <v>70.345008400861559</v>
      </c>
      <c r="P309" s="50">
        <v>11.895763480576708</v>
      </c>
      <c r="Q309" s="66">
        <v>28.255613313972098</v>
      </c>
      <c r="R309" s="50">
        <f t="shared" si="41"/>
        <v>1.8292873697005681E-5</v>
      </c>
      <c r="S309" s="50">
        <f t="shared" si="42"/>
        <v>4.3042124753407698E-2</v>
      </c>
      <c r="T309" s="50">
        <f t="shared" si="43"/>
        <v>246.05155805375324</v>
      </c>
      <c r="U309" s="50">
        <f t="shared" si="44"/>
        <v>20.503061180556426</v>
      </c>
      <c r="V309" s="66">
        <f t="shared" si="45"/>
        <v>77.348820624404453</v>
      </c>
      <c r="W309" s="65">
        <f t="shared" si="46"/>
        <v>-6.3861884262921831E-2</v>
      </c>
      <c r="X309" s="50">
        <f t="shared" si="47"/>
        <v>-6.3861884262921498E-2</v>
      </c>
      <c r="Y309" s="50">
        <f t="shared" si="48"/>
        <v>-6.386188426292172E-2</v>
      </c>
      <c r="Z309" s="50">
        <f t="shared" si="49"/>
        <v>-6.386188426292172E-2</v>
      </c>
      <c r="AA309" s="66">
        <f t="shared" si="50"/>
        <v>0.61326017042965075</v>
      </c>
    </row>
    <row r="310" spans="1:27" x14ac:dyDescent="0.25">
      <c r="A310" s="50">
        <v>16</v>
      </c>
      <c r="B310" s="50">
        <v>8</v>
      </c>
      <c r="C310" s="65">
        <v>2.2545558063762999E-4</v>
      </c>
      <c r="D310" s="50">
        <v>0.180472242397545</v>
      </c>
      <c r="E310" s="50">
        <v>280.39421934409899</v>
      </c>
      <c r="F310" s="50">
        <v>31.5136303920956</v>
      </c>
      <c r="G310" s="66">
        <v>56.170877286923698</v>
      </c>
      <c r="H310" s="65">
        <v>2.1218207528329705E-7</v>
      </c>
      <c r="I310" s="50">
        <v>1.8840565499891066E-2</v>
      </c>
      <c r="J310" s="50">
        <v>106.72910368912254</v>
      </c>
      <c r="K310" s="50">
        <v>17.464158040425271</v>
      </c>
      <c r="L310" s="66">
        <v>25.044903808165852</v>
      </c>
      <c r="M310" s="65">
        <v>2.0058316576445389E-7</v>
      </c>
      <c r="N310" s="50">
        <v>1.7810648084740421E-2</v>
      </c>
      <c r="O310" s="50">
        <v>100.8947691202646</v>
      </c>
      <c r="P310" s="50">
        <v>16.509481785783063</v>
      </c>
      <c r="Q310" s="66">
        <v>35.57216425606331</v>
      </c>
      <c r="R310" s="50">
        <f t="shared" si="41"/>
        <v>2.1313107642659983E-4</v>
      </c>
      <c r="S310" s="50">
        <f t="shared" si="42"/>
        <v>0.17060674736250506</v>
      </c>
      <c r="T310" s="50">
        <f t="shared" si="43"/>
        <v>265.06650056560858</v>
      </c>
      <c r="U310" s="50">
        <f t="shared" si="44"/>
        <v>29.790941295761012</v>
      </c>
      <c r="V310" s="66">
        <f t="shared" si="45"/>
        <v>79.781487226400998</v>
      </c>
      <c r="W310" s="65">
        <f t="shared" si="46"/>
        <v>-5.4664888649791687E-2</v>
      </c>
      <c r="X310" s="50">
        <f t="shared" si="47"/>
        <v>-5.4664888649791354E-2</v>
      </c>
      <c r="Y310" s="50">
        <f t="shared" si="48"/>
        <v>-5.4664888649791576E-2</v>
      </c>
      <c r="Z310" s="50">
        <f t="shared" si="49"/>
        <v>-5.4664888649791465E-2</v>
      </c>
      <c r="AA310" s="66">
        <f t="shared" si="50"/>
        <v>0.42033543145272767</v>
      </c>
    </row>
    <row r="311" spans="1:27" x14ac:dyDescent="0.25">
      <c r="A311" s="50">
        <v>16</v>
      </c>
      <c r="B311" s="50">
        <v>9</v>
      </c>
      <c r="C311" s="65">
        <v>1.3352675086354801E-4</v>
      </c>
      <c r="D311" s="50">
        <v>0.33282908680246298</v>
      </c>
      <c r="E311" s="50">
        <v>252.20029395601301</v>
      </c>
      <c r="F311" s="50">
        <v>31.459933468051201</v>
      </c>
      <c r="G311" s="66">
        <v>62.494677922289</v>
      </c>
      <c r="H311" s="65">
        <v>1.4246495567107992E-6</v>
      </c>
      <c r="I311" s="50">
        <v>3.9566266535466382E-2</v>
      </c>
      <c r="J311" s="50">
        <v>82.973073120992538</v>
      </c>
      <c r="K311" s="50">
        <v>13.264980071755719</v>
      </c>
      <c r="L311" s="66">
        <v>19.83451599955805</v>
      </c>
      <c r="M311" s="65">
        <v>1.3551447037193878E-6</v>
      </c>
      <c r="N311" s="50">
        <v>3.7635933896107802E-2</v>
      </c>
      <c r="O311" s="50">
        <v>78.925038134174429</v>
      </c>
      <c r="P311" s="50">
        <v>12.617817065612629</v>
      </c>
      <c r="Q311" s="66">
        <v>25.73003319410865</v>
      </c>
      <c r="R311" s="50">
        <f t="shared" si="41"/>
        <v>1.2701233674291407E-4</v>
      </c>
      <c r="S311" s="50">
        <f t="shared" si="42"/>
        <v>0.31659124315838788</v>
      </c>
      <c r="T311" s="50">
        <f t="shared" si="43"/>
        <v>239.89611411527071</v>
      </c>
      <c r="U311" s="50">
        <f t="shared" si="44"/>
        <v>29.925087203216151</v>
      </c>
      <c r="V311" s="66">
        <f t="shared" si="45"/>
        <v>81.070298737385571</v>
      </c>
      <c r="W311" s="65">
        <f t="shared" si="46"/>
        <v>-4.8787333463172988E-2</v>
      </c>
      <c r="X311" s="50">
        <f t="shared" si="47"/>
        <v>-4.8787333463172988E-2</v>
      </c>
      <c r="Y311" s="50">
        <f t="shared" si="48"/>
        <v>-4.8787333463173099E-2</v>
      </c>
      <c r="Z311" s="50">
        <f t="shared" si="49"/>
        <v>-4.8787333463172988E-2</v>
      </c>
      <c r="AA311" s="66">
        <f t="shared" si="50"/>
        <v>0.29723524358658215</v>
      </c>
    </row>
    <row r="312" spans="1:27" x14ac:dyDescent="0.25">
      <c r="A312" s="50">
        <v>16</v>
      </c>
      <c r="B312" s="50">
        <v>10</v>
      </c>
      <c r="C312" s="65">
        <v>6.1268155392965899E-3</v>
      </c>
      <c r="D312" s="50">
        <v>1.6304289886118799</v>
      </c>
      <c r="E312" s="50">
        <v>445.043108987116</v>
      </c>
      <c r="F312" s="50">
        <v>55.128337426556797</v>
      </c>
      <c r="G312" s="66">
        <v>82.986626334677297</v>
      </c>
      <c r="H312" s="65">
        <v>8.5407128960630048E-5</v>
      </c>
      <c r="I312" s="50">
        <v>0.40947749494968483</v>
      </c>
      <c r="J312" s="50">
        <v>191.24002505796972</v>
      </c>
      <c r="K312" s="50">
        <v>29.518249278437676</v>
      </c>
      <c r="L312" s="66">
        <v>41.458953670556141</v>
      </c>
      <c r="M312" s="65">
        <v>8.1641637445178402E-5</v>
      </c>
      <c r="N312" s="50">
        <v>0.39142415383208101</v>
      </c>
      <c r="O312" s="50">
        <v>182.80849597446084</v>
      </c>
      <c r="P312" s="50">
        <v>28.216827271146212</v>
      </c>
      <c r="Q312" s="66">
        <v>50.887315574623891</v>
      </c>
      <c r="R312" s="50">
        <f t="shared" si="41"/>
        <v>5.856692047139473E-3</v>
      </c>
      <c r="S312" s="50">
        <f t="shared" si="42"/>
        <v>1.5585454515128341</v>
      </c>
      <c r="T312" s="50">
        <f t="shared" si="43"/>
        <v>425.42172525375457</v>
      </c>
      <c r="U312" s="50">
        <f t="shared" si="44"/>
        <v>52.697799257590297</v>
      </c>
      <c r="V312" s="66">
        <f t="shared" si="45"/>
        <v>101.85897782956442</v>
      </c>
      <c r="W312" s="65">
        <f t="shared" si="46"/>
        <v>-4.408872609671044E-2</v>
      </c>
      <c r="X312" s="50">
        <f t="shared" si="47"/>
        <v>-4.4088726096710551E-2</v>
      </c>
      <c r="Y312" s="50">
        <f t="shared" si="48"/>
        <v>-4.408872609671044E-2</v>
      </c>
      <c r="Z312" s="50">
        <f t="shared" si="49"/>
        <v>-4.4088726096710551E-2</v>
      </c>
      <c r="AA312" s="66">
        <f t="shared" si="50"/>
        <v>0.22741437179018109</v>
      </c>
    </row>
    <row r="313" spans="1:27" x14ac:dyDescent="0.25">
      <c r="A313" s="50">
        <v>16</v>
      </c>
      <c r="B313" s="50">
        <v>11</v>
      </c>
      <c r="C313" s="65">
        <v>1.40539216606028E-2</v>
      </c>
      <c r="D313" s="50">
        <v>4.88559474375612</v>
      </c>
      <c r="E313" s="50">
        <v>420.844488926964</v>
      </c>
      <c r="F313" s="50">
        <v>50.358785050771303</v>
      </c>
      <c r="G313" s="66">
        <v>76.372688080139696</v>
      </c>
      <c r="H313" s="65">
        <v>6.8073834655466741E-4</v>
      </c>
      <c r="I313" s="50">
        <v>1.0194658055608814</v>
      </c>
      <c r="J313" s="50">
        <v>176.05677957017477</v>
      </c>
      <c r="K313" s="50">
        <v>26.549582019873519</v>
      </c>
      <c r="L313" s="66">
        <v>35.347089238821347</v>
      </c>
      <c r="M313" s="65">
        <v>6.5125443799995107E-4</v>
      </c>
      <c r="N313" s="50">
        <v>0.97531104810091884</v>
      </c>
      <c r="O313" s="50">
        <v>168.43146800141031</v>
      </c>
      <c r="P313" s="50">
        <v>25.399675521434425</v>
      </c>
      <c r="Q313" s="66">
        <v>43.420793641146979</v>
      </c>
      <c r="R313" s="50">
        <f t="shared" si="41"/>
        <v>1.3445222968699325E-2</v>
      </c>
      <c r="S313" s="50">
        <f t="shared" si="42"/>
        <v>4.6739915200074478</v>
      </c>
      <c r="T313" s="50">
        <f t="shared" si="43"/>
        <v>402.6170150523414</v>
      </c>
      <c r="U313" s="50">
        <f t="shared" si="44"/>
        <v>48.177662419912828</v>
      </c>
      <c r="V313" s="66">
        <f t="shared" si="45"/>
        <v>93.817137432219553</v>
      </c>
      <c r="W313" s="65">
        <f t="shared" si="46"/>
        <v>-4.3311661086729458E-2</v>
      </c>
      <c r="X313" s="50">
        <f t="shared" si="47"/>
        <v>-4.3311661086729458E-2</v>
      </c>
      <c r="Y313" s="50">
        <f t="shared" si="48"/>
        <v>-4.3311661086729569E-2</v>
      </c>
      <c r="Z313" s="50">
        <f t="shared" si="49"/>
        <v>-4.331166108672968E-2</v>
      </c>
      <c r="AA313" s="66">
        <f t="shared" si="50"/>
        <v>0.22841214301341584</v>
      </c>
    </row>
    <row r="314" spans="1:27" x14ac:dyDescent="0.25">
      <c r="A314" s="50">
        <v>16</v>
      </c>
      <c r="B314" s="50">
        <v>12</v>
      </c>
      <c r="C314" s="65">
        <v>9.4896104181099505E-2</v>
      </c>
      <c r="D314" s="50">
        <v>20.2987683532075</v>
      </c>
      <c r="E314" s="50">
        <v>616.02076152800703</v>
      </c>
      <c r="F314" s="50">
        <v>105.036135579833</v>
      </c>
      <c r="G314" s="66">
        <v>143.67416556581199</v>
      </c>
      <c r="H314" s="65">
        <v>1.2339570209319917E-2</v>
      </c>
      <c r="I314" s="50">
        <v>6.1440995125639715</v>
      </c>
      <c r="J314" s="50">
        <v>413.85485630218233</v>
      </c>
      <c r="K314" s="50">
        <v>61.050370741487775</v>
      </c>
      <c r="L314" s="66">
        <v>77.865207988524858</v>
      </c>
      <c r="M314" s="65">
        <v>1.1813437584266102E-2</v>
      </c>
      <c r="N314" s="50">
        <v>5.8821283782131513</v>
      </c>
      <c r="O314" s="50">
        <v>396.20897899495827</v>
      </c>
      <c r="P314" s="50">
        <v>58.447314778123086</v>
      </c>
      <c r="Q314" s="66">
        <v>95.717936215299503</v>
      </c>
      <c r="R314" s="50">
        <f t="shared" si="41"/>
        <v>9.0849939237488075E-2</v>
      </c>
      <c r="S314" s="50">
        <f t="shared" si="42"/>
        <v>19.433272708070202</v>
      </c>
      <c r="T314" s="50">
        <f t="shared" si="43"/>
        <v>589.75496662166699</v>
      </c>
      <c r="U314" s="50">
        <f t="shared" si="44"/>
        <v>100.55762159590296</v>
      </c>
      <c r="V314" s="66">
        <f t="shared" si="45"/>
        <v>176.61539692337891</v>
      </c>
      <c r="W314" s="65">
        <f t="shared" si="46"/>
        <v>-4.2637840388997761E-2</v>
      </c>
      <c r="X314" s="50">
        <f t="shared" si="47"/>
        <v>-4.2637840388997539E-2</v>
      </c>
      <c r="Y314" s="50">
        <f t="shared" si="48"/>
        <v>-4.2637840388997761E-2</v>
      </c>
      <c r="Z314" s="50">
        <f t="shared" si="49"/>
        <v>-4.263784038899765E-2</v>
      </c>
      <c r="AA314" s="66">
        <f t="shared" si="50"/>
        <v>0.22927734591559346</v>
      </c>
    </row>
    <row r="315" spans="1:27" x14ac:dyDescent="0.25">
      <c r="A315" s="50">
        <v>16</v>
      </c>
      <c r="B315" s="50">
        <v>13</v>
      </c>
      <c r="C315" s="65">
        <v>0.44545462954993698</v>
      </c>
      <c r="D315" s="50">
        <v>27.2891301370307</v>
      </c>
      <c r="E315" s="50">
        <v>390.62688389678999</v>
      </c>
      <c r="F315" s="50">
        <v>51.717252239851099</v>
      </c>
      <c r="G315" s="66">
        <v>57.507870830221499</v>
      </c>
      <c r="H315" s="65">
        <v>4.8188404274657766E-2</v>
      </c>
      <c r="I315" s="50">
        <v>5.832639063420693</v>
      </c>
      <c r="J315" s="50">
        <v>117.24205858622672</v>
      </c>
      <c r="K315" s="50">
        <v>16.812758403035101</v>
      </c>
      <c r="L315" s="66">
        <v>19.712354182866811</v>
      </c>
      <c r="M315" s="65">
        <v>4.6193812914917178E-2</v>
      </c>
      <c r="N315" s="50">
        <v>5.5912172596590235</v>
      </c>
      <c r="O315" s="50">
        <v>112.38923142636847</v>
      </c>
      <c r="P315" s="50">
        <v>16.116852756254108</v>
      </c>
      <c r="Q315" s="66">
        <v>24.263496219422503</v>
      </c>
      <c r="R315" s="50">
        <f t="shared" si="41"/>
        <v>0.42701658478313798</v>
      </c>
      <c r="S315" s="50">
        <f t="shared" si="42"/>
        <v>26.159591526955094</v>
      </c>
      <c r="T315" s="50">
        <f t="shared" si="43"/>
        <v>374.45824292951312</v>
      </c>
      <c r="U315" s="50">
        <f t="shared" si="44"/>
        <v>49.57659649455637</v>
      </c>
      <c r="V315" s="66">
        <f t="shared" si="45"/>
        <v>70.785152982330857</v>
      </c>
      <c r="W315" s="65">
        <f t="shared" si="46"/>
        <v>-4.1391521254202313E-2</v>
      </c>
      <c r="X315" s="50">
        <f t="shared" si="47"/>
        <v>-4.1391521254202535E-2</v>
      </c>
      <c r="Y315" s="50">
        <f t="shared" si="48"/>
        <v>-4.1391521254202424E-2</v>
      </c>
      <c r="Z315" s="50">
        <f t="shared" si="49"/>
        <v>-4.139152125420209E-2</v>
      </c>
      <c r="AA315" s="66">
        <f t="shared" si="50"/>
        <v>0.23087765136197502</v>
      </c>
    </row>
    <row r="316" spans="1:27" x14ac:dyDescent="0.25">
      <c r="A316" s="50">
        <v>16</v>
      </c>
      <c r="B316" s="50">
        <v>14</v>
      </c>
      <c r="C316" s="65">
        <v>5.4245029056805496</v>
      </c>
      <c r="D316" s="50">
        <v>151.77483069071201</v>
      </c>
      <c r="E316" s="50">
        <v>768.94362817476099</v>
      </c>
      <c r="F316" s="50">
        <v>124.477310577894</v>
      </c>
      <c r="G316" s="66">
        <v>116.32127099548499</v>
      </c>
      <c r="H316" s="65">
        <v>1.9191277874980943</v>
      </c>
      <c r="I316" s="50">
        <v>66.571807909802658</v>
      </c>
      <c r="J316" s="50">
        <v>459.69451265771443</v>
      </c>
      <c r="K316" s="50">
        <v>64.293953910200372</v>
      </c>
      <c r="L316" s="66">
        <v>71.201674515274632</v>
      </c>
      <c r="M316" s="65">
        <v>1.8421512984193797</v>
      </c>
      <c r="N316" s="50">
        <v>63.901603206446346</v>
      </c>
      <c r="O316" s="50">
        <v>441.25610023741774</v>
      </c>
      <c r="P316" s="50">
        <v>61.715114255417447</v>
      </c>
      <c r="Q316" s="66">
        <v>87.757699642988726</v>
      </c>
      <c r="R316" s="50">
        <f t="shared" si="41"/>
        <v>5.2069253210107274</v>
      </c>
      <c r="S316" s="50">
        <f t="shared" si="42"/>
        <v>145.68712060012018</v>
      </c>
      <c r="T316" s="50">
        <f t="shared" si="43"/>
        <v>738.1011896555907</v>
      </c>
      <c r="U316" s="50">
        <f t="shared" si="44"/>
        <v>119.48450790958471</v>
      </c>
      <c r="V316" s="66">
        <f t="shared" si="45"/>
        <v>143.36863889236994</v>
      </c>
      <c r="W316" s="65">
        <f t="shared" si="46"/>
        <v>-4.0110142524206971E-2</v>
      </c>
      <c r="X316" s="50">
        <f t="shared" si="47"/>
        <v>-4.0110142524206971E-2</v>
      </c>
      <c r="Y316" s="50">
        <f t="shared" si="48"/>
        <v>-4.0110142524206749E-2</v>
      </c>
      <c r="Z316" s="50">
        <f t="shared" si="49"/>
        <v>-4.011014252420686E-2</v>
      </c>
      <c r="AA316" s="66">
        <f t="shared" si="50"/>
        <v>0.23252297421969192</v>
      </c>
    </row>
    <row r="317" spans="1:27" x14ac:dyDescent="0.25">
      <c r="A317" s="50">
        <v>16</v>
      </c>
      <c r="B317" s="50">
        <v>15</v>
      </c>
      <c r="C317" s="65">
        <v>87.257306149057001</v>
      </c>
      <c r="D317" s="50">
        <v>536.39445957611304</v>
      </c>
      <c r="E317" s="50">
        <v>809.01475097005402</v>
      </c>
      <c r="F317" s="50">
        <v>145.006799969789</v>
      </c>
      <c r="G317" s="66">
        <v>122.304713700942</v>
      </c>
      <c r="H317" s="65">
        <v>44.00398204586125</v>
      </c>
      <c r="I317" s="50">
        <v>294.23589010819501</v>
      </c>
      <c r="J317" s="50">
        <v>497.23801937511161</v>
      </c>
      <c r="K317" s="50">
        <v>67.292317752774622</v>
      </c>
      <c r="L317" s="66">
        <v>68.223660133278685</v>
      </c>
      <c r="M317" s="65">
        <v>42.369143121823882</v>
      </c>
      <c r="N317" s="50">
        <v>283.30441837237959</v>
      </c>
      <c r="O317" s="50">
        <v>478.76459877107482</v>
      </c>
      <c r="P317" s="50">
        <v>64.792269001816777</v>
      </c>
      <c r="Q317" s="66">
        <v>84.346358548847377</v>
      </c>
      <c r="R317" s="50">
        <f t="shared" si="41"/>
        <v>84.015516795755943</v>
      </c>
      <c r="S317" s="50">
        <f t="shared" si="42"/>
        <v>516.46629625127821</v>
      </c>
      <c r="T317" s="50">
        <f t="shared" si="43"/>
        <v>778.95818009817685</v>
      </c>
      <c r="U317" s="50">
        <f t="shared" si="44"/>
        <v>139.61949750716997</v>
      </c>
      <c r="V317" s="66">
        <f t="shared" si="45"/>
        <v>151.20791253182529</v>
      </c>
      <c r="W317" s="65">
        <f t="shared" si="46"/>
        <v>-3.7152067790899634E-2</v>
      </c>
      <c r="X317" s="50">
        <f t="shared" si="47"/>
        <v>-3.7152067790899856E-2</v>
      </c>
      <c r="Y317" s="50">
        <f t="shared" si="48"/>
        <v>-3.7152067790899634E-2</v>
      </c>
      <c r="Z317" s="50">
        <f t="shared" si="49"/>
        <v>-3.7152067790899634E-2</v>
      </c>
      <c r="AA317" s="66">
        <f t="shared" si="50"/>
        <v>0.2363212173617204</v>
      </c>
    </row>
    <row r="318" spans="1:27" x14ac:dyDescent="0.25">
      <c r="A318" s="50">
        <v>16</v>
      </c>
      <c r="B318" s="50">
        <v>16</v>
      </c>
      <c r="C318" s="65">
        <v>437.42087930287801</v>
      </c>
      <c r="D318" s="50">
        <v>1080.1685555132799</v>
      </c>
      <c r="E318" s="50">
        <v>470.68691810587097</v>
      </c>
      <c r="F318" s="50">
        <v>91.484865988623199</v>
      </c>
      <c r="G318" s="66">
        <v>50.763457116941801</v>
      </c>
      <c r="H318" s="65">
        <v>201.58030135390408</v>
      </c>
      <c r="I318" s="50">
        <v>380.28738056458008</v>
      </c>
      <c r="J318" s="50">
        <v>217.83317949499886</v>
      </c>
      <c r="K318" s="50">
        <v>28.743152079531558</v>
      </c>
      <c r="L318" s="66">
        <v>27.53140814067801</v>
      </c>
      <c r="M318" s="65">
        <v>194.7132083454182</v>
      </c>
      <c r="N318" s="50">
        <v>367.33240036685925</v>
      </c>
      <c r="O318" s="50">
        <v>210.41241122607903</v>
      </c>
      <c r="P318" s="50">
        <v>27.763979524666372</v>
      </c>
      <c r="Q318" s="66">
        <v>34.146749443916541</v>
      </c>
      <c r="R318" s="50">
        <f t="shared" si="41"/>
        <v>422.51957276721157</v>
      </c>
      <c r="S318" s="50">
        <f t="shared" si="42"/>
        <v>1043.3712202293684</v>
      </c>
      <c r="T318" s="50">
        <f t="shared" si="43"/>
        <v>454.65236104448491</v>
      </c>
      <c r="U318" s="50">
        <f t="shared" si="44"/>
        <v>88.368316011302838</v>
      </c>
      <c r="V318" s="66">
        <f t="shared" si="45"/>
        <v>62.961074937466861</v>
      </c>
      <c r="W318" s="65">
        <f t="shared" si="46"/>
        <v>-3.4066290021214307E-2</v>
      </c>
      <c r="X318" s="50">
        <f t="shared" si="47"/>
        <v>-3.4066290021214196E-2</v>
      </c>
      <c r="Y318" s="50">
        <f t="shared" si="48"/>
        <v>-3.4066290021214196E-2</v>
      </c>
      <c r="Z318" s="50">
        <f t="shared" si="49"/>
        <v>-3.4066290021214196E-2</v>
      </c>
      <c r="AA318" s="66">
        <f t="shared" si="50"/>
        <v>0.24028343444824674</v>
      </c>
    </row>
    <row r="319" spans="1:27" x14ac:dyDescent="0.25">
      <c r="A319" s="50">
        <v>16</v>
      </c>
      <c r="B319" s="50">
        <v>17</v>
      </c>
      <c r="C319" s="65">
        <v>38.545855517123002</v>
      </c>
      <c r="D319" s="50">
        <v>285.60948195122501</v>
      </c>
      <c r="E319" s="50">
        <v>464.17579392766299</v>
      </c>
      <c r="F319" s="50">
        <v>85.3764932665392</v>
      </c>
      <c r="G319" s="66">
        <v>57.219899855324002</v>
      </c>
      <c r="H319" s="65">
        <v>9.7353369234132732</v>
      </c>
      <c r="I319" s="50">
        <v>75.054559075257814</v>
      </c>
      <c r="J319" s="50">
        <v>143.25306846153569</v>
      </c>
      <c r="K319" s="50">
        <v>19.442026953055304</v>
      </c>
      <c r="L319" s="66">
        <v>19.885214252050297</v>
      </c>
      <c r="M319" s="65">
        <v>9.3704316674121486</v>
      </c>
      <c r="N319" s="50">
        <v>72.241322788844215</v>
      </c>
      <c r="O319" s="50">
        <v>137.88357811609262</v>
      </c>
      <c r="P319" s="50">
        <v>18.713290199690022</v>
      </c>
      <c r="Q319" s="66">
        <v>24.576074041645555</v>
      </c>
      <c r="R319" s="50">
        <f t="shared" si="41"/>
        <v>37.101058548521877</v>
      </c>
      <c r="S319" s="50">
        <f t="shared" si="42"/>
        <v>274.90411017543039</v>
      </c>
      <c r="T319" s="50">
        <f t="shared" si="43"/>
        <v>446.77730137982496</v>
      </c>
      <c r="U319" s="50">
        <f t="shared" si="44"/>
        <v>82.176364562520845</v>
      </c>
      <c r="V319" s="66">
        <f t="shared" si="45"/>
        <v>70.71789509911838</v>
      </c>
      <c r="W319" s="65">
        <f t="shared" si="46"/>
        <v>-3.7482550308406415E-2</v>
      </c>
      <c r="X319" s="50">
        <f t="shared" si="47"/>
        <v>-3.7482550308406193E-2</v>
      </c>
      <c r="Y319" s="50">
        <f t="shared" si="48"/>
        <v>-3.7482550308406193E-2</v>
      </c>
      <c r="Z319" s="50">
        <f t="shared" si="49"/>
        <v>-3.7482550308406082E-2</v>
      </c>
      <c r="AA319" s="66">
        <f t="shared" si="50"/>
        <v>0.23589686940947097</v>
      </c>
    </row>
    <row r="320" spans="1:27" x14ac:dyDescent="0.25">
      <c r="A320" s="50">
        <v>16</v>
      </c>
      <c r="B320" s="50">
        <v>18</v>
      </c>
      <c r="C320" s="65">
        <v>4.2126155967733396</v>
      </c>
      <c r="D320" s="50">
        <v>77.752922752116206</v>
      </c>
      <c r="E320" s="50">
        <v>562.95773430063105</v>
      </c>
      <c r="F320" s="50">
        <v>74.236457640218902</v>
      </c>
      <c r="G320" s="66">
        <v>64.163766171112997</v>
      </c>
      <c r="H320" s="65">
        <v>0.7201285322155957</v>
      </c>
      <c r="I320" s="50">
        <v>29.799518393668865</v>
      </c>
      <c r="J320" s="50">
        <v>239.27213852758706</v>
      </c>
      <c r="K320" s="50">
        <v>33.583441700545819</v>
      </c>
      <c r="L320" s="66">
        <v>37.047353209732826</v>
      </c>
      <c r="M320" s="65">
        <v>0.69115581421894612</v>
      </c>
      <c r="N320" s="50">
        <v>28.600603194184369</v>
      </c>
      <c r="O320" s="50">
        <v>229.64557342998364</v>
      </c>
      <c r="P320" s="50">
        <v>32.232289035127579</v>
      </c>
      <c r="Q320" s="66">
        <v>45.655883752517141</v>
      </c>
      <c r="R320" s="50">
        <f t="shared" si="41"/>
        <v>4.0431306808818785</v>
      </c>
      <c r="S320" s="50">
        <f t="shared" si="42"/>
        <v>74.624712434742037</v>
      </c>
      <c r="T320" s="50">
        <f t="shared" si="43"/>
        <v>540.30842247605551</v>
      </c>
      <c r="U320" s="50">
        <f t="shared" si="44"/>
        <v>71.249724222417953</v>
      </c>
      <c r="V320" s="66">
        <f t="shared" si="45"/>
        <v>79.073218344311329</v>
      </c>
      <c r="W320" s="65">
        <f t="shared" si="46"/>
        <v>-4.0232703886221799E-2</v>
      </c>
      <c r="X320" s="50">
        <f t="shared" si="47"/>
        <v>-4.0232703886221688E-2</v>
      </c>
      <c r="Y320" s="50">
        <f t="shared" si="48"/>
        <v>-4.0232703886221688E-2</v>
      </c>
      <c r="Z320" s="50">
        <f t="shared" si="49"/>
        <v>-4.0232703886221466E-2</v>
      </c>
      <c r="AA320" s="66">
        <f t="shared" si="50"/>
        <v>0.2323656023157612</v>
      </c>
    </row>
    <row r="321" spans="1:27" x14ac:dyDescent="0.25">
      <c r="A321" s="50">
        <v>16</v>
      </c>
      <c r="B321" s="50">
        <v>19</v>
      </c>
      <c r="C321" s="65">
        <v>0.58930146941392902</v>
      </c>
      <c r="D321" s="50">
        <v>53.886651902752298</v>
      </c>
      <c r="E321" s="50">
        <v>731.50426051771001</v>
      </c>
      <c r="F321" s="50">
        <v>95.251355978610803</v>
      </c>
      <c r="G321" s="66">
        <v>111.335765437059</v>
      </c>
      <c r="H321" s="65">
        <v>0.18762794682360373</v>
      </c>
      <c r="I321" s="50">
        <v>20.813691587433521</v>
      </c>
      <c r="J321" s="50">
        <v>388.31822193441769</v>
      </c>
      <c r="K321" s="50">
        <v>55.588619390378895</v>
      </c>
      <c r="L321" s="66">
        <v>64.578705329325928</v>
      </c>
      <c r="M321" s="65">
        <v>0.17988409182312687</v>
      </c>
      <c r="N321" s="50">
        <v>19.954660657306356</v>
      </c>
      <c r="O321" s="50">
        <v>372.29139834224668</v>
      </c>
      <c r="P321" s="50">
        <v>53.294343854546838</v>
      </c>
      <c r="Q321" s="66">
        <v>79.498363058411911</v>
      </c>
      <c r="R321" s="50">
        <f t="shared" si="41"/>
        <v>0.5649795855583235</v>
      </c>
      <c r="S321" s="50">
        <f t="shared" si="42"/>
        <v>51.662620643760825</v>
      </c>
      <c r="T321" s="50">
        <f t="shared" si="43"/>
        <v>701.31332669586425</v>
      </c>
      <c r="U321" s="50">
        <f t="shared" si="44"/>
        <v>91.32010425527011</v>
      </c>
      <c r="V321" s="66">
        <f t="shared" si="45"/>
        <v>137.05773531638391</v>
      </c>
      <c r="W321" s="65">
        <f t="shared" si="46"/>
        <v>-4.1272396418413959E-2</v>
      </c>
      <c r="X321" s="50">
        <f t="shared" si="47"/>
        <v>-4.127239641841407E-2</v>
      </c>
      <c r="Y321" s="50">
        <f t="shared" si="48"/>
        <v>-4.1272396418414181E-2</v>
      </c>
      <c r="Z321" s="50">
        <f t="shared" si="49"/>
        <v>-4.127239641841407E-2</v>
      </c>
      <c r="AA321" s="66">
        <f t="shared" si="50"/>
        <v>0.23103061067888575</v>
      </c>
    </row>
    <row r="322" spans="1:27" x14ac:dyDescent="0.25">
      <c r="A322" s="50">
        <v>16</v>
      </c>
      <c r="B322" s="50">
        <v>20</v>
      </c>
      <c r="C322" s="65">
        <v>0.13177462585260499</v>
      </c>
      <c r="D322" s="50">
        <v>14.531778848263899</v>
      </c>
      <c r="E322" s="50">
        <v>617.61448017588202</v>
      </c>
      <c r="F322" s="50">
        <v>90.500036943069205</v>
      </c>
      <c r="G322" s="66">
        <v>106.698971725096</v>
      </c>
      <c r="H322" s="70">
        <v>1.0554420911403071E-2</v>
      </c>
      <c r="I322" s="71">
        <v>5.4090443115480475</v>
      </c>
      <c r="J322" s="71">
        <v>373.44076741232175</v>
      </c>
      <c r="K322" s="71">
        <v>55.120422169026156</v>
      </c>
      <c r="L322" s="72">
        <v>70.338188120609843</v>
      </c>
      <c r="M322" s="70">
        <v>1.0104270978831332E-2</v>
      </c>
      <c r="N322" s="71">
        <v>5.1783465828370172</v>
      </c>
      <c r="O322" s="71">
        <v>357.51338137368339</v>
      </c>
      <c r="P322" s="71">
        <v>52.769515896574468</v>
      </c>
      <c r="Q322" s="72">
        <v>86.464009793898185</v>
      </c>
      <c r="R322" s="50">
        <f t="shared" si="41"/>
        <v>0.12615438960846123</v>
      </c>
      <c r="S322" s="50">
        <f t="shared" si="42"/>
        <v>13.911993137270896</v>
      </c>
      <c r="T322" s="50">
        <f t="shared" si="43"/>
        <v>591.27299550890916</v>
      </c>
      <c r="U322" s="50">
        <f t="shared" si="44"/>
        <v>86.640177091957156</v>
      </c>
      <c r="V322" s="66">
        <f t="shared" si="45"/>
        <v>131.160912482111</v>
      </c>
      <c r="W322" s="65">
        <f t="shared" si="46"/>
        <v>-4.265036768482422E-2</v>
      </c>
      <c r="X322" s="50">
        <f t="shared" si="47"/>
        <v>-4.2650367684824109E-2</v>
      </c>
      <c r="Y322" s="50">
        <f t="shared" si="48"/>
        <v>-4.2650367684823998E-2</v>
      </c>
      <c r="Z322" s="50">
        <f t="shared" si="49"/>
        <v>-4.2650367684823998E-2</v>
      </c>
      <c r="AA322" s="66">
        <f t="shared" si="50"/>
        <v>0.22926126054935025</v>
      </c>
    </row>
    <row r="323" spans="1:27" x14ac:dyDescent="0.25">
      <c r="A323" s="50">
        <v>17</v>
      </c>
      <c r="B323" s="50">
        <v>1</v>
      </c>
      <c r="C323" s="65">
        <v>3.88372273025455E-8</v>
      </c>
      <c r="D323" s="50">
        <v>2.14083008507307E-4</v>
      </c>
      <c r="E323" s="50">
        <v>110.946456408611</v>
      </c>
      <c r="F323" s="50">
        <v>13.334958256639201</v>
      </c>
      <c r="G323" s="66">
        <v>22.6117204994137</v>
      </c>
      <c r="H323" s="67">
        <v>1.570577570420442E-16</v>
      </c>
      <c r="I323" s="68">
        <v>4.951088557441038E-7</v>
      </c>
      <c r="J323" s="68">
        <v>19.919207349907655</v>
      </c>
      <c r="K323" s="68">
        <v>4.3977290425791846</v>
      </c>
      <c r="L323" s="69">
        <v>4.6045429812184713</v>
      </c>
      <c r="M323" s="67">
        <v>1.3619188232123173E-16</v>
      </c>
      <c r="N323" s="68">
        <v>4.2933127460651165E-7</v>
      </c>
      <c r="O323" s="68">
        <v>17.272845317691722</v>
      </c>
      <c r="P323" s="68">
        <v>3.8134696911994808</v>
      </c>
      <c r="Q323" s="69">
        <v>14.363871135465972</v>
      </c>
      <c r="R323" s="50">
        <f t="shared" si="41"/>
        <v>3.3677515775647174E-8</v>
      </c>
      <c r="S323" s="50">
        <f t="shared" si="42"/>
        <v>1.8564105619945452E-4</v>
      </c>
      <c r="T323" s="50">
        <f t="shared" si="43"/>
        <v>96.206688671316513</v>
      </c>
      <c r="U323" s="50">
        <f t="shared" si="44"/>
        <v>11.563345229491414</v>
      </c>
      <c r="V323" s="66">
        <f t="shared" si="45"/>
        <v>70.537258687680875</v>
      </c>
      <c r="W323" s="65">
        <f t="shared" si="46"/>
        <v>-0.13285478612321389</v>
      </c>
      <c r="X323" s="50">
        <f t="shared" si="47"/>
        <v>-0.132854786123214</v>
      </c>
      <c r="Y323" s="50">
        <f t="shared" si="48"/>
        <v>-0.132854786123214</v>
      </c>
      <c r="Z323" s="50">
        <f t="shared" si="49"/>
        <v>-0.13285478612321389</v>
      </c>
      <c r="AA323" s="66">
        <f t="shared" si="50"/>
        <v>2.1194998491826329</v>
      </c>
    </row>
    <row r="324" spans="1:27" x14ac:dyDescent="0.25">
      <c r="A324" s="50">
        <v>17</v>
      </c>
      <c r="B324" s="50">
        <v>2</v>
      </c>
      <c r="C324" s="65">
        <v>4.8641782468568997E-10</v>
      </c>
      <c r="D324" s="50">
        <v>5.3183559982883995E-4</v>
      </c>
      <c r="E324" s="50">
        <v>95.758718024381494</v>
      </c>
      <c r="F324" s="50">
        <v>9.2923347205300004</v>
      </c>
      <c r="G324" s="66">
        <v>20.045448128504699</v>
      </c>
      <c r="H324" s="65">
        <v>1.8479212216713821E-15</v>
      </c>
      <c r="I324" s="50">
        <v>1.2868113199999279E-6</v>
      </c>
      <c r="J324" s="50">
        <v>14.235370674086477</v>
      </c>
      <c r="K324" s="50">
        <v>3.0493620965793875</v>
      </c>
      <c r="L324" s="66">
        <v>3.2454740100664465</v>
      </c>
      <c r="M324" s="65">
        <v>1.6270795361349779E-15</v>
      </c>
      <c r="N324" s="50">
        <v>1.1330268525976446E-6</v>
      </c>
      <c r="O324" s="50">
        <v>12.53412755991447</v>
      </c>
      <c r="P324" s="50">
        <v>2.6849384093995168</v>
      </c>
      <c r="Q324" s="66">
        <v>9.0645402046334151</v>
      </c>
      <c r="R324" s="50">
        <f t="shared" ref="R324:R387" si="51">C324*M324/H324</f>
        <v>4.2828692006769983E-10</v>
      </c>
      <c r="S324" s="50">
        <f t="shared" ref="S324:S387" si="52">D324*N324/I324</f>
        <v>4.6827689996812026E-4</v>
      </c>
      <c r="T324" s="50">
        <f t="shared" ref="T324:T387" si="53">E324*O324/J324</f>
        <v>84.314768766532453</v>
      </c>
      <c r="U324" s="50">
        <f t="shared" ref="U324:U387" si="54">F324*P324/K324</f>
        <v>8.1818247928425993</v>
      </c>
      <c r="V324" s="66">
        <f t="shared" ref="V324:V387" si="55">G324*Q324/L324</f>
        <v>55.986512268204663</v>
      </c>
      <c r="W324" s="65">
        <f t="shared" ref="W324:W387" si="56">M324/H324-1</f>
        <v>-0.11950817109869027</v>
      </c>
      <c r="X324" s="50">
        <f t="shared" ref="X324:X387" si="57">N324/I324-1</f>
        <v>-0.11950817109869061</v>
      </c>
      <c r="Y324" s="50">
        <f t="shared" ref="Y324:Y387" si="58">O324/J324-1</f>
        <v>-0.11950817109869039</v>
      </c>
      <c r="Z324" s="50">
        <f t="shared" ref="Z324:Z387" si="59">P324/K324-1</f>
        <v>-0.11950817109869039</v>
      </c>
      <c r="AA324" s="66">
        <f t="shared" ref="AA324:AA387" si="60">Q324/L324-1</f>
        <v>1.7929788303705538</v>
      </c>
    </row>
    <row r="325" spans="1:27" x14ac:dyDescent="0.25">
      <c r="A325" s="50">
        <v>17</v>
      </c>
      <c r="B325" s="50">
        <v>3</v>
      </c>
      <c r="C325" s="65">
        <v>1.3058636070484001E-10</v>
      </c>
      <c r="D325" s="50">
        <v>1.40833106518856E-4</v>
      </c>
      <c r="E325" s="50">
        <v>103.78953862357299</v>
      </c>
      <c r="F325" s="50">
        <v>8.5774013263569202</v>
      </c>
      <c r="G325" s="66">
        <v>24.9481523551223</v>
      </c>
      <c r="H325" s="65">
        <v>1.2688855838776357E-15</v>
      </c>
      <c r="I325" s="50">
        <v>1.4144349104579547E-6</v>
      </c>
      <c r="J325" s="50">
        <v>23.39581836558996</v>
      </c>
      <c r="K325" s="50">
        <v>5.0590042033942852</v>
      </c>
      <c r="L325" s="66">
        <v>5.508645047461334</v>
      </c>
      <c r="M325" s="65">
        <v>1.1099863355103082E-15</v>
      </c>
      <c r="N325" s="50">
        <v>1.2373088976858284E-6</v>
      </c>
      <c r="O325" s="50">
        <v>20.466020753838343</v>
      </c>
      <c r="P325" s="50">
        <v>4.4254782372863559</v>
      </c>
      <c r="Q325" s="66">
        <v>15.896799475522554</v>
      </c>
      <c r="R325" s="50">
        <f t="shared" si="51"/>
        <v>1.142333696813209E-10</v>
      </c>
      <c r="S325" s="50">
        <f t="shared" si="52"/>
        <v>1.2319694211174265E-4</v>
      </c>
      <c r="T325" s="50">
        <f t="shared" si="53"/>
        <v>90.792244080058168</v>
      </c>
      <c r="U325" s="50">
        <f t="shared" si="54"/>
        <v>7.5032756202881616</v>
      </c>
      <c r="V325" s="66">
        <f t="shared" si="55"/>
        <v>71.995158856157673</v>
      </c>
      <c r="W325" s="65">
        <f t="shared" si="56"/>
        <v>-0.12522740457160941</v>
      </c>
      <c r="X325" s="50">
        <f t="shared" si="57"/>
        <v>-0.1252274045716093</v>
      </c>
      <c r="Y325" s="50">
        <f t="shared" si="58"/>
        <v>-0.12522740457160908</v>
      </c>
      <c r="Z325" s="50">
        <f t="shared" si="59"/>
        <v>-0.12522740457160952</v>
      </c>
      <c r="AA325" s="66">
        <f t="shared" si="60"/>
        <v>1.885791213367181</v>
      </c>
    </row>
    <row r="326" spans="1:27" x14ac:dyDescent="0.25">
      <c r="A326" s="50">
        <v>17</v>
      </c>
      <c r="B326" s="50">
        <v>4</v>
      </c>
      <c r="C326" s="65">
        <v>1.3913046777720699E-8</v>
      </c>
      <c r="D326" s="50">
        <v>5.6732973405746498E-2</v>
      </c>
      <c r="E326" s="50">
        <v>111.623059065742</v>
      </c>
      <c r="F326" s="50">
        <v>8.3506776061756298</v>
      </c>
      <c r="G326" s="66">
        <v>30.724079485902799</v>
      </c>
      <c r="H326" s="65">
        <v>1.3667926761265169E-13</v>
      </c>
      <c r="I326" s="50">
        <v>1.0826414840204637E-5</v>
      </c>
      <c r="J326" s="50">
        <v>18.671376473989017</v>
      </c>
      <c r="K326" s="50">
        <v>3.8294426100079528</v>
      </c>
      <c r="L326" s="66">
        <v>4.4469072304640287</v>
      </c>
      <c r="M326" s="65">
        <v>1.2234055928748931E-13</v>
      </c>
      <c r="N326" s="50">
        <v>9.6906405028644325E-6</v>
      </c>
      <c r="O326" s="50">
        <v>16.712605213606249</v>
      </c>
      <c r="P326" s="50">
        <v>3.4277045732746481</v>
      </c>
      <c r="Q326" s="66">
        <v>10.534099562875761</v>
      </c>
      <c r="R326" s="50">
        <f t="shared" si="51"/>
        <v>1.2453460966758897E-8</v>
      </c>
      <c r="S326" s="50">
        <f t="shared" si="52"/>
        <v>5.0781247351802561E-2</v>
      </c>
      <c r="T326" s="50">
        <f t="shared" si="53"/>
        <v>99.912940082357167</v>
      </c>
      <c r="U326" s="50">
        <f t="shared" si="54"/>
        <v>7.4746271809439531</v>
      </c>
      <c r="V326" s="66">
        <f t="shared" si="55"/>
        <v>72.781035337325065</v>
      </c>
      <c r="W326" s="65">
        <f t="shared" si="56"/>
        <v>-0.10490770528415616</v>
      </c>
      <c r="X326" s="50">
        <f t="shared" si="57"/>
        <v>-0.10490770528415638</v>
      </c>
      <c r="Y326" s="50">
        <f t="shared" si="58"/>
        <v>-0.10490770528415627</v>
      </c>
      <c r="Z326" s="50">
        <f t="shared" si="59"/>
        <v>-0.10490770528415638</v>
      </c>
      <c r="AA326" s="66">
        <f t="shared" si="60"/>
        <v>1.3688597528436728</v>
      </c>
    </row>
    <row r="327" spans="1:27" x14ac:dyDescent="0.25">
      <c r="A327" s="50">
        <v>17</v>
      </c>
      <c r="B327" s="50">
        <v>5</v>
      </c>
      <c r="C327" s="65">
        <v>5.9982334331182399E-8</v>
      </c>
      <c r="D327" s="50">
        <v>1.73097360022888E-2</v>
      </c>
      <c r="E327" s="50">
        <v>166.69916798470399</v>
      </c>
      <c r="F327" s="50">
        <v>19.062967020487299</v>
      </c>
      <c r="G327" s="66">
        <v>38.197680310125101</v>
      </c>
      <c r="H327" s="65">
        <v>1.4809647276078862E-11</v>
      </c>
      <c r="I327" s="50">
        <v>1.5323030889993468E-4</v>
      </c>
      <c r="J327" s="50">
        <v>46.369422629929474</v>
      </c>
      <c r="K327" s="50">
        <v>9.1308514371692748</v>
      </c>
      <c r="L327" s="66">
        <v>11.332751343670425</v>
      </c>
      <c r="M327" s="65">
        <v>1.345801961909425E-11</v>
      </c>
      <c r="N327" s="50">
        <v>1.3924548403972478E-4</v>
      </c>
      <c r="O327" s="50">
        <v>42.137438376917935</v>
      </c>
      <c r="P327" s="50">
        <v>8.2975087447858993</v>
      </c>
      <c r="Q327" s="66">
        <v>23.002665342667072</v>
      </c>
      <c r="R327" s="50">
        <f t="shared" si="51"/>
        <v>5.4507944529645569E-8</v>
      </c>
      <c r="S327" s="50">
        <f t="shared" si="52"/>
        <v>1.5729933493853199E-2</v>
      </c>
      <c r="T327" s="50">
        <f t="shared" si="53"/>
        <v>151.48508478311496</v>
      </c>
      <c r="U327" s="50">
        <f t="shared" si="54"/>
        <v>17.323152900086569</v>
      </c>
      <c r="V327" s="66">
        <f t="shared" si="55"/>
        <v>77.531786447492678</v>
      </c>
      <c r="W327" s="65">
        <f t="shared" si="56"/>
        <v>-9.12667014809877E-2</v>
      </c>
      <c r="X327" s="50">
        <f t="shared" si="57"/>
        <v>-9.1266701480987922E-2</v>
      </c>
      <c r="Y327" s="50">
        <f t="shared" si="58"/>
        <v>-9.1266701480987922E-2</v>
      </c>
      <c r="Z327" s="50">
        <f t="shared" si="59"/>
        <v>-9.12667014809877E-2</v>
      </c>
      <c r="AA327" s="66">
        <f t="shared" si="60"/>
        <v>1.0297511738413401</v>
      </c>
    </row>
    <row r="328" spans="1:27" x14ac:dyDescent="0.25">
      <c r="A328" s="50">
        <v>17</v>
      </c>
      <c r="B328" s="50">
        <v>6</v>
      </c>
      <c r="C328" s="65">
        <v>3.0991639507527199E-6</v>
      </c>
      <c r="D328" s="50">
        <v>2.2718369576049301E-2</v>
      </c>
      <c r="E328" s="50">
        <v>164.63971914532601</v>
      </c>
      <c r="F328" s="50">
        <v>11.1063192937432</v>
      </c>
      <c r="G328" s="66">
        <v>32.895980603597003</v>
      </c>
      <c r="H328" s="65">
        <v>8.9413962399878625E-12</v>
      </c>
      <c r="I328" s="50">
        <v>9.8204173459053148E-5</v>
      </c>
      <c r="J328" s="50">
        <v>31.273934654391891</v>
      </c>
      <c r="K328" s="50">
        <v>6.1656746703621748</v>
      </c>
      <c r="L328" s="66">
        <v>7.638186023306397</v>
      </c>
      <c r="M328" s="65">
        <v>8.1218502688845353E-12</v>
      </c>
      <c r="N328" s="50">
        <v>8.9203025031700989E-5</v>
      </c>
      <c r="O328" s="50">
        <v>28.407444180350399</v>
      </c>
      <c r="P328" s="50">
        <v>5.6005443820263539</v>
      </c>
      <c r="Q328" s="66">
        <v>15.574231096918481</v>
      </c>
      <c r="R328" s="50">
        <f t="shared" si="51"/>
        <v>2.8151023499180489E-6</v>
      </c>
      <c r="S328" s="50">
        <f t="shared" si="52"/>
        <v>2.0636060755775738E-2</v>
      </c>
      <c r="T328" s="50">
        <f t="shared" si="53"/>
        <v>149.54925509613201</v>
      </c>
      <c r="U328" s="50">
        <f t="shared" si="54"/>
        <v>10.088341901099792</v>
      </c>
      <c r="V328" s="66">
        <f t="shared" si="55"/>
        <v>67.074774366177564</v>
      </c>
      <c r="W328" s="65">
        <f t="shared" si="56"/>
        <v>-9.1657493875301088E-2</v>
      </c>
      <c r="X328" s="50">
        <f t="shared" si="57"/>
        <v>-9.1657493875300977E-2</v>
      </c>
      <c r="Y328" s="50">
        <f t="shared" si="58"/>
        <v>-9.1657493875301088E-2</v>
      </c>
      <c r="Z328" s="50">
        <f t="shared" si="59"/>
        <v>-9.1657493875301199E-2</v>
      </c>
      <c r="AA328" s="66">
        <f t="shared" si="60"/>
        <v>1.0389960455789935</v>
      </c>
    </row>
    <row r="329" spans="1:27" x14ac:dyDescent="0.25">
      <c r="A329" s="50">
        <v>17</v>
      </c>
      <c r="B329" s="50">
        <v>7</v>
      </c>
      <c r="C329" s="65">
        <v>8.0880115021769302E-5</v>
      </c>
      <c r="D329" s="50">
        <v>1.49059400267643E-2</v>
      </c>
      <c r="E329" s="50">
        <v>167.196453418825</v>
      </c>
      <c r="F329" s="50">
        <v>20.296521549274999</v>
      </c>
      <c r="G329" s="66">
        <v>31.560564968668899</v>
      </c>
      <c r="H329" s="65">
        <v>4.7060732520594074E-10</v>
      </c>
      <c r="I329" s="50">
        <v>6.1773810215995893E-4</v>
      </c>
      <c r="J329" s="50">
        <v>31.992782409292431</v>
      </c>
      <c r="K329" s="50">
        <v>6.045030766258777</v>
      </c>
      <c r="L329" s="66">
        <v>7.9034177594168407</v>
      </c>
      <c r="M329" s="65">
        <v>4.3397550784069334E-10</v>
      </c>
      <c r="N329" s="50">
        <v>5.6965370541161751E-4</v>
      </c>
      <c r="O329" s="50">
        <v>29.502481686263</v>
      </c>
      <c r="P329" s="50">
        <v>5.5744888704223934</v>
      </c>
      <c r="Q329" s="66">
        <v>13.705871219376688</v>
      </c>
      <c r="R329" s="50">
        <f t="shared" si="51"/>
        <v>7.4584451007909922E-5</v>
      </c>
      <c r="S329" s="50">
        <f t="shared" si="52"/>
        <v>1.3745669789834148E-2</v>
      </c>
      <c r="T329" s="50">
        <f t="shared" si="53"/>
        <v>154.1819727303332</v>
      </c>
      <c r="U329" s="50">
        <f t="shared" si="54"/>
        <v>18.716651388483324</v>
      </c>
      <c r="V329" s="66">
        <f t="shared" si="55"/>
        <v>54.731389917475944</v>
      </c>
      <c r="W329" s="65">
        <f t="shared" si="56"/>
        <v>-7.7839454260974605E-2</v>
      </c>
      <c r="X329" s="50">
        <f t="shared" si="57"/>
        <v>-7.7839454260974716E-2</v>
      </c>
      <c r="Y329" s="50">
        <f t="shared" si="58"/>
        <v>-7.7839454260974605E-2</v>
      </c>
      <c r="Z329" s="50">
        <f t="shared" si="59"/>
        <v>-7.7839454260974494E-2</v>
      </c>
      <c r="AA329" s="66">
        <f t="shared" si="60"/>
        <v>0.73417015734063695</v>
      </c>
    </row>
    <row r="330" spans="1:27" x14ac:dyDescent="0.25">
      <c r="A330" s="50">
        <v>17</v>
      </c>
      <c r="B330" s="50">
        <v>8</v>
      </c>
      <c r="C330" s="65">
        <v>2.8737067281303099E-4</v>
      </c>
      <c r="D330" s="50">
        <v>0.12085728082744</v>
      </c>
      <c r="E330" s="50">
        <v>197.93005300414299</v>
      </c>
      <c r="F330" s="50">
        <v>23.710044034762699</v>
      </c>
      <c r="G330" s="66">
        <v>46.1257948205497</v>
      </c>
      <c r="H330" s="65">
        <v>1.2278104540151345E-8</v>
      </c>
      <c r="I330" s="50">
        <v>3.341724730988596E-3</v>
      </c>
      <c r="J330" s="50">
        <v>45.080773296732858</v>
      </c>
      <c r="K330" s="50">
        <v>8.2541381459714334</v>
      </c>
      <c r="L330" s="66">
        <v>11.354438376557512</v>
      </c>
      <c r="M330" s="65">
        <v>1.1435381365016724E-8</v>
      </c>
      <c r="N330" s="50">
        <v>3.1123612436102844E-3</v>
      </c>
      <c r="O330" s="50">
        <v>41.98659762117061</v>
      </c>
      <c r="P330" s="50">
        <v>7.6876049743710642</v>
      </c>
      <c r="Q330" s="66">
        <v>17.443272201732093</v>
      </c>
      <c r="R330" s="50">
        <f t="shared" si="51"/>
        <v>2.6764662460659791E-4</v>
      </c>
      <c r="S330" s="50">
        <f t="shared" si="52"/>
        <v>0.11256208908151753</v>
      </c>
      <c r="T330" s="50">
        <f t="shared" si="53"/>
        <v>184.34487443063011</v>
      </c>
      <c r="U330" s="50">
        <f t="shared" si="54"/>
        <v>22.08267528853515</v>
      </c>
      <c r="V330" s="66">
        <f t="shared" si="55"/>
        <v>70.860818289105922</v>
      </c>
      <c r="W330" s="65">
        <f t="shared" si="56"/>
        <v>-6.8636259968204549E-2</v>
      </c>
      <c r="X330" s="50">
        <f t="shared" si="57"/>
        <v>-6.8636259968204549E-2</v>
      </c>
      <c r="Y330" s="50">
        <f t="shared" si="58"/>
        <v>-6.8636259968204549E-2</v>
      </c>
      <c r="Z330" s="50">
        <f t="shared" si="59"/>
        <v>-6.8636259968204549E-2</v>
      </c>
      <c r="AA330" s="66">
        <f t="shared" si="60"/>
        <v>0.53625143078372317</v>
      </c>
    </row>
    <row r="331" spans="1:27" x14ac:dyDescent="0.25">
      <c r="A331" s="50">
        <v>17</v>
      </c>
      <c r="B331" s="50">
        <v>9</v>
      </c>
      <c r="C331" s="65">
        <v>3.1932212198060398E-5</v>
      </c>
      <c r="D331" s="50">
        <v>0.18230351878650999</v>
      </c>
      <c r="E331" s="50">
        <v>172.460204461259</v>
      </c>
      <c r="F331" s="50">
        <v>20.997055656018599</v>
      </c>
      <c r="G331" s="66">
        <v>47.661851006495098</v>
      </c>
      <c r="H331" s="65">
        <v>3.8869151500492876E-8</v>
      </c>
      <c r="I331" s="50">
        <v>4.859247526621634E-3</v>
      </c>
      <c r="J331" s="50">
        <v>33.705925259511197</v>
      </c>
      <c r="K331" s="50">
        <v>6.0761588869830767</v>
      </c>
      <c r="L331" s="66">
        <v>8.6144661618773526</v>
      </c>
      <c r="M331" s="65">
        <v>3.6366999107676629E-8</v>
      </c>
      <c r="N331" s="50">
        <v>4.5464396222384216E-3</v>
      </c>
      <c r="O331" s="50">
        <v>31.536149015769364</v>
      </c>
      <c r="P331" s="50">
        <v>5.685013855221742</v>
      </c>
      <c r="Q331" s="66">
        <v>12.459983508783507</v>
      </c>
      <c r="R331" s="50">
        <f t="shared" si="51"/>
        <v>2.9876616485911138E-5</v>
      </c>
      <c r="S331" s="50">
        <f t="shared" si="52"/>
        <v>0.17056796068602756</v>
      </c>
      <c r="T331" s="50">
        <f t="shared" si="53"/>
        <v>161.35829725207159</v>
      </c>
      <c r="U331" s="50">
        <f t="shared" si="54"/>
        <v>19.645396794848534</v>
      </c>
      <c r="V331" s="66">
        <f t="shared" si="55"/>
        <v>68.938210027120732</v>
      </c>
      <c r="W331" s="65">
        <f t="shared" si="56"/>
        <v>-6.437373331353835E-2</v>
      </c>
      <c r="X331" s="50">
        <f t="shared" si="57"/>
        <v>-6.4373733313538462E-2</v>
      </c>
      <c r="Y331" s="50">
        <f t="shared" si="58"/>
        <v>-6.4373733313538462E-2</v>
      </c>
      <c r="Z331" s="50">
        <f t="shared" si="59"/>
        <v>-6.437373331353835E-2</v>
      </c>
      <c r="AA331" s="66">
        <f t="shared" si="60"/>
        <v>0.44640228130724924</v>
      </c>
    </row>
    <row r="332" spans="1:27" x14ac:dyDescent="0.25">
      <c r="A332" s="50">
        <v>17</v>
      </c>
      <c r="B332" s="50">
        <v>10</v>
      </c>
      <c r="C332" s="65">
        <v>1.7542857973228799E-4</v>
      </c>
      <c r="D332" s="50">
        <v>0.38787015302386402</v>
      </c>
      <c r="E332" s="50">
        <v>280.42923336502702</v>
      </c>
      <c r="F332" s="50">
        <v>36.539011812769402</v>
      </c>
      <c r="G332" s="66">
        <v>57.297853708699499</v>
      </c>
      <c r="H332" s="65">
        <v>4.4505681529970009E-7</v>
      </c>
      <c r="I332" s="50">
        <v>2.2344110890560247E-2</v>
      </c>
      <c r="J332" s="50">
        <v>71.045297724841546</v>
      </c>
      <c r="K332" s="50">
        <v>12.575749563825632</v>
      </c>
      <c r="L332" s="66">
        <v>17.707384074654275</v>
      </c>
      <c r="M332" s="65">
        <v>4.1889302390899539E-7</v>
      </c>
      <c r="N332" s="50">
        <v>2.1030555775675152E-2</v>
      </c>
      <c r="O332" s="50">
        <v>66.868720072139993</v>
      </c>
      <c r="P332" s="50">
        <v>11.836452294671103</v>
      </c>
      <c r="Q332" s="66">
        <v>23.878703519814291</v>
      </c>
      <c r="R332" s="50">
        <f t="shared" si="51"/>
        <v>1.6511556663756125E-4</v>
      </c>
      <c r="S332" s="50">
        <f t="shared" si="52"/>
        <v>0.36506822432277591</v>
      </c>
      <c r="T332" s="50">
        <f t="shared" si="53"/>
        <v>263.94349107462534</v>
      </c>
      <c r="U332" s="50">
        <f t="shared" si="54"/>
        <v>34.390973517820413</v>
      </c>
      <c r="V332" s="66">
        <f t="shared" si="55"/>
        <v>77.267113835866809</v>
      </c>
      <c r="W332" s="65">
        <f t="shared" si="56"/>
        <v>-5.8787531144952943E-2</v>
      </c>
      <c r="X332" s="50">
        <f t="shared" si="57"/>
        <v>-5.8787531144953054E-2</v>
      </c>
      <c r="Y332" s="50">
        <f t="shared" si="58"/>
        <v>-5.8787531144952609E-2</v>
      </c>
      <c r="Z332" s="50">
        <f t="shared" si="59"/>
        <v>-5.8787531144953054E-2</v>
      </c>
      <c r="AA332" s="66">
        <f t="shared" si="60"/>
        <v>0.34851672156326163</v>
      </c>
    </row>
    <row r="333" spans="1:27" x14ac:dyDescent="0.25">
      <c r="A333" s="50">
        <v>17</v>
      </c>
      <c r="B333" s="50">
        <v>11</v>
      </c>
      <c r="C333" s="65">
        <v>1.3485011772334599E-3</v>
      </c>
      <c r="D333" s="50">
        <v>0.99783345104130805</v>
      </c>
      <c r="E333" s="50">
        <v>291.36514763884003</v>
      </c>
      <c r="F333" s="50">
        <v>39.810914390377803</v>
      </c>
      <c r="G333" s="66">
        <v>59.8113073451362</v>
      </c>
      <c r="H333" s="65">
        <v>1.5249238373379755E-5</v>
      </c>
      <c r="I333" s="50">
        <v>0.11336791754984162</v>
      </c>
      <c r="J333" s="50">
        <v>70.410128411236585</v>
      </c>
      <c r="K333" s="50">
        <v>11.996196357833629</v>
      </c>
      <c r="L333" s="66">
        <v>17.431000823340877</v>
      </c>
      <c r="M333" s="65">
        <v>1.4458825746384587E-5</v>
      </c>
      <c r="N333" s="50">
        <v>0.10749172679634356</v>
      </c>
      <c r="O333" s="50">
        <v>66.760565514918753</v>
      </c>
      <c r="P333" s="50">
        <v>11.374398413242664</v>
      </c>
      <c r="Q333" s="66">
        <v>21.221731444597591</v>
      </c>
      <c r="R333" s="50">
        <f t="shared" si="51"/>
        <v>1.2786044170212355E-3</v>
      </c>
      <c r="S333" s="50">
        <f t="shared" si="52"/>
        <v>0.9461128247365852</v>
      </c>
      <c r="T333" s="50">
        <f t="shared" si="53"/>
        <v>276.26283983033471</v>
      </c>
      <c r="U333" s="50">
        <f t="shared" si="54"/>
        <v>37.747398255610726</v>
      </c>
      <c r="V333" s="66">
        <f t="shared" si="55"/>
        <v>72.818509659475197</v>
      </c>
      <c r="W333" s="65">
        <f t="shared" si="56"/>
        <v>-5.1832924874134934E-2</v>
      </c>
      <c r="X333" s="50">
        <f t="shared" si="57"/>
        <v>-5.1832924874134934E-2</v>
      </c>
      <c r="Y333" s="50">
        <f t="shared" si="58"/>
        <v>-5.1832924874135156E-2</v>
      </c>
      <c r="Z333" s="50">
        <f t="shared" si="59"/>
        <v>-5.1832924874135156E-2</v>
      </c>
      <c r="AA333" s="66">
        <f t="shared" si="60"/>
        <v>0.21747062372808545</v>
      </c>
    </row>
    <row r="334" spans="1:27" x14ac:dyDescent="0.25">
      <c r="A334" s="50">
        <v>17</v>
      </c>
      <c r="B334" s="50">
        <v>12</v>
      </c>
      <c r="C334" s="65">
        <v>9.8798760865132604E-2</v>
      </c>
      <c r="D334" s="50">
        <v>7.12780198710694</v>
      </c>
      <c r="E334" s="50">
        <v>555.88137411939897</v>
      </c>
      <c r="F334" s="50">
        <v>90.9225433658914</v>
      </c>
      <c r="G334" s="66">
        <v>105.701654474264</v>
      </c>
      <c r="H334" s="65">
        <v>8.161727023977E-4</v>
      </c>
      <c r="I334" s="50">
        <v>1.1627907416640804</v>
      </c>
      <c r="J334" s="50">
        <v>175.85907366150946</v>
      </c>
      <c r="K334" s="50">
        <v>28.988300876581896</v>
      </c>
      <c r="L334" s="66">
        <v>38.502803945544564</v>
      </c>
      <c r="M334" s="65">
        <v>7.7493487875904916E-4</v>
      </c>
      <c r="N334" s="50">
        <v>1.1040397452235817</v>
      </c>
      <c r="O334" s="50">
        <v>166.97364360043872</v>
      </c>
      <c r="P334" s="50">
        <v>27.523642189001656</v>
      </c>
      <c r="Q334" s="66">
        <v>46.940652410582608</v>
      </c>
      <c r="R334" s="50">
        <f t="shared" si="51"/>
        <v>9.3806868996776163E-2</v>
      </c>
      <c r="S334" s="50">
        <f t="shared" si="52"/>
        <v>6.7676636972425062</v>
      </c>
      <c r="T334" s="50">
        <f t="shared" si="53"/>
        <v>527.79499239822155</v>
      </c>
      <c r="U334" s="50">
        <f t="shared" si="54"/>
        <v>86.328604121065737</v>
      </c>
      <c r="V334" s="66">
        <f t="shared" si="55"/>
        <v>128.86605944121337</v>
      </c>
      <c r="W334" s="65">
        <f t="shared" si="56"/>
        <v>-5.0525855027379607E-2</v>
      </c>
      <c r="X334" s="50">
        <f t="shared" si="57"/>
        <v>-5.0525855027379718E-2</v>
      </c>
      <c r="Y334" s="50">
        <f t="shared" si="58"/>
        <v>-5.0525855027379829E-2</v>
      </c>
      <c r="Z334" s="50">
        <f t="shared" si="59"/>
        <v>-5.0525855027379718E-2</v>
      </c>
      <c r="AA334" s="66">
        <f t="shared" si="60"/>
        <v>0.21914893463270602</v>
      </c>
    </row>
    <row r="335" spans="1:27" x14ac:dyDescent="0.25">
      <c r="A335" s="50">
        <v>17</v>
      </c>
      <c r="B335" s="50">
        <v>13</v>
      </c>
      <c r="C335" s="65">
        <v>4.50474535491973E-2</v>
      </c>
      <c r="D335" s="50">
        <v>6.7815206654513096</v>
      </c>
      <c r="E335" s="50">
        <v>271.337094548099</v>
      </c>
      <c r="F335" s="50">
        <v>43.180107400474597</v>
      </c>
      <c r="G335" s="66">
        <v>48.312624286275899</v>
      </c>
      <c r="H335" s="65">
        <v>1.4541829971291339E-3</v>
      </c>
      <c r="I335" s="50">
        <v>0.75384388984447304</v>
      </c>
      <c r="J335" s="50">
        <v>48.03422385123573</v>
      </c>
      <c r="K335" s="50">
        <v>7.759390592155242</v>
      </c>
      <c r="L335" s="66">
        <v>9.7986544829841939</v>
      </c>
      <c r="M335" s="65">
        <v>1.3818124051440878E-3</v>
      </c>
      <c r="N335" s="50">
        <v>0.71632720268745098</v>
      </c>
      <c r="O335" s="50">
        <v>45.643695821050365</v>
      </c>
      <c r="P335" s="50">
        <v>7.373227577110991</v>
      </c>
      <c r="Q335" s="66">
        <v>11.955564568214552</v>
      </c>
      <c r="R335" s="50">
        <f t="shared" si="51"/>
        <v>4.2805568664550438E-2</v>
      </c>
      <c r="S335" s="50">
        <f t="shared" si="52"/>
        <v>6.4440234824375864</v>
      </c>
      <c r="T335" s="50">
        <f t="shared" si="53"/>
        <v>257.83341158748425</v>
      </c>
      <c r="U335" s="50">
        <f t="shared" si="54"/>
        <v>41.031155074172084</v>
      </c>
      <c r="V335" s="66">
        <f t="shared" si="55"/>
        <v>58.947348344356726</v>
      </c>
      <c r="W335" s="65">
        <f t="shared" si="56"/>
        <v>-4.9767183447971153E-2</v>
      </c>
      <c r="X335" s="50">
        <f t="shared" si="57"/>
        <v>-4.9767183447971153E-2</v>
      </c>
      <c r="Y335" s="50">
        <f t="shared" si="58"/>
        <v>-4.9767183447971264E-2</v>
      </c>
      <c r="Z335" s="50">
        <f t="shared" si="59"/>
        <v>-4.9767183447971042E-2</v>
      </c>
      <c r="AA335" s="66">
        <f t="shared" si="60"/>
        <v>0.22012308822358517</v>
      </c>
    </row>
    <row r="336" spans="1:27" x14ac:dyDescent="0.25">
      <c r="A336" s="50">
        <v>17</v>
      </c>
      <c r="B336" s="50">
        <v>14</v>
      </c>
      <c r="C336" s="65">
        <v>1.0343054596575501</v>
      </c>
      <c r="D336" s="50">
        <v>64.647246501346402</v>
      </c>
      <c r="E336" s="50">
        <v>702.71397660475395</v>
      </c>
      <c r="F336" s="50">
        <v>106.509609373873</v>
      </c>
      <c r="G336" s="66">
        <v>99.332472602274095</v>
      </c>
      <c r="H336" s="65">
        <v>0.11732315027859405</v>
      </c>
      <c r="I336" s="50">
        <v>12.230792573254558</v>
      </c>
      <c r="J336" s="50">
        <v>197.75990791353709</v>
      </c>
      <c r="K336" s="50">
        <v>30.937360501505363</v>
      </c>
      <c r="L336" s="66">
        <v>36.41755612560906</v>
      </c>
      <c r="M336" s="65">
        <v>0.11163457917956501</v>
      </c>
      <c r="N336" s="50">
        <v>11.637766107589245</v>
      </c>
      <c r="O336" s="50">
        <v>188.17125218760194</v>
      </c>
      <c r="P336" s="50">
        <v>29.437320872402296</v>
      </c>
      <c r="Q336" s="66">
        <v>44.493794276144925</v>
      </c>
      <c r="R336" s="50">
        <f t="shared" si="51"/>
        <v>0.98415576514794578</v>
      </c>
      <c r="S336" s="50">
        <f t="shared" si="52"/>
        <v>61.512737606843395</v>
      </c>
      <c r="T336" s="50">
        <f t="shared" si="53"/>
        <v>668.6419421537073</v>
      </c>
      <c r="U336" s="50">
        <f t="shared" si="54"/>
        <v>101.34534738283071</v>
      </c>
      <c r="V336" s="66">
        <f t="shared" si="55"/>
        <v>121.36120792022172</v>
      </c>
      <c r="W336" s="65">
        <f t="shared" si="56"/>
        <v>-4.8486348052545702E-2</v>
      </c>
      <c r="X336" s="50">
        <f t="shared" si="57"/>
        <v>-4.8486348052545813E-2</v>
      </c>
      <c r="Y336" s="50">
        <f t="shared" si="58"/>
        <v>-4.8486348052545702E-2</v>
      </c>
      <c r="Z336" s="50">
        <f t="shared" si="59"/>
        <v>-4.8486348052545702E-2</v>
      </c>
      <c r="AA336" s="66">
        <f t="shared" si="60"/>
        <v>0.22176771342590462</v>
      </c>
    </row>
    <row r="337" spans="1:27" x14ac:dyDescent="0.25">
      <c r="A337" s="50">
        <v>17</v>
      </c>
      <c r="B337" s="50">
        <v>15</v>
      </c>
      <c r="C337" s="65">
        <v>7.0069181256790198</v>
      </c>
      <c r="D337" s="50">
        <v>149.56529266598599</v>
      </c>
      <c r="E337" s="50">
        <v>637.427832294636</v>
      </c>
      <c r="F337" s="50">
        <v>141.36170605131201</v>
      </c>
      <c r="G337" s="66">
        <v>121.899490749782</v>
      </c>
      <c r="H337" s="65">
        <v>1.2929360366236979</v>
      </c>
      <c r="I337" s="50">
        <v>39.153916869616133</v>
      </c>
      <c r="J337" s="50">
        <v>220.00507390422214</v>
      </c>
      <c r="K337" s="50">
        <v>33.576873118070253</v>
      </c>
      <c r="L337" s="66">
        <v>36.901174600155464</v>
      </c>
      <c r="M337" s="65">
        <v>1.2322486868022564</v>
      </c>
      <c r="N337" s="50">
        <v>37.316124911901845</v>
      </c>
      <c r="O337" s="50">
        <v>209.67855773921292</v>
      </c>
      <c r="P337" s="50">
        <v>32.000854361452106</v>
      </c>
      <c r="Q337" s="66">
        <v>45.158045271615869</v>
      </c>
      <c r="R337" s="50">
        <f t="shared" si="51"/>
        <v>6.6780300141110978</v>
      </c>
      <c r="S337" s="50">
        <f t="shared" si="52"/>
        <v>142.54505270046585</v>
      </c>
      <c r="T337" s="50">
        <f t="shared" si="53"/>
        <v>607.50848226599555</v>
      </c>
      <c r="U337" s="50">
        <f t="shared" si="54"/>
        <v>134.72652297690865</v>
      </c>
      <c r="V337" s="66">
        <f t="shared" si="55"/>
        <v>149.17527101813133</v>
      </c>
      <c r="W337" s="65">
        <f t="shared" si="56"/>
        <v>-4.6937627309017627E-2</v>
      </c>
      <c r="X337" s="50">
        <f t="shared" si="57"/>
        <v>-4.6937627309017294E-2</v>
      </c>
      <c r="Y337" s="50">
        <f t="shared" si="58"/>
        <v>-4.6937627309017516E-2</v>
      </c>
      <c r="Z337" s="50">
        <f t="shared" si="59"/>
        <v>-4.6937627309017405E-2</v>
      </c>
      <c r="AA337" s="66">
        <f t="shared" si="60"/>
        <v>0.2237563102239466</v>
      </c>
    </row>
    <row r="338" spans="1:27" x14ac:dyDescent="0.25">
      <c r="A338" s="50">
        <v>17</v>
      </c>
      <c r="B338" s="50">
        <v>16</v>
      </c>
      <c r="C338" s="65">
        <v>38.545855517123002</v>
      </c>
      <c r="D338" s="50">
        <v>285.60948195122501</v>
      </c>
      <c r="E338" s="50">
        <v>464.17579392766402</v>
      </c>
      <c r="F338" s="50">
        <v>85.376493266539399</v>
      </c>
      <c r="G338" s="66">
        <v>57.219899855324101</v>
      </c>
      <c r="H338" s="65">
        <v>8.2656137266935321</v>
      </c>
      <c r="I338" s="50">
        <v>63.723731250779885</v>
      </c>
      <c r="J338" s="50">
        <v>111.15821119624181</v>
      </c>
      <c r="K338" s="50">
        <v>16.506905320496806</v>
      </c>
      <c r="L338" s="66">
        <v>16.883214210924788</v>
      </c>
      <c r="M338" s="65">
        <v>7.8995984987448686</v>
      </c>
      <c r="N338" s="50">
        <v>60.901937638023711</v>
      </c>
      <c r="O338" s="50">
        <v>106.23593931726865</v>
      </c>
      <c r="P338" s="50">
        <v>15.7759518894047</v>
      </c>
      <c r="Q338" s="66">
        <v>20.718516907344565</v>
      </c>
      <c r="R338" s="50">
        <f t="shared" si="51"/>
        <v>36.838980436811241</v>
      </c>
      <c r="S338" s="50">
        <f t="shared" si="52"/>
        <v>272.96221544479766</v>
      </c>
      <c r="T338" s="50">
        <f t="shared" si="53"/>
        <v>443.62131187220405</v>
      </c>
      <c r="U338" s="50">
        <f t="shared" si="54"/>
        <v>81.595879064415243</v>
      </c>
      <c r="V338" s="66">
        <f t="shared" si="55"/>
        <v>70.218351066230895</v>
      </c>
      <c r="W338" s="65">
        <f t="shared" si="56"/>
        <v>-4.4281675874427662E-2</v>
      </c>
      <c r="X338" s="50">
        <f t="shared" si="57"/>
        <v>-4.4281675874427662E-2</v>
      </c>
      <c r="Y338" s="50">
        <f t="shared" si="58"/>
        <v>-4.4281675874427773E-2</v>
      </c>
      <c r="Z338" s="50">
        <f t="shared" si="59"/>
        <v>-4.4281675874427662E-2</v>
      </c>
      <c r="AA338" s="66">
        <f t="shared" si="60"/>
        <v>0.22716661937144833</v>
      </c>
    </row>
    <row r="339" spans="1:27" x14ac:dyDescent="0.25">
      <c r="A339" s="50">
        <v>17</v>
      </c>
      <c r="B339" s="50">
        <v>17</v>
      </c>
      <c r="C339" s="65">
        <v>364.426387596891</v>
      </c>
      <c r="D339" s="50">
        <v>582.07171045645305</v>
      </c>
      <c r="E339" s="50">
        <v>286.94731395877699</v>
      </c>
      <c r="F339" s="50">
        <v>67.550831251094294</v>
      </c>
      <c r="G339" s="66">
        <v>37.523423310610703</v>
      </c>
      <c r="H339" s="65">
        <v>75.234620327595863</v>
      </c>
      <c r="I339" s="50">
        <v>127.31794215177665</v>
      </c>
      <c r="J339" s="50">
        <v>60.738786203591324</v>
      </c>
      <c r="K339" s="50">
        <v>8.750223287551897</v>
      </c>
      <c r="L339" s="66">
        <v>8.2237711174274235</v>
      </c>
      <c r="M339" s="65">
        <v>72.197154838119332</v>
      </c>
      <c r="N339" s="50">
        <v>122.17770413644182</v>
      </c>
      <c r="O339" s="50">
        <v>58.286564524758312</v>
      </c>
      <c r="P339" s="50">
        <v>8.3969484103022847</v>
      </c>
      <c r="Q339" s="66">
        <v>10.133208635992995</v>
      </c>
      <c r="R339" s="50">
        <f t="shared" si="51"/>
        <v>349.71331307135722</v>
      </c>
      <c r="S339" s="50">
        <f t="shared" si="52"/>
        <v>558.57158876761468</v>
      </c>
      <c r="T339" s="50">
        <f t="shared" si="53"/>
        <v>275.36232077807671</v>
      </c>
      <c r="U339" s="50">
        <f t="shared" si="54"/>
        <v>64.823585233008259</v>
      </c>
      <c r="V339" s="66">
        <f t="shared" si="55"/>
        <v>46.235804926201105</v>
      </c>
      <c r="W339" s="65">
        <f t="shared" si="56"/>
        <v>-4.0373241417985817E-2</v>
      </c>
      <c r="X339" s="50">
        <f t="shared" si="57"/>
        <v>-4.0373241417985817E-2</v>
      </c>
      <c r="Y339" s="50">
        <f t="shared" si="58"/>
        <v>-4.0373241417985706E-2</v>
      </c>
      <c r="Z339" s="50">
        <f t="shared" si="59"/>
        <v>-4.0373241417985595E-2</v>
      </c>
      <c r="AA339" s="66">
        <f t="shared" si="60"/>
        <v>0.23218514855297734</v>
      </c>
    </row>
    <row r="340" spans="1:27" x14ac:dyDescent="0.25">
      <c r="A340" s="50">
        <v>17</v>
      </c>
      <c r="B340" s="50">
        <v>18</v>
      </c>
      <c r="C340" s="65">
        <v>30.897304785016601</v>
      </c>
      <c r="D340" s="50">
        <v>215.87911770385401</v>
      </c>
      <c r="E340" s="50">
        <v>494.69104245605598</v>
      </c>
      <c r="F340" s="50">
        <v>86.079360727513603</v>
      </c>
      <c r="G340" s="66">
        <v>67.337409856534805</v>
      </c>
      <c r="H340" s="65">
        <v>5.356910735671355</v>
      </c>
      <c r="I340" s="50">
        <v>55.007866204568217</v>
      </c>
      <c r="J340" s="50">
        <v>122.60247146532869</v>
      </c>
      <c r="K340" s="50">
        <v>18.311040443568189</v>
      </c>
      <c r="L340" s="66">
        <v>18.785448673439706</v>
      </c>
      <c r="M340" s="65">
        <v>5.1165459932811572</v>
      </c>
      <c r="N340" s="50">
        <v>52.539661628813136</v>
      </c>
      <c r="O340" s="50">
        <v>117.10129496187665</v>
      </c>
      <c r="P340" s="50">
        <v>17.489423519879956</v>
      </c>
      <c r="Q340" s="66">
        <v>23.038683869515147</v>
      </c>
      <c r="R340" s="50">
        <f t="shared" si="51"/>
        <v>29.510941809850987</v>
      </c>
      <c r="S340" s="50">
        <f t="shared" si="52"/>
        <v>206.19261533808196</v>
      </c>
      <c r="T340" s="50">
        <f t="shared" si="53"/>
        <v>472.49424081982596</v>
      </c>
      <c r="U340" s="50">
        <f t="shared" si="54"/>
        <v>82.216977277924784</v>
      </c>
      <c r="V340" s="66">
        <f t="shared" si="55"/>
        <v>82.583350828884733</v>
      </c>
      <c r="W340" s="65">
        <f t="shared" si="56"/>
        <v>-4.4870029434991854E-2</v>
      </c>
      <c r="X340" s="50">
        <f t="shared" si="57"/>
        <v>-4.4870029434992076E-2</v>
      </c>
      <c r="Y340" s="50">
        <f t="shared" si="58"/>
        <v>-4.4870029434991854E-2</v>
      </c>
      <c r="Z340" s="50">
        <f t="shared" si="59"/>
        <v>-4.4870029434991965E-2</v>
      </c>
      <c r="AA340" s="66">
        <f t="shared" si="60"/>
        <v>0.22641115844568493</v>
      </c>
    </row>
    <row r="341" spans="1:27" x14ac:dyDescent="0.25">
      <c r="A341" s="50">
        <v>17</v>
      </c>
      <c r="B341" s="50">
        <v>19</v>
      </c>
      <c r="C341" s="65">
        <v>6.33506704591953</v>
      </c>
      <c r="D341" s="50">
        <v>127.35300431504</v>
      </c>
      <c r="E341" s="50">
        <v>617.27233634863899</v>
      </c>
      <c r="F341" s="50">
        <v>115.770069577228</v>
      </c>
      <c r="G341" s="66">
        <v>126.37291789844799</v>
      </c>
      <c r="H341" s="65">
        <v>1.1021379188137601</v>
      </c>
      <c r="I341" s="50">
        <v>34.971046159517208</v>
      </c>
      <c r="J341" s="50">
        <v>204.50353024595336</v>
      </c>
      <c r="K341" s="50">
        <v>31.240203351603444</v>
      </c>
      <c r="L341" s="66">
        <v>34.186482700574686</v>
      </c>
      <c r="M341" s="65">
        <v>1.0503878068932679</v>
      </c>
      <c r="N341" s="50">
        <v>33.329005248086112</v>
      </c>
      <c r="O341" s="50">
        <v>194.90121061089849</v>
      </c>
      <c r="P341" s="50">
        <v>29.773341543959198</v>
      </c>
      <c r="Q341" s="66">
        <v>41.835192161528177</v>
      </c>
      <c r="R341" s="50">
        <f t="shared" si="51"/>
        <v>6.0376084220451114</v>
      </c>
      <c r="S341" s="50">
        <f t="shared" si="52"/>
        <v>121.37323344044047</v>
      </c>
      <c r="T341" s="50">
        <f t="shared" si="53"/>
        <v>588.28874732028282</v>
      </c>
      <c r="U341" s="50">
        <f t="shared" si="54"/>
        <v>110.33416726827467</v>
      </c>
      <c r="V341" s="66">
        <f t="shared" si="55"/>
        <v>154.64695068515258</v>
      </c>
      <c r="W341" s="65">
        <f t="shared" si="56"/>
        <v>-4.6954297676457091E-2</v>
      </c>
      <c r="X341" s="50">
        <f t="shared" si="57"/>
        <v>-4.6954297676457202E-2</v>
      </c>
      <c r="Y341" s="50">
        <f t="shared" si="58"/>
        <v>-4.6954297676457202E-2</v>
      </c>
      <c r="Z341" s="50">
        <f t="shared" si="59"/>
        <v>-4.6954297676457313E-2</v>
      </c>
      <c r="AA341" s="66">
        <f t="shared" si="60"/>
        <v>0.22373490504844806</v>
      </c>
    </row>
    <row r="342" spans="1:27" x14ac:dyDescent="0.25">
      <c r="A342" s="50">
        <v>17</v>
      </c>
      <c r="B342" s="50">
        <v>20</v>
      </c>
      <c r="C342" s="65">
        <v>0.99702864467582397</v>
      </c>
      <c r="D342" s="50">
        <v>49.967352018867203</v>
      </c>
      <c r="E342" s="50">
        <v>584.82999960750396</v>
      </c>
      <c r="F342" s="50">
        <v>119.511397658001</v>
      </c>
      <c r="G342" s="66">
        <v>101.353440500582</v>
      </c>
      <c r="H342" s="70">
        <v>6.6544980305789481E-2</v>
      </c>
      <c r="I342" s="71">
        <v>9.5000795877231852</v>
      </c>
      <c r="J342" s="71">
        <v>200.98030378332291</v>
      </c>
      <c r="K342" s="71">
        <v>31.639479208879052</v>
      </c>
      <c r="L342" s="72">
        <v>37.382303207871637</v>
      </c>
      <c r="M342" s="70">
        <v>6.3305656037912356E-2</v>
      </c>
      <c r="N342" s="71">
        <v>9.0376279014522893</v>
      </c>
      <c r="O342" s="71">
        <v>191.19684044140055</v>
      </c>
      <c r="P342" s="71">
        <v>30.099309952635402</v>
      </c>
      <c r="Q342" s="72">
        <v>45.66325743384828</v>
      </c>
      <c r="R342" s="50">
        <f t="shared" si="51"/>
        <v>0.94849456938380616</v>
      </c>
      <c r="S342" s="50">
        <f t="shared" si="52"/>
        <v>47.535005427847267</v>
      </c>
      <c r="T342" s="50">
        <f t="shared" si="53"/>
        <v>556.36122553009477</v>
      </c>
      <c r="U342" s="50">
        <f t="shared" si="54"/>
        <v>113.69373614630622</v>
      </c>
      <c r="V342" s="66">
        <f t="shared" si="55"/>
        <v>123.80532627025907</v>
      </c>
      <c r="W342" s="65">
        <f t="shared" si="56"/>
        <v>-4.867871705711968E-2</v>
      </c>
      <c r="X342" s="50">
        <f t="shared" si="57"/>
        <v>-4.8678717057119791E-2</v>
      </c>
      <c r="Y342" s="50">
        <f t="shared" si="58"/>
        <v>-4.8678717057119791E-2</v>
      </c>
      <c r="Z342" s="50">
        <f t="shared" si="59"/>
        <v>-4.8678717057119902E-2</v>
      </c>
      <c r="AA342" s="66">
        <f t="shared" si="60"/>
        <v>0.22152070673464852</v>
      </c>
    </row>
    <row r="343" spans="1:27" x14ac:dyDescent="0.25">
      <c r="A343" s="50">
        <v>18</v>
      </c>
      <c r="B343" s="50">
        <v>1</v>
      </c>
      <c r="C343" s="65">
        <v>1.6063798380911099E-8</v>
      </c>
      <c r="D343" s="50">
        <v>3.7567617974546799E-4</v>
      </c>
      <c r="E343" s="50">
        <v>126.508771192948</v>
      </c>
      <c r="F343" s="50">
        <v>10.5942993246169</v>
      </c>
      <c r="G343" s="66">
        <v>25.093105848730499</v>
      </c>
      <c r="H343" s="67">
        <v>1.7268548321597914E-18</v>
      </c>
      <c r="I343" s="68">
        <v>2.5720281052294618E-8</v>
      </c>
      <c r="J343" s="68">
        <v>4.5806580002891835</v>
      </c>
      <c r="K343" s="68">
        <v>0.88896515357392947</v>
      </c>
      <c r="L343" s="69">
        <v>0.88826072506815001</v>
      </c>
      <c r="M343" s="67">
        <v>1.495485009033076E-18</v>
      </c>
      <c r="N343" s="68">
        <v>2.2274191220646186E-8</v>
      </c>
      <c r="O343" s="68">
        <v>3.9669260225957554</v>
      </c>
      <c r="P343" s="68">
        <v>0.76985860997931344</v>
      </c>
      <c r="Q343" s="69">
        <v>3.1496191765351194</v>
      </c>
      <c r="R343" s="50">
        <f t="shared" si="51"/>
        <v>1.391151660196959E-8</v>
      </c>
      <c r="S343" s="50">
        <f t="shared" si="52"/>
        <v>3.2534182063091672E-4</v>
      </c>
      <c r="T343" s="50">
        <f t="shared" si="53"/>
        <v>109.55870019115925</v>
      </c>
      <c r="U343" s="50">
        <f t="shared" si="54"/>
        <v>9.1748394399534288</v>
      </c>
      <c r="V343" s="66">
        <f t="shared" si="55"/>
        <v>88.975821118200898</v>
      </c>
      <c r="W343" s="65">
        <f t="shared" si="56"/>
        <v>-0.13398336606982719</v>
      </c>
      <c r="X343" s="50">
        <f t="shared" si="57"/>
        <v>-0.1339833660698273</v>
      </c>
      <c r="Y343" s="50">
        <f t="shared" si="58"/>
        <v>-0.13398336606982719</v>
      </c>
      <c r="Z343" s="50">
        <f t="shared" si="59"/>
        <v>-0.1339833660698273</v>
      </c>
      <c r="AA343" s="66">
        <f t="shared" si="60"/>
        <v>2.5458273541177578</v>
      </c>
    </row>
    <row r="344" spans="1:27" x14ac:dyDescent="0.25">
      <c r="A344" s="50">
        <v>18</v>
      </c>
      <c r="B344" s="50">
        <v>2</v>
      </c>
      <c r="C344" s="65">
        <v>2.2975783313585702E-9</v>
      </c>
      <c r="D344" s="50">
        <v>4.51383772965583E-4</v>
      </c>
      <c r="E344" s="50">
        <v>148.54093951114501</v>
      </c>
      <c r="F344" s="50">
        <v>9.5155410272781094</v>
      </c>
      <c r="G344" s="66">
        <v>29.0837074480364</v>
      </c>
      <c r="H344" s="65">
        <v>1.2309570415935462E-16</v>
      </c>
      <c r="I344" s="50">
        <v>1.6118985172743064E-7</v>
      </c>
      <c r="J344" s="50">
        <v>3.5906569060871951</v>
      </c>
      <c r="K344" s="50">
        <v>0.66376183464235761</v>
      </c>
      <c r="L344" s="66">
        <v>0.71351728700858341</v>
      </c>
      <c r="M344" s="65">
        <v>1.0883854127616027E-16</v>
      </c>
      <c r="N344" s="50">
        <v>1.4252055707665319E-7</v>
      </c>
      <c r="O344" s="50">
        <v>3.1747806517746975</v>
      </c>
      <c r="P344" s="50">
        <v>0.58688376114035212</v>
      </c>
      <c r="Q344" s="66">
        <v>2.1093172802864997</v>
      </c>
      <c r="R344" s="50">
        <f t="shared" si="51"/>
        <v>2.0314687320774188E-9</v>
      </c>
      <c r="S344" s="50">
        <f t="shared" si="52"/>
        <v>3.9910370342172581E-4</v>
      </c>
      <c r="T344" s="50">
        <f t="shared" si="53"/>
        <v>131.33666431814942</v>
      </c>
      <c r="U344" s="50">
        <f t="shared" si="54"/>
        <v>8.413434180624904</v>
      </c>
      <c r="V344" s="66">
        <f t="shared" si="55"/>
        <v>85.977968315436712</v>
      </c>
      <c r="W344" s="65">
        <f t="shared" si="56"/>
        <v>-0.11582177445232056</v>
      </c>
      <c r="X344" s="50">
        <f t="shared" si="57"/>
        <v>-0.11582177445232045</v>
      </c>
      <c r="Y344" s="50">
        <f t="shared" si="58"/>
        <v>-0.11582177445232034</v>
      </c>
      <c r="Z344" s="50">
        <f t="shared" si="59"/>
        <v>-0.11582177445232034</v>
      </c>
      <c r="AA344" s="66">
        <f t="shared" si="60"/>
        <v>1.9562244933543216</v>
      </c>
    </row>
    <row r="345" spans="1:27" x14ac:dyDescent="0.25">
      <c r="A345" s="50">
        <v>18</v>
      </c>
      <c r="B345" s="50">
        <v>3</v>
      </c>
      <c r="C345" s="65">
        <v>3.60098967413325E-10</v>
      </c>
      <c r="D345" s="50">
        <v>6.3922033035774704E-4</v>
      </c>
      <c r="E345" s="50">
        <v>177.09992784144001</v>
      </c>
      <c r="F345" s="50">
        <v>12.3378429288567</v>
      </c>
      <c r="G345" s="66">
        <v>29.521171537423498</v>
      </c>
      <c r="H345" s="65">
        <v>6.582143764997934E-16</v>
      </c>
      <c r="I345" s="50">
        <v>4.8382768462568458E-7</v>
      </c>
      <c r="J345" s="50">
        <v>6.5783555260075968</v>
      </c>
      <c r="K345" s="50">
        <v>1.2020991227157567</v>
      </c>
      <c r="L345" s="66">
        <v>1.312347865079762</v>
      </c>
      <c r="M345" s="65">
        <v>5.8475315060109102E-16</v>
      </c>
      <c r="N345" s="50">
        <v>4.2982920615832063E-7</v>
      </c>
      <c r="O345" s="50">
        <v>5.8441660603993926</v>
      </c>
      <c r="P345" s="50">
        <v>1.0679366395502408</v>
      </c>
      <c r="Q345" s="66">
        <v>3.714960074231366</v>
      </c>
      <c r="R345" s="50">
        <f t="shared" si="51"/>
        <v>3.1990945995876082E-10</v>
      </c>
      <c r="S345" s="50">
        <f t="shared" si="52"/>
        <v>5.6787896990742842E-4</v>
      </c>
      <c r="T345" s="50">
        <f t="shared" si="53"/>
        <v>157.33436472051966</v>
      </c>
      <c r="U345" s="50">
        <f t="shared" si="54"/>
        <v>10.960855280365656</v>
      </c>
      <c r="V345" s="66">
        <f t="shared" si="55"/>
        <v>83.567761661576029</v>
      </c>
      <c r="W345" s="65">
        <f t="shared" si="56"/>
        <v>-0.11160683892890544</v>
      </c>
      <c r="X345" s="50">
        <f t="shared" si="57"/>
        <v>-0.11160683892890522</v>
      </c>
      <c r="Y345" s="50">
        <f t="shared" si="58"/>
        <v>-0.11160683892890533</v>
      </c>
      <c r="Z345" s="50">
        <f t="shared" si="59"/>
        <v>-0.11160683892890544</v>
      </c>
      <c r="AA345" s="66">
        <f t="shared" si="60"/>
        <v>1.8307738924127239</v>
      </c>
    </row>
    <row r="346" spans="1:27" x14ac:dyDescent="0.25">
      <c r="A346" s="50">
        <v>18</v>
      </c>
      <c r="B346" s="50">
        <v>4</v>
      </c>
      <c r="C346" s="65">
        <v>4.64243377461156E-10</v>
      </c>
      <c r="D346" s="50">
        <v>7.6191291000859995E-4</v>
      </c>
      <c r="E346" s="50">
        <v>132.13659313370101</v>
      </c>
      <c r="F346" s="50">
        <v>13.1879410475865</v>
      </c>
      <c r="G346" s="66">
        <v>28.673376989667801</v>
      </c>
      <c r="H346" s="65">
        <v>7.8524193556927508E-15</v>
      </c>
      <c r="I346" s="50">
        <v>1.2627399806184958E-6</v>
      </c>
      <c r="J346" s="50">
        <v>4.6819796698517955</v>
      </c>
      <c r="K346" s="50">
        <v>0.82995052602724573</v>
      </c>
      <c r="L346" s="66">
        <v>0.92983263974134178</v>
      </c>
      <c r="M346" s="65">
        <v>7.0654419385812971E-15</v>
      </c>
      <c r="N346" s="50">
        <v>1.1361869014442318E-6</v>
      </c>
      <c r="O346" s="50">
        <v>4.2127469276043916</v>
      </c>
      <c r="P346" s="50">
        <v>0.7467720441203034</v>
      </c>
      <c r="Q346" s="66">
        <v>2.3487648207657292</v>
      </c>
      <c r="R346" s="50">
        <f t="shared" si="51"/>
        <v>4.1771643620188513E-10</v>
      </c>
      <c r="S346" s="50">
        <f t="shared" si="52"/>
        <v>6.8555322685594959E-4</v>
      </c>
      <c r="T346" s="50">
        <f t="shared" si="53"/>
        <v>118.89373000325973</v>
      </c>
      <c r="U346" s="50">
        <f t="shared" si="54"/>
        <v>11.866232245174723</v>
      </c>
      <c r="V346" s="66">
        <f t="shared" si="55"/>
        <v>72.42918379873143</v>
      </c>
      <c r="W346" s="65">
        <f t="shared" si="56"/>
        <v>-0.10022101233563396</v>
      </c>
      <c r="X346" s="50">
        <f t="shared" si="57"/>
        <v>-0.10022101233563363</v>
      </c>
      <c r="Y346" s="50">
        <f t="shared" si="58"/>
        <v>-0.10022101233563385</v>
      </c>
      <c r="Z346" s="50">
        <f t="shared" si="59"/>
        <v>-0.10022101233563374</v>
      </c>
      <c r="AA346" s="66">
        <f t="shared" si="60"/>
        <v>1.5260081442388405</v>
      </c>
    </row>
    <row r="347" spans="1:27" x14ac:dyDescent="0.25">
      <c r="A347" s="50">
        <v>18</v>
      </c>
      <c r="B347" s="50">
        <v>5</v>
      </c>
      <c r="C347" s="65">
        <v>1.42106651878441E-6</v>
      </c>
      <c r="D347" s="50">
        <v>7.1870446782558604E-3</v>
      </c>
      <c r="E347" s="50">
        <v>233.09474637987699</v>
      </c>
      <c r="F347" s="50">
        <v>18.832478238427001</v>
      </c>
      <c r="G347" s="66">
        <v>46.269113162185697</v>
      </c>
      <c r="H347" s="65">
        <v>1.5718823841458057E-13</v>
      </c>
      <c r="I347" s="50">
        <v>7.8264919400101199E-6</v>
      </c>
      <c r="J347" s="50">
        <v>10.649962280937983</v>
      </c>
      <c r="K347" s="50">
        <v>1.8441128054558635</v>
      </c>
      <c r="L347" s="66">
        <v>2.1494831232012732</v>
      </c>
      <c r="M347" s="65">
        <v>1.4259726698642643E-13</v>
      </c>
      <c r="N347" s="50">
        <v>7.0999991601993536E-6</v>
      </c>
      <c r="O347" s="50">
        <v>9.6613813481697264</v>
      </c>
      <c r="P347" s="50">
        <v>1.672933348735113</v>
      </c>
      <c r="Q347" s="66">
        <v>4.9647091929148486</v>
      </c>
      <c r="R347" s="50">
        <f t="shared" si="51"/>
        <v>1.2891562614889351E-6</v>
      </c>
      <c r="S347" s="50">
        <f t="shared" si="52"/>
        <v>6.5199084814831941E-3</v>
      </c>
      <c r="T347" s="50">
        <f t="shared" si="53"/>
        <v>211.45776629291052</v>
      </c>
      <c r="U347" s="50">
        <f t="shared" si="54"/>
        <v>17.084356657132311</v>
      </c>
      <c r="V347" s="66">
        <f t="shared" si="55"/>
        <v>106.86880440456984</v>
      </c>
      <c r="W347" s="65">
        <f t="shared" si="56"/>
        <v>-9.282482948673787E-2</v>
      </c>
      <c r="X347" s="50">
        <f t="shared" si="57"/>
        <v>-9.2824829486737648E-2</v>
      </c>
      <c r="Y347" s="50">
        <f t="shared" si="58"/>
        <v>-9.2824829486737648E-2</v>
      </c>
      <c r="Z347" s="50">
        <f t="shared" si="59"/>
        <v>-9.2824829486737981E-2</v>
      </c>
      <c r="AA347" s="66">
        <f t="shared" si="60"/>
        <v>1.3097223417696791</v>
      </c>
    </row>
    <row r="348" spans="1:27" x14ac:dyDescent="0.25">
      <c r="A348" s="50">
        <v>18</v>
      </c>
      <c r="B348" s="50">
        <v>6</v>
      </c>
      <c r="C348" s="65">
        <v>6.3877834330834993E-8</v>
      </c>
      <c r="D348" s="50">
        <v>3.5841662842844E-3</v>
      </c>
      <c r="E348" s="50">
        <v>157.20443917597501</v>
      </c>
      <c r="F348" s="50">
        <v>21.346077686163699</v>
      </c>
      <c r="G348" s="66">
        <v>39.4006089782076</v>
      </c>
      <c r="H348" s="65">
        <v>1.8808345354741249E-13</v>
      </c>
      <c r="I348" s="50">
        <v>7.0080436514862364E-6</v>
      </c>
      <c r="J348" s="50">
        <v>7.4427334651772741</v>
      </c>
      <c r="K348" s="50">
        <v>1.2813089589562634</v>
      </c>
      <c r="L348" s="66">
        <v>1.5082759517940558</v>
      </c>
      <c r="M348" s="65">
        <v>1.7096003450697823E-13</v>
      </c>
      <c r="N348" s="50">
        <v>6.3700201261057668E-6</v>
      </c>
      <c r="O348" s="50">
        <v>6.7651350825084506</v>
      </c>
      <c r="P348" s="50">
        <v>1.1646565378599019</v>
      </c>
      <c r="Q348" s="66">
        <v>3.4072318945136528</v>
      </c>
      <c r="R348" s="50">
        <f t="shared" si="51"/>
        <v>5.806229392038312E-8</v>
      </c>
      <c r="S348" s="50">
        <f t="shared" si="52"/>
        <v>3.2578580416461026E-3</v>
      </c>
      <c r="T348" s="50">
        <f t="shared" si="53"/>
        <v>142.89229509176349</v>
      </c>
      <c r="U348" s="50">
        <f t="shared" si="54"/>
        <v>19.402696563604163</v>
      </c>
      <c r="V348" s="66">
        <f t="shared" si="55"/>
        <v>89.006929676314542</v>
      </c>
      <c r="W348" s="65">
        <f t="shared" si="56"/>
        <v>-9.1041602636872887E-2</v>
      </c>
      <c r="X348" s="50">
        <f t="shared" si="57"/>
        <v>-9.1041602636872887E-2</v>
      </c>
      <c r="Y348" s="50">
        <f t="shared" si="58"/>
        <v>-9.1041602636872665E-2</v>
      </c>
      <c r="Z348" s="50">
        <f t="shared" si="59"/>
        <v>-9.1041602636872998E-2</v>
      </c>
      <c r="AA348" s="66">
        <f t="shared" si="60"/>
        <v>1.2590242126852433</v>
      </c>
    </row>
    <row r="349" spans="1:27" x14ac:dyDescent="0.25">
      <c r="A349" s="50">
        <v>18</v>
      </c>
      <c r="B349" s="50">
        <v>7</v>
      </c>
      <c r="C349" s="65">
        <v>1.8351099851396901E-6</v>
      </c>
      <c r="D349" s="50">
        <v>2.78061728381052E-2</v>
      </c>
      <c r="E349" s="50">
        <v>197.91582320565999</v>
      </c>
      <c r="F349" s="50">
        <v>19.331429936476599</v>
      </c>
      <c r="G349" s="66">
        <v>43.048263602538</v>
      </c>
      <c r="H349" s="65">
        <v>1.4770449737798915E-11</v>
      </c>
      <c r="I349" s="50">
        <v>5.3590687949238009E-5</v>
      </c>
      <c r="J349" s="50">
        <v>7.7687159417203784</v>
      </c>
      <c r="K349" s="50">
        <v>1.2765552802161075</v>
      </c>
      <c r="L349" s="66">
        <v>1.6184495894472726</v>
      </c>
      <c r="M349" s="65">
        <v>1.363078066622076E-11</v>
      </c>
      <c r="N349" s="50">
        <v>4.9455698787462885E-5</v>
      </c>
      <c r="O349" s="50">
        <v>7.1692917236481755</v>
      </c>
      <c r="P349" s="50">
        <v>1.1780579022182669</v>
      </c>
      <c r="Q349" s="66">
        <v>3.0570826759445549</v>
      </c>
      <c r="R349" s="50">
        <f t="shared" si="51"/>
        <v>1.6935152381865336E-6</v>
      </c>
      <c r="S349" s="50">
        <f t="shared" si="52"/>
        <v>2.5660683990771867E-2</v>
      </c>
      <c r="T349" s="50">
        <f t="shared" si="53"/>
        <v>182.64489060120474</v>
      </c>
      <c r="U349" s="50">
        <f t="shared" si="54"/>
        <v>17.839841447359571</v>
      </c>
      <c r="V349" s="66">
        <f t="shared" si="55"/>
        <v>81.313685484487507</v>
      </c>
      <c r="W349" s="65">
        <f t="shared" si="56"/>
        <v>-7.7158725144410356E-2</v>
      </c>
      <c r="X349" s="50">
        <f t="shared" si="57"/>
        <v>-7.7158725144410467E-2</v>
      </c>
      <c r="Y349" s="50">
        <f t="shared" si="58"/>
        <v>-7.7158725144410467E-2</v>
      </c>
      <c r="Z349" s="50">
        <f t="shared" si="59"/>
        <v>-7.7158725144410578E-2</v>
      </c>
      <c r="AA349" s="66">
        <f t="shared" si="60"/>
        <v>0.88889582714071391</v>
      </c>
    </row>
    <row r="350" spans="1:27" x14ac:dyDescent="0.25">
      <c r="A350" s="50">
        <v>18</v>
      </c>
      <c r="B350" s="50">
        <v>8</v>
      </c>
      <c r="C350" s="65">
        <v>1.56423193585872E-5</v>
      </c>
      <c r="D350" s="50">
        <v>8.5642724775691695E-2</v>
      </c>
      <c r="E350" s="50">
        <v>229.19178096180499</v>
      </c>
      <c r="F350" s="50">
        <v>30.7368088401027</v>
      </c>
      <c r="G350" s="66">
        <v>54.087883840249098</v>
      </c>
      <c r="H350" s="65">
        <v>4.8678476022268473E-10</v>
      </c>
      <c r="I350" s="50">
        <v>3.2492710479666942E-4</v>
      </c>
      <c r="J350" s="50">
        <v>11.07668916956456</v>
      </c>
      <c r="K350" s="50">
        <v>1.7595249125022976</v>
      </c>
      <c r="L350" s="66">
        <v>2.3752726857079964</v>
      </c>
      <c r="M350" s="65">
        <v>4.5367680146278862E-10</v>
      </c>
      <c r="N350" s="50">
        <v>3.0282765948811178E-4</v>
      </c>
      <c r="O350" s="50">
        <v>10.323324236664098</v>
      </c>
      <c r="P350" s="50">
        <v>1.6398533800297388</v>
      </c>
      <c r="Q350" s="66">
        <v>3.9348983401725435</v>
      </c>
      <c r="R350" s="50">
        <f t="shared" si="51"/>
        <v>1.4578429716692253E-5</v>
      </c>
      <c r="S350" s="50">
        <f t="shared" si="52"/>
        <v>7.9817859184867473E-2</v>
      </c>
      <c r="T350" s="50">
        <f t="shared" si="53"/>
        <v>213.60363471680071</v>
      </c>
      <c r="U350" s="50">
        <f t="shared" si="54"/>
        <v>28.646289410070825</v>
      </c>
      <c r="V350" s="66">
        <f t="shared" si="55"/>
        <v>89.602480433947846</v>
      </c>
      <c r="W350" s="65">
        <f t="shared" si="56"/>
        <v>-6.8013548215335562E-2</v>
      </c>
      <c r="X350" s="50">
        <f t="shared" si="57"/>
        <v>-6.8013548215335451E-2</v>
      </c>
      <c r="Y350" s="50">
        <f t="shared" si="58"/>
        <v>-6.801354821533534E-2</v>
      </c>
      <c r="Z350" s="50">
        <f t="shared" si="59"/>
        <v>-6.801354821533534E-2</v>
      </c>
      <c r="AA350" s="66">
        <f t="shared" si="60"/>
        <v>0.65660909749386098</v>
      </c>
    </row>
    <row r="351" spans="1:27" x14ac:dyDescent="0.25">
      <c r="A351" s="50">
        <v>18</v>
      </c>
      <c r="B351" s="50">
        <v>9</v>
      </c>
      <c r="C351" s="65">
        <v>2.3427781021936399E-5</v>
      </c>
      <c r="D351" s="50">
        <v>0.205797215183046</v>
      </c>
      <c r="E351" s="50">
        <v>221.98309080677399</v>
      </c>
      <c r="F351" s="50">
        <v>27.6709252818906</v>
      </c>
      <c r="G351" s="66">
        <v>56.877482432991897</v>
      </c>
      <c r="H351" s="65">
        <v>8.700664547508356E-9</v>
      </c>
      <c r="I351" s="50">
        <v>1.1014270247034171E-3</v>
      </c>
      <c r="J351" s="50">
        <v>9.0621388723405403</v>
      </c>
      <c r="K351" s="50">
        <v>1.3924360267012839</v>
      </c>
      <c r="L351" s="66">
        <v>1.9870160019862235</v>
      </c>
      <c r="M351" s="65">
        <v>8.1840717687294846E-9</v>
      </c>
      <c r="N351" s="50">
        <v>1.0360309570574551E-3</v>
      </c>
      <c r="O351" s="50">
        <v>8.5240839368605759</v>
      </c>
      <c r="P351" s="50">
        <v>1.3097616065604198</v>
      </c>
      <c r="Q351" s="66">
        <v>2.8923999134754332</v>
      </c>
      <c r="R351" s="50">
        <f t="shared" si="51"/>
        <v>2.203678123879789E-5</v>
      </c>
      <c r="S351" s="50">
        <f t="shared" si="52"/>
        <v>0.19357822263645849</v>
      </c>
      <c r="T351" s="50">
        <f t="shared" si="53"/>
        <v>208.80307897024898</v>
      </c>
      <c r="U351" s="50">
        <f t="shared" si="54"/>
        <v>26.027993284604488</v>
      </c>
      <c r="V351" s="66">
        <f t="shared" si="55"/>
        <v>82.793709312576965</v>
      </c>
      <c r="W351" s="65">
        <f t="shared" si="56"/>
        <v>-5.9373945054209676E-2</v>
      </c>
      <c r="X351" s="50">
        <f t="shared" si="57"/>
        <v>-5.9373945054209454E-2</v>
      </c>
      <c r="Y351" s="50">
        <f t="shared" si="58"/>
        <v>-5.9373945054209676E-2</v>
      </c>
      <c r="Z351" s="50">
        <f t="shared" si="59"/>
        <v>-5.9373945054209676E-2</v>
      </c>
      <c r="AA351" s="66">
        <f t="shared" si="60"/>
        <v>0.45565003532139992</v>
      </c>
    </row>
    <row r="352" spans="1:27" x14ac:dyDescent="0.25">
      <c r="A352" s="50">
        <v>18</v>
      </c>
      <c r="B352" s="50">
        <v>10</v>
      </c>
      <c r="C352" s="65">
        <v>1.6861675027399599E-4</v>
      </c>
      <c r="D352" s="50">
        <v>0.53948432361570897</v>
      </c>
      <c r="E352" s="50">
        <v>315.32918182969797</v>
      </c>
      <c r="F352" s="50">
        <v>35.817630734767803</v>
      </c>
      <c r="G352" s="66">
        <v>67.279124255212807</v>
      </c>
      <c r="H352" s="65">
        <v>2.3882512231731826E-8</v>
      </c>
      <c r="I352" s="50">
        <v>2.517294644270876E-3</v>
      </c>
      <c r="J352" s="50">
        <v>17.70901554950672</v>
      </c>
      <c r="K352" s="50">
        <v>2.7111152016873015</v>
      </c>
      <c r="L352" s="66">
        <v>3.867506965203904</v>
      </c>
      <c r="M352" s="65">
        <v>2.2489306994914271E-8</v>
      </c>
      <c r="N352" s="50">
        <v>2.3704462705746109E-3</v>
      </c>
      <c r="O352" s="50">
        <v>16.6759461235158</v>
      </c>
      <c r="P352" s="50">
        <v>2.5529601525050003</v>
      </c>
      <c r="Q352" s="66">
        <v>5.5505757564940383</v>
      </c>
      <c r="R352" s="50">
        <f t="shared" si="51"/>
        <v>1.5878035880824548E-4</v>
      </c>
      <c r="S352" s="50">
        <f t="shared" si="52"/>
        <v>0.50801307898493075</v>
      </c>
      <c r="T352" s="50">
        <f t="shared" si="53"/>
        <v>296.93420465209499</v>
      </c>
      <c r="U352" s="50">
        <f t="shared" si="54"/>
        <v>33.728180922039385</v>
      </c>
      <c r="V352" s="66">
        <f t="shared" si="55"/>
        <v>96.557777237111125</v>
      </c>
      <c r="W352" s="65">
        <f t="shared" si="56"/>
        <v>-5.8335790778595409E-2</v>
      </c>
      <c r="X352" s="50">
        <f t="shared" si="57"/>
        <v>-5.8335790778595631E-2</v>
      </c>
      <c r="Y352" s="50">
        <f t="shared" si="58"/>
        <v>-5.8335790778595631E-2</v>
      </c>
      <c r="Z352" s="50">
        <f t="shared" si="59"/>
        <v>-5.8335790778595853E-2</v>
      </c>
      <c r="AA352" s="66">
        <f t="shared" si="60"/>
        <v>0.43518183843824021</v>
      </c>
    </row>
    <row r="353" spans="1:27" x14ac:dyDescent="0.25">
      <c r="A353" s="50">
        <v>18</v>
      </c>
      <c r="B353" s="50">
        <v>11</v>
      </c>
      <c r="C353" s="65">
        <v>1.41873398815842E-3</v>
      </c>
      <c r="D353" s="50">
        <v>0.85629157965671998</v>
      </c>
      <c r="E353" s="50">
        <v>357.792322982683</v>
      </c>
      <c r="F353" s="50">
        <v>41.685368817186699</v>
      </c>
      <c r="G353" s="66">
        <v>86.382692962871801</v>
      </c>
      <c r="H353" s="65">
        <v>1.459131710218429E-6</v>
      </c>
      <c r="I353" s="50">
        <v>1.6944146155487082E-2</v>
      </c>
      <c r="J353" s="50">
        <v>18.082184229579639</v>
      </c>
      <c r="K353" s="50">
        <v>2.6487798601276151</v>
      </c>
      <c r="L353" s="66">
        <v>3.9469586324693484</v>
      </c>
      <c r="M353" s="65">
        <v>1.3888284155122703E-6</v>
      </c>
      <c r="N353" s="50">
        <v>1.6127750149306726E-2</v>
      </c>
      <c r="O353" s="50">
        <v>17.210955732576519</v>
      </c>
      <c r="P353" s="50">
        <v>2.5211574187714381</v>
      </c>
      <c r="Q353" s="66">
        <v>4.8238111048549079</v>
      </c>
      <c r="R353" s="50">
        <f t="shared" si="51"/>
        <v>1.3503771201795766E-3</v>
      </c>
      <c r="S353" s="50">
        <f t="shared" si="52"/>
        <v>0.81503408462907989</v>
      </c>
      <c r="T353" s="50">
        <f t="shared" si="53"/>
        <v>340.55331779206375</v>
      </c>
      <c r="U353" s="50">
        <f t="shared" si="54"/>
        <v>39.676901213908522</v>
      </c>
      <c r="V353" s="66">
        <f t="shared" si="55"/>
        <v>105.57338760879675</v>
      </c>
      <c r="W353" s="65">
        <f t="shared" si="56"/>
        <v>-4.8181596091578682E-2</v>
      </c>
      <c r="X353" s="50">
        <f t="shared" si="57"/>
        <v>-4.8181596091578793E-2</v>
      </c>
      <c r="Y353" s="50">
        <f t="shared" si="58"/>
        <v>-4.8181596091578682E-2</v>
      </c>
      <c r="Z353" s="50">
        <f t="shared" si="59"/>
        <v>-4.8181596091578682E-2</v>
      </c>
      <c r="AA353" s="66">
        <f t="shared" si="60"/>
        <v>0.22215902268957177</v>
      </c>
    </row>
    <row r="354" spans="1:27" x14ac:dyDescent="0.25">
      <c r="A354" s="50">
        <v>18</v>
      </c>
      <c r="B354" s="50">
        <v>12</v>
      </c>
      <c r="C354" s="65">
        <v>7.5377408038064201E-3</v>
      </c>
      <c r="D354" s="50">
        <v>3.0713869210384801</v>
      </c>
      <c r="E354" s="50">
        <v>577.17325971166201</v>
      </c>
      <c r="F354" s="50">
        <v>68.649493784889401</v>
      </c>
      <c r="G354" s="66">
        <v>115.28995063857801</v>
      </c>
      <c r="H354" s="65">
        <v>1.2134862178736421E-5</v>
      </c>
      <c r="I354" s="50">
        <v>6.9820295417831746E-2</v>
      </c>
      <c r="J354" s="50">
        <v>40.874870116982542</v>
      </c>
      <c r="K354" s="50">
        <v>5.9040740299727554</v>
      </c>
      <c r="L354" s="66">
        <v>8.4399295853849186</v>
      </c>
      <c r="M354" s="65">
        <v>1.1556950480934008E-5</v>
      </c>
      <c r="N354" s="50">
        <v>6.6495167792015822E-2</v>
      </c>
      <c r="O354" s="50">
        <v>38.928241862056758</v>
      </c>
      <c r="P354" s="50">
        <v>5.6228979114181081</v>
      </c>
      <c r="Q354" s="66">
        <v>10.320977897215482</v>
      </c>
      <c r="R354" s="50">
        <f t="shared" si="51"/>
        <v>7.178762801307516E-3</v>
      </c>
      <c r="S354" s="50">
        <f t="shared" si="52"/>
        <v>2.9251149317895422</v>
      </c>
      <c r="T354" s="50">
        <f t="shared" si="53"/>
        <v>549.685911809961</v>
      </c>
      <c r="U354" s="50">
        <f t="shared" si="54"/>
        <v>65.380124514588147</v>
      </c>
      <c r="V354" s="66">
        <f t="shared" si="55"/>
        <v>140.98518480205539</v>
      </c>
      <c r="W354" s="65">
        <f t="shared" si="56"/>
        <v>-4.7624084170899916E-2</v>
      </c>
      <c r="X354" s="50">
        <f t="shared" si="57"/>
        <v>-4.7624084170900027E-2</v>
      </c>
      <c r="Y354" s="50">
        <f t="shared" si="58"/>
        <v>-4.7624084170900027E-2</v>
      </c>
      <c r="Z354" s="50">
        <f t="shared" si="59"/>
        <v>-4.7624084170900027E-2</v>
      </c>
      <c r="AA354" s="66">
        <f t="shared" si="60"/>
        <v>0.22287488216582951</v>
      </c>
    </row>
    <row r="355" spans="1:27" x14ac:dyDescent="0.25">
      <c r="A355" s="50">
        <v>18</v>
      </c>
      <c r="B355" s="50">
        <v>13</v>
      </c>
      <c r="C355" s="65">
        <v>2.2138715315250499E-2</v>
      </c>
      <c r="D355" s="50">
        <v>4.2616485615626001</v>
      </c>
      <c r="E355" s="50">
        <v>358.323018595311</v>
      </c>
      <c r="F355" s="50">
        <v>39.326261596336998</v>
      </c>
      <c r="G355" s="66">
        <v>56.461382721291699</v>
      </c>
      <c r="H355" s="65">
        <v>5.1517124704118771E-5</v>
      </c>
      <c r="I355" s="50">
        <v>6.92850761859376E-2</v>
      </c>
      <c r="J355" s="50">
        <v>11.70545151477204</v>
      </c>
      <c r="K355" s="50">
        <v>1.6423223536424572</v>
      </c>
      <c r="L355" s="66">
        <v>2.1872551550777333</v>
      </c>
      <c r="M355" s="65">
        <v>4.911379547271455E-5</v>
      </c>
      <c r="N355" s="50">
        <v>6.6052852923205327E-2</v>
      </c>
      <c r="O355" s="50">
        <v>11.159379622099287</v>
      </c>
      <c r="P355" s="50">
        <v>1.5657062508889212</v>
      </c>
      <c r="Q355" s="66">
        <v>2.6774720786620065</v>
      </c>
      <c r="R355" s="50">
        <f t="shared" si="51"/>
        <v>2.110592045395996E-2</v>
      </c>
      <c r="S355" s="50">
        <f t="shared" si="52"/>
        <v>4.0628380762958187</v>
      </c>
      <c r="T355" s="50">
        <f t="shared" si="53"/>
        <v>341.60686469850287</v>
      </c>
      <c r="U355" s="50">
        <f t="shared" si="54"/>
        <v>37.491649230077172</v>
      </c>
      <c r="V355" s="66">
        <f t="shared" si="55"/>
        <v>69.115747839458351</v>
      </c>
      <c r="W355" s="65">
        <f t="shared" si="56"/>
        <v>-4.665107467094487E-2</v>
      </c>
      <c r="X355" s="50">
        <f t="shared" si="57"/>
        <v>-4.6651074670944759E-2</v>
      </c>
      <c r="Y355" s="50">
        <f t="shared" si="58"/>
        <v>-4.6651074670944648E-2</v>
      </c>
      <c r="Z355" s="50">
        <f t="shared" si="59"/>
        <v>-4.6651074670944648E-2</v>
      </c>
      <c r="AA355" s="66">
        <f t="shared" si="60"/>
        <v>0.22412425109445056</v>
      </c>
    </row>
    <row r="356" spans="1:27" x14ac:dyDescent="0.25">
      <c r="A356" s="50">
        <v>18</v>
      </c>
      <c r="B356" s="50">
        <v>14</v>
      </c>
      <c r="C356" s="65">
        <v>0.28777405430149899</v>
      </c>
      <c r="D356" s="50">
        <v>21.142677069263801</v>
      </c>
      <c r="E356" s="50">
        <v>705.34943112186704</v>
      </c>
      <c r="F356" s="50">
        <v>95.878858905277298</v>
      </c>
      <c r="G356" s="66">
        <v>116.66681656113199</v>
      </c>
      <c r="H356" s="65">
        <v>2.3204263115733179E-3</v>
      </c>
      <c r="I356" s="50">
        <v>0.84786989519453604</v>
      </c>
      <c r="J356" s="50">
        <v>47.012181272875665</v>
      </c>
      <c r="K356" s="50">
        <v>6.4263163782436301</v>
      </c>
      <c r="L356" s="66">
        <v>8.161928901320838</v>
      </c>
      <c r="M356" s="65">
        <v>2.2138964844812645E-3</v>
      </c>
      <c r="N356" s="50">
        <v>0.80894453355683371</v>
      </c>
      <c r="O356" s="50">
        <v>44.853871173890447</v>
      </c>
      <c r="P356" s="50">
        <v>6.1312868100997715</v>
      </c>
      <c r="Q356" s="66">
        <v>9.9989859258602891</v>
      </c>
      <c r="R356" s="50">
        <f t="shared" si="51"/>
        <v>0.27456246464945278</v>
      </c>
      <c r="S356" s="50">
        <f t="shared" si="52"/>
        <v>20.172025374263566</v>
      </c>
      <c r="T356" s="50">
        <f t="shared" si="53"/>
        <v>672.96712595573445</v>
      </c>
      <c r="U356" s="50">
        <f t="shared" si="54"/>
        <v>91.477099534587708</v>
      </c>
      <c r="V356" s="66">
        <f t="shared" si="55"/>
        <v>142.925755775807</v>
      </c>
      <c r="W356" s="65">
        <f t="shared" si="56"/>
        <v>-4.5909592802291121E-2</v>
      </c>
      <c r="X356" s="50">
        <f t="shared" si="57"/>
        <v>-4.590959280229101E-2</v>
      </c>
      <c r="Y356" s="50">
        <f t="shared" si="58"/>
        <v>-4.5909592802291121E-2</v>
      </c>
      <c r="Z356" s="50">
        <f t="shared" si="59"/>
        <v>-4.590959280229101E-2</v>
      </c>
      <c r="AA356" s="66">
        <f t="shared" si="60"/>
        <v>0.22507633265981553</v>
      </c>
    </row>
    <row r="357" spans="1:27" x14ac:dyDescent="0.25">
      <c r="A357" s="50">
        <v>18</v>
      </c>
      <c r="B357" s="50">
        <v>15</v>
      </c>
      <c r="C357" s="65">
        <v>1.27223040046972</v>
      </c>
      <c r="D357" s="50">
        <v>61.804100457587197</v>
      </c>
      <c r="E357" s="50">
        <v>718.43418645530903</v>
      </c>
      <c r="F357" s="50">
        <v>121.781797771615</v>
      </c>
      <c r="G357" s="66">
        <v>106.91698806007101</v>
      </c>
      <c r="H357" s="65">
        <v>3.2081394608847021E-2</v>
      </c>
      <c r="I357" s="50">
        <v>3.0592835700571901</v>
      </c>
      <c r="J357" s="50">
        <v>53.789591781428214</v>
      </c>
      <c r="K357" s="50">
        <v>7.1578410542622111</v>
      </c>
      <c r="L357" s="66">
        <v>8.2975548339563368</v>
      </c>
      <c r="M357" s="65">
        <v>3.0648866608899594E-2</v>
      </c>
      <c r="N357" s="50">
        <v>2.9226776204929688</v>
      </c>
      <c r="O357" s="50">
        <v>51.387729353932983</v>
      </c>
      <c r="P357" s="50">
        <v>6.8382225384706272</v>
      </c>
      <c r="Q357" s="66">
        <v>10.178526961403769</v>
      </c>
      <c r="R357" s="50">
        <f t="shared" si="51"/>
        <v>1.2154215960745829</v>
      </c>
      <c r="S357" s="50">
        <f t="shared" si="52"/>
        <v>59.044366802098246</v>
      </c>
      <c r="T357" s="50">
        <f t="shared" si="53"/>
        <v>686.35400101558798</v>
      </c>
      <c r="U357" s="50">
        <f t="shared" si="54"/>
        <v>116.34388469711094</v>
      </c>
      <c r="V357" s="66">
        <f t="shared" si="55"/>
        <v>131.15399263744644</v>
      </c>
      <c r="W357" s="65">
        <f t="shared" si="56"/>
        <v>-4.465292165174084E-2</v>
      </c>
      <c r="X357" s="50">
        <f t="shared" si="57"/>
        <v>-4.4652921651740729E-2</v>
      </c>
      <c r="Y357" s="50">
        <f t="shared" si="58"/>
        <v>-4.4652921651740729E-2</v>
      </c>
      <c r="Z357" s="50">
        <f t="shared" si="59"/>
        <v>-4.4652921651740729E-2</v>
      </c>
      <c r="AA357" s="66">
        <f t="shared" si="60"/>
        <v>0.22668993035754004</v>
      </c>
    </row>
    <row r="358" spans="1:27" x14ac:dyDescent="0.25">
      <c r="A358" s="50">
        <v>18</v>
      </c>
      <c r="B358" s="50">
        <v>16</v>
      </c>
      <c r="C358" s="65">
        <v>4.2126155967733396</v>
      </c>
      <c r="D358" s="50">
        <v>77.752922752116206</v>
      </c>
      <c r="E358" s="50">
        <v>562.95773430063002</v>
      </c>
      <c r="F358" s="50">
        <v>74.236457640219001</v>
      </c>
      <c r="G358" s="66">
        <v>64.163766171112997</v>
      </c>
      <c r="H358" s="65">
        <v>7.7233194980489472E-2</v>
      </c>
      <c r="I358" s="50">
        <v>3.1959739289067239</v>
      </c>
      <c r="J358" s="50">
        <v>27.522426941159704</v>
      </c>
      <c r="K358" s="50">
        <v>3.6017966028842539</v>
      </c>
      <c r="L358" s="66">
        <v>3.9740490372794013</v>
      </c>
      <c r="M358" s="65">
        <v>7.3852471020840166E-2</v>
      </c>
      <c r="N358" s="50">
        <v>3.0560767559540967</v>
      </c>
      <c r="O358" s="50">
        <v>26.317689415913193</v>
      </c>
      <c r="P358" s="50">
        <v>3.4441353786369553</v>
      </c>
      <c r="Q358" s="66">
        <v>4.8794162928444367</v>
      </c>
      <c r="R358" s="50">
        <f t="shared" si="51"/>
        <v>4.0282170297530095</v>
      </c>
      <c r="S358" s="50">
        <f t="shared" si="52"/>
        <v>74.349448780241218</v>
      </c>
      <c r="T358" s="50">
        <f t="shared" si="53"/>
        <v>538.31541954075487</v>
      </c>
      <c r="U358" s="50">
        <f t="shared" si="54"/>
        <v>70.986909682411749</v>
      </c>
      <c r="V358" s="66">
        <f t="shared" si="55"/>
        <v>78.781545755641318</v>
      </c>
      <c r="W358" s="65">
        <f t="shared" si="56"/>
        <v>-4.3772939349502993E-2</v>
      </c>
      <c r="X358" s="50">
        <f t="shared" si="57"/>
        <v>-4.3772939349503104E-2</v>
      </c>
      <c r="Y358" s="50">
        <f t="shared" si="58"/>
        <v>-4.3772939349502993E-2</v>
      </c>
      <c r="Z358" s="50">
        <f t="shared" si="59"/>
        <v>-4.3772939349502993E-2</v>
      </c>
      <c r="AA358" s="66">
        <f t="shared" si="60"/>
        <v>0.2278198499998485</v>
      </c>
    </row>
    <row r="359" spans="1:27" x14ac:dyDescent="0.25">
      <c r="A359" s="50">
        <v>18</v>
      </c>
      <c r="B359" s="50">
        <v>17</v>
      </c>
      <c r="C359" s="65">
        <v>30.897304785016601</v>
      </c>
      <c r="D359" s="50">
        <v>215.87911770385301</v>
      </c>
      <c r="E359" s="50">
        <v>494.69104245605598</v>
      </c>
      <c r="F359" s="50">
        <v>86.079360727513603</v>
      </c>
      <c r="G359" s="66">
        <v>67.337409856534805</v>
      </c>
      <c r="H359" s="65">
        <v>0.67747358399337676</v>
      </c>
      <c r="I359" s="50">
        <v>6.9566916650827046</v>
      </c>
      <c r="J359" s="50">
        <v>18.195512741610642</v>
      </c>
      <c r="K359" s="50">
        <v>2.3157462963394191</v>
      </c>
      <c r="L359" s="66">
        <v>2.3990504628170326</v>
      </c>
      <c r="M359" s="65">
        <v>0.64916650832581346</v>
      </c>
      <c r="N359" s="50">
        <v>6.6660181952794479</v>
      </c>
      <c r="O359" s="50">
        <v>17.435244344205618</v>
      </c>
      <c r="P359" s="50">
        <v>2.2189867957682496</v>
      </c>
      <c r="Q359" s="66">
        <v>2.9517307763605842</v>
      </c>
      <c r="R359" s="50">
        <f t="shared" si="51"/>
        <v>29.606313718888508</v>
      </c>
      <c r="S359" s="50">
        <f t="shared" si="52"/>
        <v>206.85897778360851</v>
      </c>
      <c r="T359" s="50">
        <f t="shared" si="53"/>
        <v>474.02122284725749</v>
      </c>
      <c r="U359" s="50">
        <f t="shared" si="54"/>
        <v>82.482681779286111</v>
      </c>
      <c r="V359" s="66">
        <f t="shared" si="55"/>
        <v>82.850239357011489</v>
      </c>
      <c r="W359" s="65">
        <f t="shared" si="56"/>
        <v>-4.1783290649809346E-2</v>
      </c>
      <c r="X359" s="50">
        <f t="shared" si="57"/>
        <v>-4.1783290649809346E-2</v>
      </c>
      <c r="Y359" s="50">
        <f t="shared" si="58"/>
        <v>-4.1783290649809235E-2</v>
      </c>
      <c r="Z359" s="50">
        <f t="shared" si="59"/>
        <v>-4.1783290649809346E-2</v>
      </c>
      <c r="AA359" s="66">
        <f t="shared" si="60"/>
        <v>0.23037460950053501</v>
      </c>
    </row>
    <row r="360" spans="1:27" x14ac:dyDescent="0.25">
      <c r="A360" s="50">
        <v>18</v>
      </c>
      <c r="B360" s="50">
        <v>18</v>
      </c>
      <c r="C360" s="65">
        <v>343.96349492271298</v>
      </c>
      <c r="D360" s="50">
        <v>809.19790274414902</v>
      </c>
      <c r="E360" s="50">
        <v>589.94244982557598</v>
      </c>
      <c r="F360" s="50">
        <v>107.57905638054901</v>
      </c>
      <c r="G360" s="66">
        <v>61.512173772101598</v>
      </c>
      <c r="H360" s="65">
        <v>14.403436452699168</v>
      </c>
      <c r="I360" s="50">
        <v>38.80706068139115</v>
      </c>
      <c r="J360" s="50">
        <v>32.334121663214276</v>
      </c>
      <c r="K360" s="50">
        <v>4.0065118603738519</v>
      </c>
      <c r="L360" s="66">
        <v>3.8929586304813939</v>
      </c>
      <c r="M360" s="65">
        <v>13.844325201107569</v>
      </c>
      <c r="N360" s="50">
        <v>37.300651822684536</v>
      </c>
      <c r="O360" s="50">
        <v>31.078978747035627</v>
      </c>
      <c r="P360" s="50">
        <v>3.8509874570047917</v>
      </c>
      <c r="Q360" s="66">
        <v>4.8046203947466921</v>
      </c>
      <c r="R360" s="50">
        <f t="shared" si="51"/>
        <v>330.61155208743082</v>
      </c>
      <c r="S360" s="50">
        <f t="shared" si="52"/>
        <v>777.78653409789831</v>
      </c>
      <c r="T360" s="50">
        <f t="shared" si="53"/>
        <v>567.04211888217958</v>
      </c>
      <c r="U360" s="50">
        <f t="shared" si="54"/>
        <v>103.40306261298528</v>
      </c>
      <c r="V360" s="66">
        <f t="shared" si="55"/>
        <v>75.917232286153478</v>
      </c>
      <c r="W360" s="65">
        <f t="shared" si="56"/>
        <v>-3.8817906645245204E-2</v>
      </c>
      <c r="X360" s="50">
        <f t="shared" si="57"/>
        <v>-3.8817906645245315E-2</v>
      </c>
      <c r="Y360" s="50">
        <f t="shared" si="58"/>
        <v>-3.8817906645245093E-2</v>
      </c>
      <c r="Z360" s="50">
        <f t="shared" si="59"/>
        <v>-3.8817906645245315E-2</v>
      </c>
      <c r="AA360" s="66">
        <f t="shared" si="60"/>
        <v>0.23418223793263482</v>
      </c>
    </row>
    <row r="361" spans="1:27" x14ac:dyDescent="0.25">
      <c r="A361" s="50">
        <v>18</v>
      </c>
      <c r="B361" s="50">
        <v>19</v>
      </c>
      <c r="C361" s="65">
        <v>75.880847881968606</v>
      </c>
      <c r="D361" s="50">
        <v>423.39744622995403</v>
      </c>
      <c r="E361" s="50">
        <v>792.12867909724002</v>
      </c>
      <c r="F361" s="50">
        <v>122.29204131425099</v>
      </c>
      <c r="G361" s="66">
        <v>121.44067377697</v>
      </c>
      <c r="H361" s="65">
        <v>3.7454555967752836</v>
      </c>
      <c r="I361" s="50">
        <v>28.918584770231483</v>
      </c>
      <c r="J361" s="50">
        <v>59.273023817294565</v>
      </c>
      <c r="K361" s="50">
        <v>7.5007899376050169</v>
      </c>
      <c r="L361" s="66">
        <v>7.5048390216929324</v>
      </c>
      <c r="M361" s="65">
        <v>3.591464653649648</v>
      </c>
      <c r="N361" s="50">
        <v>27.729623900835346</v>
      </c>
      <c r="O361" s="50">
        <v>56.836068257764794</v>
      </c>
      <c r="P361" s="50">
        <v>7.1924018959276461</v>
      </c>
      <c r="Q361" s="66">
        <v>9.2402122109936524</v>
      </c>
      <c r="R361" s="50">
        <f t="shared" si="51"/>
        <v>72.761076994662503</v>
      </c>
      <c r="S361" s="50">
        <f t="shared" si="52"/>
        <v>405.9898517792094</v>
      </c>
      <c r="T361" s="50">
        <f t="shared" si="53"/>
        <v>759.56104100374114</v>
      </c>
      <c r="U361" s="50">
        <f t="shared" si="54"/>
        <v>117.26411712928551</v>
      </c>
      <c r="V361" s="66">
        <f t="shared" si="55"/>
        <v>149.52187428693497</v>
      </c>
      <c r="W361" s="65">
        <f t="shared" si="56"/>
        <v>-4.1114075216434842E-2</v>
      </c>
      <c r="X361" s="50">
        <f t="shared" si="57"/>
        <v>-4.111407521643462E-2</v>
      </c>
      <c r="Y361" s="50">
        <f t="shared" si="58"/>
        <v>-4.111407521643462E-2</v>
      </c>
      <c r="Z361" s="50">
        <f t="shared" si="59"/>
        <v>-4.1114075216434953E-2</v>
      </c>
      <c r="AA361" s="66">
        <f t="shared" si="60"/>
        <v>0.23123389912622749</v>
      </c>
    </row>
    <row r="362" spans="1:27" x14ac:dyDescent="0.25">
      <c r="A362" s="50">
        <v>18</v>
      </c>
      <c r="B362" s="50">
        <v>20</v>
      </c>
      <c r="C362" s="65">
        <v>7.68895125749067</v>
      </c>
      <c r="D362" s="50">
        <v>174.598898446205</v>
      </c>
      <c r="E362" s="50">
        <v>816.22870466476002</v>
      </c>
      <c r="F362" s="50">
        <v>135.064877715693</v>
      </c>
      <c r="G362" s="66">
        <v>123.562731377944</v>
      </c>
      <c r="H362" s="70">
        <v>0.27365337901954184</v>
      </c>
      <c r="I362" s="71">
        <v>8.844719364390297</v>
      </c>
      <c r="J362" s="71">
        <v>61.661259406230542</v>
      </c>
      <c r="K362" s="71">
        <v>8.0296853544441706</v>
      </c>
      <c r="L362" s="72">
        <v>8.8652087385811758</v>
      </c>
      <c r="M362" s="70">
        <v>0.26172791603267925</v>
      </c>
      <c r="N362" s="71">
        <v>8.4592778478735564</v>
      </c>
      <c r="O362" s="71">
        <v>58.974140871802277</v>
      </c>
      <c r="P362" s="71">
        <v>7.6797619738754319</v>
      </c>
      <c r="Q362" s="72">
        <v>10.88709013362749</v>
      </c>
      <c r="R362" s="50">
        <f t="shared" si="51"/>
        <v>7.3538766314892579</v>
      </c>
      <c r="S362" s="50">
        <f t="shared" si="52"/>
        <v>166.99010257301939</v>
      </c>
      <c r="T362" s="50">
        <f t="shared" si="53"/>
        <v>780.65850545446904</v>
      </c>
      <c r="U362" s="50">
        <f t="shared" si="54"/>
        <v>129.17892371872591</v>
      </c>
      <c r="V362" s="66">
        <f t="shared" si="55"/>
        <v>151.74358927550483</v>
      </c>
      <c r="W362" s="65">
        <f t="shared" si="56"/>
        <v>-4.3578716365899384E-2</v>
      </c>
      <c r="X362" s="50">
        <f t="shared" si="57"/>
        <v>-4.3578716365899162E-2</v>
      </c>
      <c r="Y362" s="50">
        <f t="shared" si="58"/>
        <v>-4.3578716365899384E-2</v>
      </c>
      <c r="Z362" s="50">
        <f t="shared" si="59"/>
        <v>-4.3578716365899384E-2</v>
      </c>
      <c r="AA362" s="66">
        <f t="shared" si="60"/>
        <v>0.22806923724730077</v>
      </c>
    </row>
    <row r="363" spans="1:27" x14ac:dyDescent="0.25">
      <c r="A363" s="50">
        <v>19</v>
      </c>
      <c r="B363" s="50">
        <v>1</v>
      </c>
      <c r="C363" s="65">
        <v>4.8941372105720904E-13</v>
      </c>
      <c r="D363" s="50">
        <v>1.0491868474841199E-3</v>
      </c>
      <c r="E363" s="50">
        <v>197.80000868842399</v>
      </c>
      <c r="F363" s="50">
        <v>15.9901893886389</v>
      </c>
      <c r="G363" s="66">
        <v>42.668782244137702</v>
      </c>
      <c r="H363" s="67">
        <v>5.6189103223647313E-19</v>
      </c>
      <c r="I363" s="68">
        <v>4.5497555804300091E-8</v>
      </c>
      <c r="J363" s="68">
        <v>35.157773767219346</v>
      </c>
      <c r="K363" s="68">
        <v>6.9182885052487793</v>
      </c>
      <c r="L363" s="69">
        <v>6.5271301517142284</v>
      </c>
      <c r="M363" s="67">
        <v>4.7999096935868513E-19</v>
      </c>
      <c r="N363" s="68">
        <v>3.8865927130095438E-8</v>
      </c>
      <c r="O363" s="68">
        <v>30.033250119426899</v>
      </c>
      <c r="P363" s="68">
        <v>5.9098932273755862</v>
      </c>
      <c r="Q363" s="69">
        <v>26.288810214604435</v>
      </c>
      <c r="R363" s="50">
        <f t="shared" si="51"/>
        <v>4.1807779962721803E-13</v>
      </c>
      <c r="S363" s="50">
        <f t="shared" si="52"/>
        <v>8.9625956470211889E-4</v>
      </c>
      <c r="T363" s="50">
        <f t="shared" si="53"/>
        <v>168.96909269332545</v>
      </c>
      <c r="U363" s="50">
        <f t="shared" si="54"/>
        <v>13.659492792281551</v>
      </c>
      <c r="V363" s="66">
        <f t="shared" si="55"/>
        <v>171.85370789792253</v>
      </c>
      <c r="W363" s="65">
        <f t="shared" si="56"/>
        <v>-0.14575791066072785</v>
      </c>
      <c r="X363" s="50">
        <f t="shared" si="57"/>
        <v>-0.14575791066072785</v>
      </c>
      <c r="Y363" s="50">
        <f t="shared" si="58"/>
        <v>-0.14575791066072807</v>
      </c>
      <c r="Z363" s="50">
        <f t="shared" si="59"/>
        <v>-0.14575791066072796</v>
      </c>
      <c r="AA363" s="66">
        <f t="shared" si="60"/>
        <v>3.0276215738857566</v>
      </c>
    </row>
    <row r="364" spans="1:27" x14ac:dyDescent="0.25">
      <c r="A364" s="50">
        <v>19</v>
      </c>
      <c r="B364" s="50">
        <v>2</v>
      </c>
      <c r="C364" s="65">
        <v>1.8328030821002E-10</v>
      </c>
      <c r="D364" s="50">
        <v>2.2646762295971899E-4</v>
      </c>
      <c r="E364" s="50">
        <v>158.781758869068</v>
      </c>
      <c r="F364" s="50">
        <v>9.6848797447226005</v>
      </c>
      <c r="G364" s="66">
        <v>30.560175795029998</v>
      </c>
      <c r="H364" s="65">
        <v>1.7509791897895839E-18</v>
      </c>
      <c r="I364" s="50">
        <v>6.16844155912575E-8</v>
      </c>
      <c r="J364" s="50">
        <v>23.397867467128666</v>
      </c>
      <c r="K364" s="50">
        <v>4.5281911174607945</v>
      </c>
      <c r="L364" s="66">
        <v>4.4661509645994615</v>
      </c>
      <c r="M364" s="65">
        <v>1.5049358735173848E-18</v>
      </c>
      <c r="N364" s="50">
        <v>5.3016672272041134E-8</v>
      </c>
      <c r="O364" s="50">
        <v>20.110056316156875</v>
      </c>
      <c r="P364" s="50">
        <v>3.8919007687512504</v>
      </c>
      <c r="Q364" s="66">
        <v>16.885657547222635</v>
      </c>
      <c r="R364" s="50">
        <f t="shared" si="51"/>
        <v>1.5752620724620262E-10</v>
      </c>
      <c r="S364" s="50">
        <f t="shared" si="52"/>
        <v>1.9464494607914035E-4</v>
      </c>
      <c r="T364" s="50">
        <f t="shared" si="53"/>
        <v>136.47013418301279</v>
      </c>
      <c r="U364" s="50">
        <f t="shared" si="54"/>
        <v>8.3239841133043004</v>
      </c>
      <c r="V364" s="66">
        <f t="shared" si="55"/>
        <v>115.54214515990456</v>
      </c>
      <c r="W364" s="65">
        <f t="shared" si="56"/>
        <v>-0.1405175559520877</v>
      </c>
      <c r="X364" s="50">
        <f t="shared" si="57"/>
        <v>-0.14051755595208781</v>
      </c>
      <c r="Y364" s="50">
        <f t="shared" si="58"/>
        <v>-0.14051755595208792</v>
      </c>
      <c r="Z364" s="50">
        <f t="shared" si="59"/>
        <v>-0.14051755595208781</v>
      </c>
      <c r="AA364" s="66">
        <f t="shared" si="60"/>
        <v>2.7808076084004463</v>
      </c>
    </row>
    <row r="365" spans="1:27" x14ac:dyDescent="0.25">
      <c r="A365" s="50">
        <v>19</v>
      </c>
      <c r="B365" s="50">
        <v>3</v>
      </c>
      <c r="C365" s="65">
        <v>1.8578708623409999E-9</v>
      </c>
      <c r="D365" s="50">
        <v>7.6020953140934901E-4</v>
      </c>
      <c r="E365" s="50">
        <v>227.98300211282799</v>
      </c>
      <c r="F365" s="50">
        <v>18.607318776278898</v>
      </c>
      <c r="G365" s="66">
        <v>33.8749358104428</v>
      </c>
      <c r="H365" s="65">
        <v>3.1314590905538291E-16</v>
      </c>
      <c r="I365" s="50">
        <v>1.0304248905613605E-6</v>
      </c>
      <c r="J365" s="50">
        <v>51.48585126548307</v>
      </c>
      <c r="K365" s="50">
        <v>9.5026311479702308</v>
      </c>
      <c r="L365" s="66">
        <v>9.9391245437743088</v>
      </c>
      <c r="M365" s="65">
        <v>2.7507003090385804E-16</v>
      </c>
      <c r="N365" s="50">
        <v>9.0513399119861735E-7</v>
      </c>
      <c r="O365" s="50">
        <v>45.225609816934075</v>
      </c>
      <c r="P365" s="50">
        <v>8.3471920531391763</v>
      </c>
      <c r="Q365" s="66">
        <v>31.520286907485339</v>
      </c>
      <c r="R365" s="50">
        <f t="shared" si="51"/>
        <v>1.6319695731012503E-9</v>
      </c>
      <c r="S365" s="50">
        <f t="shared" si="52"/>
        <v>6.6777452060277052E-4</v>
      </c>
      <c r="T365" s="50">
        <f t="shared" si="53"/>
        <v>200.26220884028487</v>
      </c>
      <c r="U365" s="50">
        <f t="shared" si="54"/>
        <v>16.344827132720905</v>
      </c>
      <c r="V365" s="66">
        <f t="shared" si="55"/>
        <v>107.42874697013679</v>
      </c>
      <c r="W365" s="65">
        <f t="shared" si="56"/>
        <v>-0.12159149153946247</v>
      </c>
      <c r="X365" s="50">
        <f t="shared" si="57"/>
        <v>-0.12159149153946236</v>
      </c>
      <c r="Y365" s="50">
        <f t="shared" si="58"/>
        <v>-0.12159149153946225</v>
      </c>
      <c r="Z365" s="50">
        <f t="shared" si="59"/>
        <v>-0.12159149153946247</v>
      </c>
      <c r="AA365" s="66">
        <f t="shared" si="60"/>
        <v>2.1713343331862247</v>
      </c>
    </row>
    <row r="366" spans="1:27" x14ac:dyDescent="0.25">
      <c r="A366" s="50">
        <v>19</v>
      </c>
      <c r="B366" s="50">
        <v>4</v>
      </c>
      <c r="C366" s="65">
        <v>3.5783731660415402E-7</v>
      </c>
      <c r="D366" s="50">
        <v>1.7890883966983E-3</v>
      </c>
      <c r="E366" s="50">
        <v>212.98601934082899</v>
      </c>
      <c r="F366" s="50">
        <v>18.6240335001566</v>
      </c>
      <c r="G366" s="66">
        <v>38.630385147016</v>
      </c>
      <c r="H366" s="65">
        <v>3.4682228310179951E-15</v>
      </c>
      <c r="I366" s="50">
        <v>2.5919072771943214E-6</v>
      </c>
      <c r="J366" s="50">
        <v>36.465206031948412</v>
      </c>
      <c r="K366" s="50">
        <v>6.5337047216950301</v>
      </c>
      <c r="L366" s="66">
        <v>7.1859136106714248</v>
      </c>
      <c r="M366" s="65">
        <v>3.0822624361054344E-15</v>
      </c>
      <c r="N366" s="50">
        <v>2.3034674608896033E-6</v>
      </c>
      <c r="O366" s="50">
        <v>32.407183809504403</v>
      </c>
      <c r="P366" s="50">
        <v>5.8066028665102252</v>
      </c>
      <c r="Q366" s="66">
        <v>20.377161170263502</v>
      </c>
      <c r="R366" s="50">
        <f t="shared" si="51"/>
        <v>3.1801547159587012E-7</v>
      </c>
      <c r="S366" s="50">
        <f t="shared" si="52"/>
        <v>1.5899900982996142E-3</v>
      </c>
      <c r="T366" s="50">
        <f t="shared" si="53"/>
        <v>189.28391825307622</v>
      </c>
      <c r="U366" s="50">
        <f t="shared" si="54"/>
        <v>16.551462135854916</v>
      </c>
      <c r="V366" s="66">
        <f t="shared" si="55"/>
        <v>109.5445376689614</v>
      </c>
      <c r="W366" s="65">
        <f t="shared" si="56"/>
        <v>-0.11128477428287775</v>
      </c>
      <c r="X366" s="50">
        <f t="shared" si="57"/>
        <v>-0.11128477428287764</v>
      </c>
      <c r="Y366" s="50">
        <f t="shared" si="58"/>
        <v>-0.11128477428287764</v>
      </c>
      <c r="Z366" s="50">
        <f t="shared" si="59"/>
        <v>-0.11128477428287786</v>
      </c>
      <c r="AA366" s="66">
        <f t="shared" si="60"/>
        <v>1.8357091769100098</v>
      </c>
    </row>
    <row r="367" spans="1:27" x14ac:dyDescent="0.25">
      <c r="A367" s="50">
        <v>19</v>
      </c>
      <c r="B367" s="50">
        <v>5</v>
      </c>
      <c r="C367" s="65">
        <v>8.8698596079086698E-9</v>
      </c>
      <c r="D367" s="50">
        <v>3.0442931754371499E-2</v>
      </c>
      <c r="E367" s="50">
        <v>249.80470090669201</v>
      </c>
      <c r="F367" s="50">
        <v>25.0596222137663</v>
      </c>
      <c r="G367" s="66">
        <v>63.438093286087799</v>
      </c>
      <c r="H367" s="65">
        <v>1.1464535374118162E-13</v>
      </c>
      <c r="I367" s="50">
        <v>2.0535059300557007E-5</v>
      </c>
      <c r="J367" s="50">
        <v>85.179735362580971</v>
      </c>
      <c r="K367" s="50">
        <v>14.832339546550958</v>
      </c>
      <c r="L367" s="66">
        <v>16.915196212110594</v>
      </c>
      <c r="M367" s="65">
        <v>1.0304513839175699E-13</v>
      </c>
      <c r="N367" s="50">
        <v>1.8457250629501388E-5</v>
      </c>
      <c r="O367" s="50">
        <v>76.560953690506949</v>
      </c>
      <c r="P367" s="50">
        <v>13.331551880404369</v>
      </c>
      <c r="Q367" s="66">
        <v>43.067474860753705</v>
      </c>
      <c r="R367" s="50">
        <f t="shared" si="51"/>
        <v>7.972376384967173E-9</v>
      </c>
      <c r="S367" s="50">
        <f t="shared" si="52"/>
        <v>2.7362610112939872E-2</v>
      </c>
      <c r="T367" s="50">
        <f t="shared" si="53"/>
        <v>224.52859305535983</v>
      </c>
      <c r="U367" s="50">
        <f t="shared" si="54"/>
        <v>22.524002541719419</v>
      </c>
      <c r="V367" s="66">
        <f t="shared" si="55"/>
        <v>161.51858089926552</v>
      </c>
      <c r="W367" s="65">
        <f t="shared" si="56"/>
        <v>-0.1011834755694746</v>
      </c>
      <c r="X367" s="50">
        <f t="shared" si="57"/>
        <v>-0.10118347556947449</v>
      </c>
      <c r="Y367" s="50">
        <f t="shared" si="58"/>
        <v>-0.1011834755694746</v>
      </c>
      <c r="Z367" s="50">
        <f t="shared" si="59"/>
        <v>-0.10118347556947449</v>
      </c>
      <c r="AA367" s="66">
        <f t="shared" si="60"/>
        <v>1.5460818970529671</v>
      </c>
    </row>
    <row r="368" spans="1:27" x14ac:dyDescent="0.25">
      <c r="A368" s="50">
        <v>19</v>
      </c>
      <c r="B368" s="50">
        <v>6</v>
      </c>
      <c r="C368" s="65">
        <v>3.1926136481791702E-7</v>
      </c>
      <c r="D368" s="50">
        <v>9.6145488552118099E-3</v>
      </c>
      <c r="E368" s="50">
        <v>276.73650495145802</v>
      </c>
      <c r="F368" s="50">
        <v>25.403781779629</v>
      </c>
      <c r="G368" s="66">
        <v>48.148797259103702</v>
      </c>
      <c r="H368" s="65">
        <v>4.6216599899653875E-12</v>
      </c>
      <c r="I368" s="50">
        <v>1.0263964631262604E-4</v>
      </c>
      <c r="J368" s="50">
        <v>71.448540990727423</v>
      </c>
      <c r="K368" s="50">
        <v>11.932578228810916</v>
      </c>
      <c r="L368" s="66">
        <v>14.662070470854562</v>
      </c>
      <c r="M368" s="65">
        <v>4.2136472281610412E-12</v>
      </c>
      <c r="N368" s="50">
        <v>9.3578338113069488E-5</v>
      </c>
      <c r="O368" s="50">
        <v>65.140868725824177</v>
      </c>
      <c r="P368" s="50">
        <v>10.879137644874753</v>
      </c>
      <c r="Q368" s="66">
        <v>31.820349279077409</v>
      </c>
      <c r="R368" s="50">
        <f t="shared" si="51"/>
        <v>2.9107609989587352E-7</v>
      </c>
      <c r="S368" s="50">
        <f t="shared" si="52"/>
        <v>8.7657502329775584E-3</v>
      </c>
      <c r="T368" s="50">
        <f t="shared" si="53"/>
        <v>252.30545075827146</v>
      </c>
      <c r="U368" s="50">
        <f t="shared" si="54"/>
        <v>23.161066567630257</v>
      </c>
      <c r="V368" s="66">
        <f t="shared" si="55"/>
        <v>104.494897170063</v>
      </c>
      <c r="W368" s="65">
        <f t="shared" si="56"/>
        <v>-8.8282730164103262E-2</v>
      </c>
      <c r="X368" s="50">
        <f t="shared" si="57"/>
        <v>-8.8282730164103151E-2</v>
      </c>
      <c r="Y368" s="50">
        <f t="shared" si="58"/>
        <v>-8.828273016410304E-2</v>
      </c>
      <c r="Z368" s="50">
        <f t="shared" si="59"/>
        <v>-8.8282730164102929E-2</v>
      </c>
      <c r="AA368" s="66">
        <f t="shared" si="60"/>
        <v>1.170249375238666</v>
      </c>
    </row>
    <row r="369" spans="1:27" x14ac:dyDescent="0.25">
      <c r="A369" s="50">
        <v>19</v>
      </c>
      <c r="B369" s="50">
        <v>7</v>
      </c>
      <c r="C369" s="65">
        <v>4.5401691171919401E-8</v>
      </c>
      <c r="D369" s="50">
        <v>1.39313219214967E-2</v>
      </c>
      <c r="E369" s="50">
        <v>229.00178871065199</v>
      </c>
      <c r="F369" s="50">
        <v>27.369141245757302</v>
      </c>
      <c r="G369" s="66">
        <v>53.503420983624103</v>
      </c>
      <c r="H369" s="65">
        <v>4.7191351996521214E-12</v>
      </c>
      <c r="I369" s="50">
        <v>9.3945028454968548E-5</v>
      </c>
      <c r="J369" s="50">
        <v>59.557242916893159</v>
      </c>
      <c r="K369" s="50">
        <v>9.9248829780623229</v>
      </c>
      <c r="L369" s="66">
        <v>12.006148982924982</v>
      </c>
      <c r="M369" s="65">
        <v>4.3092100424888838E-12</v>
      </c>
      <c r="N369" s="50">
        <v>8.5784543763420227E-5</v>
      </c>
      <c r="O369" s="50">
        <v>54.383834838922368</v>
      </c>
      <c r="P369" s="50">
        <v>9.0627633221328097</v>
      </c>
      <c r="Q369" s="66">
        <v>25.860065222434528</v>
      </c>
      <c r="R369" s="50">
        <f t="shared" si="51"/>
        <v>4.1457897531402852E-8</v>
      </c>
      <c r="S369" s="50">
        <f t="shared" si="52"/>
        <v>1.2721185087828067E-2</v>
      </c>
      <c r="T369" s="50">
        <f t="shared" si="53"/>
        <v>209.10967071521998</v>
      </c>
      <c r="U369" s="50">
        <f t="shared" si="54"/>
        <v>24.991735417796075</v>
      </c>
      <c r="V369" s="66">
        <f t="shared" si="55"/>
        <v>115.24111171930613</v>
      </c>
      <c r="W369" s="65">
        <f t="shared" si="56"/>
        <v>-8.686446558968175E-2</v>
      </c>
      <c r="X369" s="50">
        <f t="shared" si="57"/>
        <v>-8.6864465589682083E-2</v>
      </c>
      <c r="Y369" s="50">
        <f t="shared" si="58"/>
        <v>-8.6864465589681861E-2</v>
      </c>
      <c r="Z369" s="50">
        <f t="shared" si="59"/>
        <v>-8.686446558968175E-2</v>
      </c>
      <c r="AA369" s="66">
        <f t="shared" si="60"/>
        <v>1.153901743116168</v>
      </c>
    </row>
    <row r="370" spans="1:27" x14ac:dyDescent="0.25">
      <c r="A370" s="50">
        <v>19</v>
      </c>
      <c r="B370" s="50">
        <v>8</v>
      </c>
      <c r="C370" s="65">
        <v>2.70232241063472E-5</v>
      </c>
      <c r="D370" s="50">
        <v>1.36751744502381E-2</v>
      </c>
      <c r="E370" s="50">
        <v>308.55954298637403</v>
      </c>
      <c r="F370" s="50">
        <v>26.203717649506</v>
      </c>
      <c r="G370" s="66">
        <v>62.739582453267097</v>
      </c>
      <c r="H370" s="65">
        <v>5.695174318292557E-11</v>
      </c>
      <c r="I370" s="50">
        <v>3.4872480390843279E-4</v>
      </c>
      <c r="J370" s="50">
        <v>80.677645043671546</v>
      </c>
      <c r="K370" s="50">
        <v>13.131166603554751</v>
      </c>
      <c r="L370" s="66">
        <v>16.279883059795825</v>
      </c>
      <c r="M370" s="65">
        <v>5.2426684493812129E-11</v>
      </c>
      <c r="N370" s="50">
        <v>3.2101713218771313E-4</v>
      </c>
      <c r="O370" s="50">
        <v>74.267462346550403</v>
      </c>
      <c r="P370" s="50">
        <v>12.087839459963018</v>
      </c>
      <c r="Q370" s="66">
        <v>32.041856169647858</v>
      </c>
      <c r="R370" s="50">
        <f t="shared" si="51"/>
        <v>2.4876113794771224E-5</v>
      </c>
      <c r="S370" s="50">
        <f t="shared" si="52"/>
        <v>1.2588623565001206E-2</v>
      </c>
      <c r="T370" s="50">
        <f t="shared" si="53"/>
        <v>284.04317240550006</v>
      </c>
      <c r="U370" s="50">
        <f t="shared" si="54"/>
        <v>24.121720618157514</v>
      </c>
      <c r="V370" s="66">
        <f t="shared" si="55"/>
        <v>123.4832381613286</v>
      </c>
      <c r="W370" s="65">
        <f t="shared" si="56"/>
        <v>-7.9454261383698599E-2</v>
      </c>
      <c r="X370" s="50">
        <f t="shared" si="57"/>
        <v>-7.9454261383698599E-2</v>
      </c>
      <c r="Y370" s="50">
        <f t="shared" si="58"/>
        <v>-7.945426138369871E-2</v>
      </c>
      <c r="Z370" s="50">
        <f t="shared" si="59"/>
        <v>-7.945426138369871E-2</v>
      </c>
      <c r="AA370" s="66">
        <f t="shared" si="60"/>
        <v>0.96818712099825799</v>
      </c>
    </row>
    <row r="371" spans="1:27" x14ac:dyDescent="0.25">
      <c r="A371" s="50">
        <v>19</v>
      </c>
      <c r="B371" s="50">
        <v>9</v>
      </c>
      <c r="C371" s="65">
        <v>8.0298102881865105E-6</v>
      </c>
      <c r="D371" s="50">
        <v>1.0108925725098701</v>
      </c>
      <c r="E371" s="50">
        <v>298.30046746061402</v>
      </c>
      <c r="F371" s="50">
        <v>31.417399227646001</v>
      </c>
      <c r="G371" s="66">
        <v>85.744960472500196</v>
      </c>
      <c r="H371" s="65">
        <v>1.2114822688242761E-9</v>
      </c>
      <c r="I371" s="50">
        <v>1.2871430387884038E-3</v>
      </c>
      <c r="J371" s="50">
        <v>66.608200202601239</v>
      </c>
      <c r="K371" s="50">
        <v>10.468018374638946</v>
      </c>
      <c r="L371" s="66">
        <v>13.771189108387407</v>
      </c>
      <c r="M371" s="65">
        <v>1.1268810799657533E-9</v>
      </c>
      <c r="N371" s="50">
        <v>1.1972582471453939E-3</v>
      </c>
      <c r="O371" s="50">
        <v>61.956763636108711</v>
      </c>
      <c r="P371" s="50">
        <v>9.737007428563123</v>
      </c>
      <c r="Q371" s="66">
        <v>23.668167928194134</v>
      </c>
      <c r="R371" s="50">
        <f t="shared" si="51"/>
        <v>7.4690662193952626E-6</v>
      </c>
      <c r="S371" s="50">
        <f t="shared" si="52"/>
        <v>0.94029912211989108</v>
      </c>
      <c r="T371" s="50">
        <f t="shared" si="53"/>
        <v>277.46931306929741</v>
      </c>
      <c r="U371" s="50">
        <f t="shared" si="54"/>
        <v>29.223434533403143</v>
      </c>
      <c r="V371" s="66">
        <f t="shared" si="55"/>
        <v>147.36752995596228</v>
      </c>
      <c r="W371" s="65">
        <f t="shared" si="56"/>
        <v>-6.9832791643436032E-2</v>
      </c>
      <c r="X371" s="50">
        <f t="shared" si="57"/>
        <v>-6.9832791643436254E-2</v>
      </c>
      <c r="Y371" s="50">
        <f t="shared" si="58"/>
        <v>-6.9832791643436032E-2</v>
      </c>
      <c r="Z371" s="50">
        <f t="shared" si="59"/>
        <v>-6.9832791643436254E-2</v>
      </c>
      <c r="AA371" s="66">
        <f t="shared" si="60"/>
        <v>0.71867278431162673</v>
      </c>
    </row>
    <row r="372" spans="1:27" x14ac:dyDescent="0.25">
      <c r="A372" s="50">
        <v>19</v>
      </c>
      <c r="B372" s="50">
        <v>10</v>
      </c>
      <c r="C372" s="65">
        <v>5.0269914753729398E-5</v>
      </c>
      <c r="D372" s="50">
        <v>0.49237631518186997</v>
      </c>
      <c r="E372" s="50">
        <v>393.57079055281002</v>
      </c>
      <c r="F372" s="50">
        <v>46.118034494121197</v>
      </c>
      <c r="G372" s="66">
        <v>68.879905998651097</v>
      </c>
      <c r="H372" s="65">
        <v>4.4275669401761461E-8</v>
      </c>
      <c r="I372" s="50">
        <v>1.0429670810803197E-2</v>
      </c>
      <c r="J372" s="50">
        <v>148.87673101773134</v>
      </c>
      <c r="K372" s="50">
        <v>22.702804840183205</v>
      </c>
      <c r="L372" s="66">
        <v>31.245357591650382</v>
      </c>
      <c r="M372" s="65">
        <v>4.1534960194588033E-8</v>
      </c>
      <c r="N372" s="50">
        <v>9.7840635234333288E-3</v>
      </c>
      <c r="O372" s="50">
        <v>139.661109143521</v>
      </c>
      <c r="P372" s="50">
        <v>21.297478007300217</v>
      </c>
      <c r="Q372" s="66">
        <v>47.769347928876122</v>
      </c>
      <c r="R372" s="50">
        <f t="shared" si="51"/>
        <v>4.7158155630243662E-5</v>
      </c>
      <c r="S372" s="50">
        <f t="shared" si="52"/>
        <v>0.46189771782475375</v>
      </c>
      <c r="T372" s="50">
        <f t="shared" si="53"/>
        <v>369.20835619739182</v>
      </c>
      <c r="U372" s="50">
        <f t="shared" si="54"/>
        <v>43.263281003940172</v>
      </c>
      <c r="V372" s="66">
        <f t="shared" si="55"/>
        <v>105.30678630597966</v>
      </c>
      <c r="W372" s="65">
        <f t="shared" si="56"/>
        <v>-6.1901022484922352E-2</v>
      </c>
      <c r="X372" s="50">
        <f t="shared" si="57"/>
        <v>-6.1901022484922463E-2</v>
      </c>
      <c r="Y372" s="50">
        <f t="shared" si="58"/>
        <v>-6.1901022484922463E-2</v>
      </c>
      <c r="Z372" s="50">
        <f t="shared" si="59"/>
        <v>-6.1901022484922463E-2</v>
      </c>
      <c r="AA372" s="66">
        <f t="shared" si="60"/>
        <v>0.52884625463980628</v>
      </c>
    </row>
    <row r="373" spans="1:27" x14ac:dyDescent="0.25">
      <c r="A373" s="50">
        <v>19</v>
      </c>
      <c r="B373" s="50">
        <v>11</v>
      </c>
      <c r="C373" s="65">
        <v>6.5300323307034399E-5</v>
      </c>
      <c r="D373" s="50">
        <v>0.198708708888685</v>
      </c>
      <c r="E373" s="50">
        <v>378.61218269887001</v>
      </c>
      <c r="F373" s="50">
        <v>39.778342308358397</v>
      </c>
      <c r="G373" s="66">
        <v>76.509558849201298</v>
      </c>
      <c r="H373" s="65">
        <v>5.6216318889765012E-8</v>
      </c>
      <c r="I373" s="50">
        <v>1.0550533139962969E-2</v>
      </c>
      <c r="J373" s="50">
        <v>124.00743311543292</v>
      </c>
      <c r="K373" s="50">
        <v>18.824633966908323</v>
      </c>
      <c r="L373" s="66">
        <v>26.966780513476497</v>
      </c>
      <c r="M373" s="65">
        <v>5.2763262083183445E-8</v>
      </c>
      <c r="N373" s="50">
        <v>9.9024723812453381E-3</v>
      </c>
      <c r="O373" s="50">
        <v>116.39034399535689</v>
      </c>
      <c r="P373" s="50">
        <v>17.668341065939423</v>
      </c>
      <c r="Q373" s="66">
        <v>40.47520247647936</v>
      </c>
      <c r="R373" s="50">
        <f t="shared" si="51"/>
        <v>6.1289286470746907E-5</v>
      </c>
      <c r="S373" s="50">
        <f t="shared" si="52"/>
        <v>0.1865031345411261</v>
      </c>
      <c r="T373" s="50">
        <f t="shared" si="53"/>
        <v>355.35613533855343</v>
      </c>
      <c r="U373" s="50">
        <f t="shared" si="54"/>
        <v>37.33497927116359</v>
      </c>
      <c r="V373" s="66">
        <f t="shared" si="55"/>
        <v>114.83535768238842</v>
      </c>
      <c r="W373" s="65">
        <f t="shared" si="56"/>
        <v>-6.1424456008097761E-2</v>
      </c>
      <c r="X373" s="50">
        <f t="shared" si="57"/>
        <v>-6.1424456008097539E-2</v>
      </c>
      <c r="Y373" s="50">
        <f t="shared" si="58"/>
        <v>-6.1424456008097761E-2</v>
      </c>
      <c r="Z373" s="50">
        <f t="shared" si="59"/>
        <v>-6.142445600809765E-2</v>
      </c>
      <c r="AA373" s="66">
        <f t="shared" si="60"/>
        <v>0.5009282422961876</v>
      </c>
    </row>
    <row r="374" spans="1:27" x14ac:dyDescent="0.25">
      <c r="A374" s="50">
        <v>19</v>
      </c>
      <c r="B374" s="50">
        <v>12</v>
      </c>
      <c r="C374" s="65">
        <v>6.0284499940278205E-4</v>
      </c>
      <c r="D374" s="50">
        <v>1.1021713671912099</v>
      </c>
      <c r="E374" s="50">
        <v>636.38440356152103</v>
      </c>
      <c r="F374" s="50">
        <v>61.2680140381961</v>
      </c>
      <c r="G374" s="66">
        <v>119.87156451503699</v>
      </c>
      <c r="H374" s="65">
        <v>1.029108118890245E-5</v>
      </c>
      <c r="I374" s="50">
        <v>0.19702439142161093</v>
      </c>
      <c r="J374" s="50">
        <v>328.9171221208581</v>
      </c>
      <c r="K374" s="50">
        <v>47.702181875553151</v>
      </c>
      <c r="L374" s="66">
        <v>70.077020027104695</v>
      </c>
      <c r="M374" s="65">
        <v>9.7802875194905595E-6</v>
      </c>
      <c r="N374" s="50">
        <v>0.18724516511773004</v>
      </c>
      <c r="O374" s="50">
        <v>312.59145325705725</v>
      </c>
      <c r="P374" s="50">
        <v>45.334503293302483</v>
      </c>
      <c r="Q374" s="66">
        <v>88.053006287146687</v>
      </c>
      <c r="R374" s="50">
        <f t="shared" si="51"/>
        <v>5.7292303069228186E-4</v>
      </c>
      <c r="S374" s="50">
        <f t="shared" si="52"/>
        <v>1.0474655353515567</v>
      </c>
      <c r="T374" s="50">
        <f t="shared" si="53"/>
        <v>604.79772003576863</v>
      </c>
      <c r="U374" s="50">
        <f t="shared" si="54"/>
        <v>58.227000841069923</v>
      </c>
      <c r="V374" s="66">
        <f t="shared" si="55"/>
        <v>150.62072587861377</v>
      </c>
      <c r="W374" s="65">
        <f t="shared" si="56"/>
        <v>-4.9634597185251428E-2</v>
      </c>
      <c r="X374" s="50">
        <f t="shared" si="57"/>
        <v>-4.9634597185251095E-2</v>
      </c>
      <c r="Y374" s="50">
        <f t="shared" si="58"/>
        <v>-4.9634597185251095E-2</v>
      </c>
      <c r="Z374" s="50">
        <f t="shared" si="59"/>
        <v>-4.9634597185251095E-2</v>
      </c>
      <c r="AA374" s="66">
        <f t="shared" si="60"/>
        <v>0.25651756100771927</v>
      </c>
    </row>
    <row r="375" spans="1:27" x14ac:dyDescent="0.25">
      <c r="A375" s="50">
        <v>19</v>
      </c>
      <c r="B375" s="50">
        <v>13</v>
      </c>
      <c r="C375" s="65">
        <v>6.8408712195425301E-3</v>
      </c>
      <c r="D375" s="50">
        <v>2.1030269669937098</v>
      </c>
      <c r="E375" s="50">
        <v>396.73081994925599</v>
      </c>
      <c r="F375" s="50">
        <v>58.571619212558602</v>
      </c>
      <c r="G375" s="66">
        <v>90.397968901000198</v>
      </c>
      <c r="H375" s="65">
        <v>4.7892946816881938E-5</v>
      </c>
      <c r="I375" s="50">
        <v>0.20442445294942224</v>
      </c>
      <c r="J375" s="50">
        <v>94.582827504177544</v>
      </c>
      <c r="K375" s="50">
        <v>13.311533853017623</v>
      </c>
      <c r="L375" s="66">
        <v>18.834750274917017</v>
      </c>
      <c r="M375" s="65">
        <v>4.5625165144279875E-5</v>
      </c>
      <c r="N375" s="50">
        <v>0.19474473894888406</v>
      </c>
      <c r="O375" s="50">
        <v>90.104230612301834</v>
      </c>
      <c r="P375" s="50">
        <v>12.681218649789109</v>
      </c>
      <c r="Q375" s="66">
        <v>23.039145984465979</v>
      </c>
      <c r="R375" s="50">
        <f t="shared" si="51"/>
        <v>6.5169487339284057E-3</v>
      </c>
      <c r="S375" s="50">
        <f t="shared" si="52"/>
        <v>2.0034464164176251</v>
      </c>
      <c r="T375" s="50">
        <f t="shared" si="53"/>
        <v>377.9451961312584</v>
      </c>
      <c r="U375" s="50">
        <f t="shared" si="54"/>
        <v>55.798191110655985</v>
      </c>
      <c r="V375" s="66">
        <f t="shared" si="55"/>
        <v>110.57709668616964</v>
      </c>
      <c r="W375" s="65">
        <f t="shared" si="56"/>
        <v>-4.7351057375377148E-2</v>
      </c>
      <c r="X375" s="50">
        <f t="shared" si="57"/>
        <v>-4.7351057375377148E-2</v>
      </c>
      <c r="Y375" s="50">
        <f t="shared" si="58"/>
        <v>-4.7351057375377148E-2</v>
      </c>
      <c r="Z375" s="50">
        <f t="shared" si="59"/>
        <v>-4.7351057375377259E-2</v>
      </c>
      <c r="AA375" s="66">
        <f t="shared" si="60"/>
        <v>0.22322545551071737</v>
      </c>
    </row>
    <row r="376" spans="1:27" x14ac:dyDescent="0.25">
      <c r="A376" s="50">
        <v>19</v>
      </c>
      <c r="B376" s="50">
        <v>14</v>
      </c>
      <c r="C376" s="65">
        <v>6.0145991648786E-2</v>
      </c>
      <c r="D376" s="50">
        <v>12.903277979891699</v>
      </c>
      <c r="E376" s="50">
        <v>786.07576938608395</v>
      </c>
      <c r="F376" s="50">
        <v>102.56585673155099</v>
      </c>
      <c r="G376" s="66">
        <v>108.33502613643</v>
      </c>
      <c r="H376" s="65">
        <v>2.153215574897067E-3</v>
      </c>
      <c r="I376" s="50">
        <v>2.5033581644594967</v>
      </c>
      <c r="J376" s="50">
        <v>380.95736470659074</v>
      </c>
      <c r="K376" s="50">
        <v>52.23909755391572</v>
      </c>
      <c r="L376" s="66">
        <v>68.491311998588841</v>
      </c>
      <c r="M376" s="65">
        <v>2.0533662576998498E-3</v>
      </c>
      <c r="N376" s="50">
        <v>2.3872719693123572</v>
      </c>
      <c r="O376" s="50">
        <v>363.29153821403298</v>
      </c>
      <c r="P376" s="50">
        <v>49.816656307174014</v>
      </c>
      <c r="Q376" s="66">
        <v>83.866402589472017</v>
      </c>
      <c r="R376" s="50">
        <f t="shared" si="51"/>
        <v>5.735689042348583E-2</v>
      </c>
      <c r="S376" s="50">
        <f t="shared" si="52"/>
        <v>12.304924749068691</v>
      </c>
      <c r="T376" s="50">
        <f t="shared" si="53"/>
        <v>749.62371611583467</v>
      </c>
      <c r="U376" s="50">
        <f t="shared" si="54"/>
        <v>97.8096535525532</v>
      </c>
      <c r="V376" s="66">
        <f t="shared" si="55"/>
        <v>132.6543272625002</v>
      </c>
      <c r="W376" s="65">
        <f t="shared" si="56"/>
        <v>-4.6372187885548977E-2</v>
      </c>
      <c r="X376" s="50">
        <f t="shared" si="57"/>
        <v>-4.6372187885549199E-2</v>
      </c>
      <c r="Y376" s="50">
        <f t="shared" si="58"/>
        <v>-4.637218788554931E-2</v>
      </c>
      <c r="Z376" s="50">
        <f t="shared" si="59"/>
        <v>-4.6372187885549088E-2</v>
      </c>
      <c r="AA376" s="66">
        <f t="shared" si="60"/>
        <v>0.22448234881527673</v>
      </c>
    </row>
    <row r="377" spans="1:27" x14ac:dyDescent="0.25">
      <c r="A377" s="50">
        <v>19</v>
      </c>
      <c r="B377" s="50">
        <v>15</v>
      </c>
      <c r="C377" s="65">
        <v>0.23459722585706799</v>
      </c>
      <c r="D377" s="50">
        <v>31.793074572675799</v>
      </c>
      <c r="E377" s="50">
        <v>766.57570061414901</v>
      </c>
      <c r="F377" s="50">
        <v>111.694084503638</v>
      </c>
      <c r="G377" s="66">
        <v>154.01050177277801</v>
      </c>
      <c r="H377" s="65">
        <v>2.7188518987345877E-2</v>
      </c>
      <c r="I377" s="50">
        <v>8.6608119038406191</v>
      </c>
      <c r="J377" s="50">
        <v>435.69002731910905</v>
      </c>
      <c r="K377" s="50">
        <v>58.217246774100452</v>
      </c>
      <c r="L377" s="66">
        <v>72.450609395686129</v>
      </c>
      <c r="M377" s="65">
        <v>2.5948722273719253E-2</v>
      </c>
      <c r="N377" s="50">
        <v>8.2658788020884622</v>
      </c>
      <c r="O377" s="50">
        <v>415.82255810235881</v>
      </c>
      <c r="P377" s="50">
        <v>55.562539790593462</v>
      </c>
      <c r="Q377" s="66">
        <v>88.786326940002922</v>
      </c>
      <c r="R377" s="50">
        <f t="shared" si="51"/>
        <v>0.22389959021980194</v>
      </c>
      <c r="S377" s="50">
        <f t="shared" si="52"/>
        <v>30.343310082390946</v>
      </c>
      <c r="T377" s="50">
        <f t="shared" si="53"/>
        <v>731.6198416793618</v>
      </c>
      <c r="U377" s="50">
        <f t="shared" si="54"/>
        <v>106.60083323226148</v>
      </c>
      <c r="V377" s="66">
        <f t="shared" si="55"/>
        <v>188.73584192938409</v>
      </c>
      <c r="W377" s="65">
        <f t="shared" si="56"/>
        <v>-4.560000911427553E-2</v>
      </c>
      <c r="X377" s="50">
        <f t="shared" si="57"/>
        <v>-4.5600009114275419E-2</v>
      </c>
      <c r="Y377" s="50">
        <f t="shared" si="58"/>
        <v>-4.5600009114275308E-2</v>
      </c>
      <c r="Z377" s="50">
        <f t="shared" si="59"/>
        <v>-4.5600009114275197E-2</v>
      </c>
      <c r="AA377" s="66">
        <f t="shared" si="60"/>
        <v>0.22547384598381948</v>
      </c>
    </row>
    <row r="378" spans="1:27" x14ac:dyDescent="0.25">
      <c r="A378" s="50">
        <v>19</v>
      </c>
      <c r="B378" s="50">
        <v>16</v>
      </c>
      <c r="C378" s="65">
        <v>0.58930146941392902</v>
      </c>
      <c r="D378" s="50">
        <v>53.886651902752298</v>
      </c>
      <c r="E378" s="50">
        <v>731.50426051771001</v>
      </c>
      <c r="F378" s="50">
        <v>95.251355978610803</v>
      </c>
      <c r="G378" s="66">
        <v>111.335765437059</v>
      </c>
      <c r="H378" s="65">
        <v>0.10150210813867754</v>
      </c>
      <c r="I378" s="50">
        <v>11.259695637233234</v>
      </c>
      <c r="J378" s="50">
        <v>229.8538645469246</v>
      </c>
      <c r="K378" s="50">
        <v>30.072076959551378</v>
      </c>
      <c r="L378" s="66">
        <v>34.686221254007975</v>
      </c>
      <c r="M378" s="65">
        <v>9.6974468972867822E-2</v>
      </c>
      <c r="N378" s="50">
        <v>10.757441645694628</v>
      </c>
      <c r="O378" s="50">
        <v>219.60092124732807</v>
      </c>
      <c r="P378" s="50">
        <v>28.730671190389561</v>
      </c>
      <c r="Q378" s="66">
        <v>42.551312276970116</v>
      </c>
      <c r="R378" s="50">
        <f t="shared" si="51"/>
        <v>0.5630148783044876</v>
      </c>
      <c r="S378" s="50">
        <f t="shared" si="52"/>
        <v>51.482964726758688</v>
      </c>
      <c r="T378" s="50">
        <f t="shared" si="53"/>
        <v>698.87452109050878</v>
      </c>
      <c r="U378" s="50">
        <f t="shared" si="54"/>
        <v>91.00254008863908</v>
      </c>
      <c r="V378" s="66">
        <f t="shared" si="55"/>
        <v>136.58111928696701</v>
      </c>
      <c r="W378" s="65">
        <f t="shared" si="56"/>
        <v>-4.4606355954930677E-2</v>
      </c>
      <c r="X378" s="50">
        <f t="shared" si="57"/>
        <v>-4.4606355954930677E-2</v>
      </c>
      <c r="Y378" s="50">
        <f t="shared" si="58"/>
        <v>-4.4606355954930565E-2</v>
      </c>
      <c r="Z378" s="50">
        <f t="shared" si="59"/>
        <v>-4.4606355954930677E-2</v>
      </c>
      <c r="AA378" s="66">
        <f t="shared" si="60"/>
        <v>0.22674972189578968</v>
      </c>
    </row>
    <row r="379" spans="1:27" x14ac:dyDescent="0.25">
      <c r="A379" s="50">
        <v>19</v>
      </c>
      <c r="B379" s="50">
        <v>17</v>
      </c>
      <c r="C379" s="65">
        <v>6.3350670459195202</v>
      </c>
      <c r="D379" s="50">
        <v>127.35300431504</v>
      </c>
      <c r="E379" s="50">
        <v>617.27233634864001</v>
      </c>
      <c r="F379" s="50">
        <v>115.770069577228</v>
      </c>
      <c r="G379" s="66">
        <v>126.37291789844799</v>
      </c>
      <c r="H379" s="65">
        <v>0.70041004420575537</v>
      </c>
      <c r="I379" s="50">
        <v>22.224144155090972</v>
      </c>
      <c r="J379" s="50">
        <v>155.59306542276681</v>
      </c>
      <c r="K379" s="50">
        <v>19.853188822360814</v>
      </c>
      <c r="L379" s="66">
        <v>21.307515475671838</v>
      </c>
      <c r="M379" s="65">
        <v>0.67007419756840925</v>
      </c>
      <c r="N379" s="50">
        <v>21.261581961255473</v>
      </c>
      <c r="O379" s="50">
        <v>148.85408814860162</v>
      </c>
      <c r="P379" s="50">
        <v>18.993316385693575</v>
      </c>
      <c r="Q379" s="66">
        <v>26.174413709401907</v>
      </c>
      <c r="R379" s="50">
        <f t="shared" si="51"/>
        <v>6.0606854548327647</v>
      </c>
      <c r="S379" s="50">
        <f t="shared" si="52"/>
        <v>121.83714793966882</v>
      </c>
      <c r="T379" s="50">
        <f t="shared" si="53"/>
        <v>590.53731293791373</v>
      </c>
      <c r="U379" s="50">
        <f t="shared" si="54"/>
        <v>110.75588809176377</v>
      </c>
      <c r="V379" s="66">
        <f t="shared" si="55"/>
        <v>155.23804445970791</v>
      </c>
      <c r="W379" s="65">
        <f t="shared" si="56"/>
        <v>-4.3311552837232759E-2</v>
      </c>
      <c r="X379" s="50">
        <f t="shared" si="57"/>
        <v>-4.3311552837232647E-2</v>
      </c>
      <c r="Y379" s="50">
        <f t="shared" si="58"/>
        <v>-4.331155283723287E-2</v>
      </c>
      <c r="Z379" s="50">
        <f t="shared" si="59"/>
        <v>-4.3311552837232759E-2</v>
      </c>
      <c r="AA379" s="66">
        <f t="shared" si="60"/>
        <v>0.22841228200852037</v>
      </c>
    </row>
    <row r="380" spans="1:27" x14ac:dyDescent="0.25">
      <c r="A380" s="50">
        <v>19</v>
      </c>
      <c r="B380" s="50">
        <v>18</v>
      </c>
      <c r="C380" s="65">
        <v>75.880847881968606</v>
      </c>
      <c r="D380" s="50">
        <v>423.39744622995403</v>
      </c>
      <c r="E380" s="50">
        <v>792.12867909724002</v>
      </c>
      <c r="F380" s="50">
        <v>122.29204131425099</v>
      </c>
      <c r="G380" s="66">
        <v>121.44067377697</v>
      </c>
      <c r="H380" s="65">
        <v>18.912703318305013</v>
      </c>
      <c r="I380" s="50">
        <v>146.02458900207751</v>
      </c>
      <c r="J380" s="50">
        <v>305.3457855207501</v>
      </c>
      <c r="K380" s="50">
        <v>37.875289421395969</v>
      </c>
      <c r="L380" s="66">
        <v>38.735951365002769</v>
      </c>
      <c r="M380" s="65">
        <v>18.133008009686538</v>
      </c>
      <c r="N380" s="50">
        <v>140.00457773918924</v>
      </c>
      <c r="O380" s="50">
        <v>292.75759691174653</v>
      </c>
      <c r="P380" s="50">
        <v>36.313842335941658</v>
      </c>
      <c r="Q380" s="66">
        <v>47.68744899641576</v>
      </c>
      <c r="R380" s="50">
        <f t="shared" si="51"/>
        <v>72.752583238262176</v>
      </c>
      <c r="S380" s="50">
        <f t="shared" si="52"/>
        <v>405.94245859806841</v>
      </c>
      <c r="T380" s="50">
        <f t="shared" si="53"/>
        <v>759.47237372832478</v>
      </c>
      <c r="U380" s="50">
        <f t="shared" si="54"/>
        <v>117.2504283153408</v>
      </c>
      <c r="V380" s="66">
        <f t="shared" si="55"/>
        <v>149.50441986722089</v>
      </c>
      <c r="W380" s="65">
        <f t="shared" si="56"/>
        <v>-4.1226010660455503E-2</v>
      </c>
      <c r="X380" s="50">
        <f t="shared" si="57"/>
        <v>-4.1226010660455392E-2</v>
      </c>
      <c r="Y380" s="50">
        <f t="shared" si="58"/>
        <v>-4.1226010660455392E-2</v>
      </c>
      <c r="Z380" s="50">
        <f t="shared" si="59"/>
        <v>-4.1226010660455614E-2</v>
      </c>
      <c r="AA380" s="66">
        <f t="shared" si="60"/>
        <v>0.23109017117107666</v>
      </c>
    </row>
    <row r="381" spans="1:27" x14ac:dyDescent="0.25">
      <c r="A381" s="50">
        <v>19</v>
      </c>
      <c r="B381" s="50">
        <v>19</v>
      </c>
      <c r="C381" s="65">
        <v>553.75658747916304</v>
      </c>
      <c r="D381" s="50">
        <v>1219.2377476158099</v>
      </c>
      <c r="E381" s="50">
        <v>1235.67301224472</v>
      </c>
      <c r="F381" s="50">
        <v>171.275300884545</v>
      </c>
      <c r="G381" s="66">
        <v>131.64422689628799</v>
      </c>
      <c r="H381" s="65">
        <v>301.10241743097765</v>
      </c>
      <c r="I381" s="50">
        <v>693.4497487910719</v>
      </c>
      <c r="J381" s="50">
        <v>515.45195270783483</v>
      </c>
      <c r="K381" s="50">
        <v>62.408649782024042</v>
      </c>
      <c r="L381" s="66">
        <v>58.690965401613724</v>
      </c>
      <c r="M381" s="65">
        <v>289.53477532654114</v>
      </c>
      <c r="N381" s="50">
        <v>666.80905098509913</v>
      </c>
      <c r="O381" s="50">
        <v>495.64950886885788</v>
      </c>
      <c r="P381" s="50">
        <v>60.011057191904563</v>
      </c>
      <c r="Q381" s="66">
        <v>72.465511940385497</v>
      </c>
      <c r="R381" s="50">
        <f t="shared" si="51"/>
        <v>532.48257024746329</v>
      </c>
      <c r="S381" s="50">
        <f t="shared" si="52"/>
        <v>1172.3975195466612</v>
      </c>
      <c r="T381" s="50">
        <f t="shared" si="53"/>
        <v>1188.2013802142849</v>
      </c>
      <c r="U381" s="50">
        <f t="shared" si="54"/>
        <v>164.69530926951165</v>
      </c>
      <c r="V381" s="66">
        <f t="shared" si="55"/>
        <v>162.54062666642523</v>
      </c>
      <c r="W381" s="65">
        <f t="shared" si="56"/>
        <v>-3.8417632787980494E-2</v>
      </c>
      <c r="X381" s="50">
        <f t="shared" si="57"/>
        <v>-3.8417632787980605E-2</v>
      </c>
      <c r="Y381" s="50">
        <f t="shared" si="58"/>
        <v>-3.8417632787980271E-2</v>
      </c>
      <c r="Z381" s="50">
        <f t="shared" si="59"/>
        <v>-3.8417632787980494E-2</v>
      </c>
      <c r="AA381" s="66">
        <f t="shared" si="60"/>
        <v>0.23469619973899825</v>
      </c>
    </row>
    <row r="382" spans="1:27" x14ac:dyDescent="0.25">
      <c r="A382" s="50">
        <v>19</v>
      </c>
      <c r="B382" s="50">
        <v>20</v>
      </c>
      <c r="C382" s="65">
        <v>84.959796962401398</v>
      </c>
      <c r="D382" s="50">
        <v>473.58681456334898</v>
      </c>
      <c r="E382" s="50">
        <v>1100.83336918329</v>
      </c>
      <c r="F382" s="50">
        <v>172.87527376246899</v>
      </c>
      <c r="G382" s="66">
        <v>154.72209389274499</v>
      </c>
      <c r="H382" s="70">
        <v>28.655291033567085</v>
      </c>
      <c r="I382" s="71">
        <v>255.43554161104601</v>
      </c>
      <c r="J382" s="71">
        <v>603.95250194278378</v>
      </c>
      <c r="K382" s="71">
        <v>75.13026092849654</v>
      </c>
      <c r="L382" s="72">
        <v>77.179507048296912</v>
      </c>
      <c r="M382" s="70">
        <v>27.466248823700578</v>
      </c>
      <c r="N382" s="71">
        <v>244.83632485488528</v>
      </c>
      <c r="O382" s="71">
        <v>578.8916844929372</v>
      </c>
      <c r="P382" s="71">
        <v>72.01275458812745</v>
      </c>
      <c r="Q382" s="72">
        <v>94.988307020713506</v>
      </c>
      <c r="R382" s="50">
        <f t="shared" si="51"/>
        <v>81.434417142959092</v>
      </c>
      <c r="S382" s="50">
        <f t="shared" si="52"/>
        <v>453.93547994970271</v>
      </c>
      <c r="T382" s="50">
        <f t="shared" si="53"/>
        <v>1055.1546377945497</v>
      </c>
      <c r="U382" s="50">
        <f t="shared" si="54"/>
        <v>165.70186912648001</v>
      </c>
      <c r="V382" s="66">
        <f t="shared" si="55"/>
        <v>190.42347275391197</v>
      </c>
      <c r="W382" s="65">
        <f t="shared" si="56"/>
        <v>-4.1494682726259891E-2</v>
      </c>
      <c r="X382" s="50">
        <f t="shared" si="57"/>
        <v>-4.1494682726260002E-2</v>
      </c>
      <c r="Y382" s="50">
        <f t="shared" si="58"/>
        <v>-4.1494682726259779E-2</v>
      </c>
      <c r="Z382" s="50">
        <f t="shared" si="59"/>
        <v>-4.1494682726260002E-2</v>
      </c>
      <c r="AA382" s="66">
        <f t="shared" si="60"/>
        <v>0.23074518940983024</v>
      </c>
    </row>
    <row r="383" spans="1:27" x14ac:dyDescent="0.25">
      <c r="A383" s="50">
        <v>20</v>
      </c>
      <c r="B383" s="50">
        <v>1</v>
      </c>
      <c r="C383" s="65">
        <v>1.42604329088172E-11</v>
      </c>
      <c r="D383" s="50">
        <v>1.70656996295746E-4</v>
      </c>
      <c r="E383" s="50">
        <v>184.41901377736701</v>
      </c>
      <c r="F383" s="50">
        <v>16.5488377032638</v>
      </c>
      <c r="G383" s="66">
        <v>29.1372254823678</v>
      </c>
      <c r="H383" s="67">
        <v>6.9002531188077135E-21</v>
      </c>
      <c r="I383" s="68">
        <v>6.3264157956764412E-9</v>
      </c>
      <c r="J383" s="68">
        <v>40.929719976949855</v>
      </c>
      <c r="K383" s="68">
        <v>8.0423040082865143</v>
      </c>
      <c r="L383" s="69">
        <v>7.1066750778456065</v>
      </c>
      <c r="M383" s="67">
        <v>5.7496149349838513E-21</v>
      </c>
      <c r="N383" s="68">
        <v>5.2714667299080323E-9</v>
      </c>
      <c r="O383" s="68">
        <v>34.104564747450908</v>
      </c>
      <c r="P383" s="68">
        <v>6.7012253668912365</v>
      </c>
      <c r="Q383" s="69">
        <v>34.177289646985408</v>
      </c>
      <c r="R383" s="50">
        <f t="shared" si="51"/>
        <v>1.1882462370603281E-11</v>
      </c>
      <c r="S383" s="50">
        <f t="shared" si="52"/>
        <v>1.4219942337869587E-4</v>
      </c>
      <c r="T383" s="50">
        <f t="shared" si="53"/>
        <v>153.66658260973423</v>
      </c>
      <c r="U383" s="50">
        <f t="shared" si="54"/>
        <v>13.789268708993406</v>
      </c>
      <c r="V383" s="66">
        <f t="shared" si="55"/>
        <v>140.12620302915204</v>
      </c>
      <c r="W383" s="65">
        <f t="shared" si="56"/>
        <v>-0.16675303992655266</v>
      </c>
      <c r="X383" s="50">
        <f t="shared" si="57"/>
        <v>-0.16675303992655299</v>
      </c>
      <c r="Y383" s="50">
        <f t="shared" si="58"/>
        <v>-0.16675303992655288</v>
      </c>
      <c r="Z383" s="50">
        <f t="shared" si="59"/>
        <v>-0.16675303992655288</v>
      </c>
      <c r="AA383" s="66">
        <f t="shared" si="60"/>
        <v>3.8091814065806817</v>
      </c>
    </row>
    <row r="384" spans="1:27" x14ac:dyDescent="0.25">
      <c r="A384" s="50">
        <v>20</v>
      </c>
      <c r="B384" s="50">
        <v>2</v>
      </c>
      <c r="C384" s="65">
        <v>3.7197339989386903E-12</v>
      </c>
      <c r="D384" s="50">
        <v>3.23308526724839E-4</v>
      </c>
      <c r="E384" s="50">
        <v>184.926672257739</v>
      </c>
      <c r="F384" s="50">
        <v>12.906674904629799</v>
      </c>
      <c r="G384" s="66">
        <v>33.593719554105697</v>
      </c>
      <c r="H384" s="65">
        <v>2.0229924046214E-18</v>
      </c>
      <c r="I384" s="50">
        <v>7.9169538822479267E-8</v>
      </c>
      <c r="J384" s="50">
        <v>34.539893356228625</v>
      </c>
      <c r="K384" s="50">
        <v>6.3718879174613123</v>
      </c>
      <c r="L384" s="66">
        <v>6.1946863284747486</v>
      </c>
      <c r="M384" s="65">
        <v>1.7369593691549629E-18</v>
      </c>
      <c r="N384" s="50">
        <v>6.797567400413374E-8</v>
      </c>
      <c r="O384" s="50">
        <v>29.656261307586277</v>
      </c>
      <c r="P384" s="50">
        <v>5.4709599463429699</v>
      </c>
      <c r="Q384" s="66">
        <v>23.603047411475469</v>
      </c>
      <c r="R384" s="50">
        <f t="shared" si="51"/>
        <v>3.1937968750950339E-12</v>
      </c>
      <c r="S384" s="50">
        <f t="shared" si="52"/>
        <v>2.775955922224505E-4</v>
      </c>
      <c r="T384" s="50">
        <f t="shared" si="53"/>
        <v>158.7796945015435</v>
      </c>
      <c r="U384" s="50">
        <f t="shared" si="54"/>
        <v>11.081786490656414</v>
      </c>
      <c r="V384" s="66">
        <f t="shared" si="55"/>
        <v>127.99908071513252</v>
      </c>
      <c r="W384" s="65">
        <f t="shared" si="56"/>
        <v>-0.1413910575309193</v>
      </c>
      <c r="X384" s="50">
        <f t="shared" si="57"/>
        <v>-0.14139105753091941</v>
      </c>
      <c r="Y384" s="50">
        <f t="shared" si="58"/>
        <v>-0.14139105753091952</v>
      </c>
      <c r="Z384" s="50">
        <f t="shared" si="59"/>
        <v>-0.14139105753091941</v>
      </c>
      <c r="AA384" s="66">
        <f t="shared" si="60"/>
        <v>2.8102086465590252</v>
      </c>
    </row>
    <row r="385" spans="1:27" x14ac:dyDescent="0.25">
      <c r="A385" s="50">
        <v>20</v>
      </c>
      <c r="B385" s="50">
        <v>3</v>
      </c>
      <c r="C385" s="65">
        <v>6.8714517903658399E-9</v>
      </c>
      <c r="D385" s="50">
        <v>1.0397154332372201E-3</v>
      </c>
      <c r="E385" s="50">
        <v>255.66949426884099</v>
      </c>
      <c r="F385" s="50">
        <v>20.1443359545096</v>
      </c>
      <c r="G385" s="66">
        <v>39.8493114942886</v>
      </c>
      <c r="H385" s="65">
        <v>9.8889742870368383E-16</v>
      </c>
      <c r="I385" s="50">
        <v>2.1619685522449006E-6</v>
      </c>
      <c r="J385" s="50">
        <v>80.05934702625575</v>
      </c>
      <c r="K385" s="50">
        <v>13.941254789935721</v>
      </c>
      <c r="L385" s="66">
        <v>14.716973955166671</v>
      </c>
      <c r="M385" s="65">
        <v>8.7037136763730906E-16</v>
      </c>
      <c r="N385" s="50">
        <v>1.9028419641791688E-6</v>
      </c>
      <c r="O385" s="50">
        <v>70.463691522320346</v>
      </c>
      <c r="P385" s="50">
        <v>12.270300888538793</v>
      </c>
      <c r="Q385" s="66">
        <v>45.198054559587561</v>
      </c>
      <c r="R385" s="50">
        <f t="shared" si="51"/>
        <v>6.0478617082405531E-9</v>
      </c>
      <c r="S385" s="50">
        <f t="shared" si="52"/>
        <v>9.1509848980652481E-4</v>
      </c>
      <c r="T385" s="50">
        <f t="shared" si="53"/>
        <v>225.02577206780168</v>
      </c>
      <c r="U385" s="50">
        <f t="shared" si="54"/>
        <v>17.729900721711349</v>
      </c>
      <c r="V385" s="66">
        <f t="shared" si="55"/>
        <v>122.38326714226072</v>
      </c>
      <c r="W385" s="65">
        <f t="shared" si="56"/>
        <v>-0.11985677950618912</v>
      </c>
      <c r="X385" s="50">
        <f t="shared" si="57"/>
        <v>-0.119856779506189</v>
      </c>
      <c r="Y385" s="50">
        <f t="shared" si="58"/>
        <v>-0.119856779506189</v>
      </c>
      <c r="Z385" s="50">
        <f t="shared" si="59"/>
        <v>-0.119856779506189</v>
      </c>
      <c r="AA385" s="66">
        <f t="shared" si="60"/>
        <v>2.0711513587832324</v>
      </c>
    </row>
    <row r="386" spans="1:27" x14ac:dyDescent="0.25">
      <c r="A386" s="50">
        <v>20</v>
      </c>
      <c r="B386" s="50">
        <v>4</v>
      </c>
      <c r="C386" s="65">
        <v>1.95946332503098E-11</v>
      </c>
      <c r="D386" s="50">
        <v>1.19460078684968E-2</v>
      </c>
      <c r="E386" s="50">
        <v>157.16438466103401</v>
      </c>
      <c r="F386" s="50">
        <v>12.7341978993149</v>
      </c>
      <c r="G386" s="66">
        <v>28.792640241819701</v>
      </c>
      <c r="H386" s="65">
        <v>9.9661410247821729E-18</v>
      </c>
      <c r="I386" s="50">
        <v>1.7728222209730455E-7</v>
      </c>
      <c r="J386" s="50">
        <v>39.414324373918888</v>
      </c>
      <c r="K386" s="50">
        <v>7.1573574629942174</v>
      </c>
      <c r="L386" s="66">
        <v>6.97927271621323</v>
      </c>
      <c r="M386" s="65">
        <v>8.6305252563145997E-18</v>
      </c>
      <c r="N386" s="50">
        <v>1.5352368499519625E-7</v>
      </c>
      <c r="O386" s="50">
        <v>34.132200329476866</v>
      </c>
      <c r="P386" s="50">
        <v>6.1981617758809007</v>
      </c>
      <c r="Q386" s="66">
        <v>25.115292692003973</v>
      </c>
      <c r="R386" s="50">
        <f t="shared" si="51"/>
        <v>1.6968651831686957E-11</v>
      </c>
      <c r="S386" s="50">
        <f t="shared" si="52"/>
        <v>1.0345059573692715E-2</v>
      </c>
      <c r="T386" s="50">
        <f t="shared" si="53"/>
        <v>136.10194636392305</v>
      </c>
      <c r="U386" s="50">
        <f t="shared" si="54"/>
        <v>11.027620050294006</v>
      </c>
      <c r="V386" s="66">
        <f t="shared" si="55"/>
        <v>103.61188284976895</v>
      </c>
      <c r="W386" s="65">
        <f t="shared" si="56"/>
        <v>-0.13401533905113139</v>
      </c>
      <c r="X386" s="50">
        <f t="shared" si="57"/>
        <v>-0.13401533905113172</v>
      </c>
      <c r="Y386" s="50">
        <f t="shared" si="58"/>
        <v>-0.13401533905113161</v>
      </c>
      <c r="Z386" s="50">
        <f t="shared" si="59"/>
        <v>-0.1340153390511315</v>
      </c>
      <c r="AA386" s="66">
        <f t="shared" si="60"/>
        <v>2.598554421531599</v>
      </c>
    </row>
    <row r="387" spans="1:27" x14ac:dyDescent="0.25">
      <c r="A387" s="50">
        <v>20</v>
      </c>
      <c r="B387" s="50">
        <v>5</v>
      </c>
      <c r="C387" s="65">
        <v>1.4918783769729901E-9</v>
      </c>
      <c r="D387" s="50">
        <v>9.9710874192890505E-4</v>
      </c>
      <c r="E387" s="50">
        <v>270.22177319960298</v>
      </c>
      <c r="F387" s="50">
        <v>20.453210574242998</v>
      </c>
      <c r="G387" s="66">
        <v>44.1611387418532</v>
      </c>
      <c r="H387" s="65">
        <v>1.8495732144402142E-14</v>
      </c>
      <c r="I387" s="50">
        <v>1.0066371976138778E-5</v>
      </c>
      <c r="J387" s="50">
        <v>113.52826123992179</v>
      </c>
      <c r="K387" s="50">
        <v>19.227192465647907</v>
      </c>
      <c r="L387" s="66">
        <v>20.795688293497619</v>
      </c>
      <c r="M387" s="65">
        <v>1.6472056555679296E-14</v>
      </c>
      <c r="N387" s="50">
        <v>8.9649789046954685E-6</v>
      </c>
      <c r="O387" s="50">
        <v>101.10678102450282</v>
      </c>
      <c r="P387" s="50">
        <v>17.123485527818804</v>
      </c>
      <c r="Q387" s="66">
        <v>57.55363340073356</v>
      </c>
      <c r="R387" s="50">
        <f t="shared" si="51"/>
        <v>1.328647322951836E-9</v>
      </c>
      <c r="S387" s="50">
        <f t="shared" si="52"/>
        <v>8.8801197276130105E-4</v>
      </c>
      <c r="T387" s="50">
        <f t="shared" si="53"/>
        <v>240.65596841306777</v>
      </c>
      <c r="U387" s="50">
        <f t="shared" si="54"/>
        <v>18.215361181369371</v>
      </c>
      <c r="V387" s="66">
        <f t="shared" si="55"/>
        <v>122.21927708458044</v>
      </c>
      <c r="W387" s="65">
        <f t="shared" si="56"/>
        <v>-0.10941311070701931</v>
      </c>
      <c r="X387" s="50">
        <f t="shared" si="57"/>
        <v>-0.10941311070701931</v>
      </c>
      <c r="Y387" s="50">
        <f t="shared" si="58"/>
        <v>-0.10941311070701931</v>
      </c>
      <c r="Z387" s="50">
        <f t="shared" si="59"/>
        <v>-0.10941311070701931</v>
      </c>
      <c r="AA387" s="66">
        <f t="shared" si="60"/>
        <v>1.7675753064027888</v>
      </c>
    </row>
    <row r="388" spans="1:27" x14ac:dyDescent="0.25">
      <c r="A388" s="50">
        <v>20</v>
      </c>
      <c r="B388" s="50">
        <v>6</v>
      </c>
      <c r="C388" s="65">
        <v>7.2690775814251897E-7</v>
      </c>
      <c r="D388" s="50">
        <v>9.9961621486338408E-3</v>
      </c>
      <c r="E388" s="50">
        <v>240.97584743489099</v>
      </c>
      <c r="F388" s="50">
        <v>27.297855784147</v>
      </c>
      <c r="G388" s="66">
        <v>49.963965103711303</v>
      </c>
      <c r="H388" s="65">
        <v>3.7352217921879046E-13</v>
      </c>
      <c r="I388" s="50">
        <v>3.5889847415453938E-5</v>
      </c>
      <c r="J388" s="50">
        <v>91.88880362650265</v>
      </c>
      <c r="K388" s="50">
        <v>15.031819763341113</v>
      </c>
      <c r="L388" s="66">
        <v>17.24230712714963</v>
      </c>
      <c r="M388" s="65">
        <v>3.3670439427141134E-13</v>
      </c>
      <c r="N388" s="50">
        <v>3.2352213621658704E-5</v>
      </c>
      <c r="O388" s="50">
        <v>82.831397134421607</v>
      </c>
      <c r="P388" s="50">
        <v>13.550145211720228</v>
      </c>
      <c r="Q388" s="66">
        <v>41.80119813533156</v>
      </c>
      <c r="R388" s="50">
        <f t="shared" ref="R388:R402" si="61">C388*M388/H388</f>
        <v>6.5525703696754901E-7</v>
      </c>
      <c r="S388" s="50">
        <f t="shared" ref="S388:S402" si="62">D388*N388/I388</f>
        <v>9.010848374074943E-3</v>
      </c>
      <c r="T388" s="50">
        <f t="shared" ref="T388:T402" si="63">E388*O388/J388</f>
        <v>217.22304928264688</v>
      </c>
      <c r="U388" s="50">
        <f t="shared" ref="U388:U402" si="64">F388*P388/K388</f>
        <v>24.607127790732211</v>
      </c>
      <c r="V388" s="66">
        <f t="shared" ref="V388:V402" si="65">G388*Q388/L388</f>
        <v>121.12959069371897</v>
      </c>
      <c r="W388" s="65">
        <f t="shared" ref="W388:W402" si="66">M388/H388-1</f>
        <v>-9.8569206852407887E-2</v>
      </c>
      <c r="X388" s="50">
        <f t="shared" ref="X388:X402" si="67">N388/I388-1</f>
        <v>-9.8569206852407887E-2</v>
      </c>
      <c r="Y388" s="50">
        <f t="shared" ref="Y388:Y402" si="68">O388/J388-1</f>
        <v>-9.8569206852407998E-2</v>
      </c>
      <c r="Z388" s="50">
        <f t="shared" ref="Z388:Z402" si="69">P388/K388-1</f>
        <v>-9.8569206852408109E-2</v>
      </c>
      <c r="AA388" s="66">
        <f t="shared" ref="AA388:AA402" si="70">Q388/L388-1</f>
        <v>1.4243390299846621</v>
      </c>
    </row>
    <row r="389" spans="1:27" x14ac:dyDescent="0.25">
      <c r="A389" s="50">
        <v>20</v>
      </c>
      <c r="B389" s="50">
        <v>7</v>
      </c>
      <c r="C389" s="65">
        <v>2.1129748886011501E-8</v>
      </c>
      <c r="D389" s="50">
        <v>2.6751648036151998E-3</v>
      </c>
      <c r="E389" s="50">
        <v>285.27822244764599</v>
      </c>
      <c r="F389" s="50">
        <v>22.828279978502302</v>
      </c>
      <c r="G389" s="66">
        <v>56.046776650870797</v>
      </c>
      <c r="H389" s="65">
        <v>2.913563668501254E-12</v>
      </c>
      <c r="I389" s="50">
        <v>8.874348070065547E-5</v>
      </c>
      <c r="J389" s="50">
        <v>85.080678893706491</v>
      </c>
      <c r="K389" s="50">
        <v>13.601945922302766</v>
      </c>
      <c r="L389" s="66">
        <v>16.117545851686671</v>
      </c>
      <c r="M389" s="65">
        <v>2.6470773893273169E-12</v>
      </c>
      <c r="N389" s="50">
        <v>8.0626644185795009E-5</v>
      </c>
      <c r="O389" s="50">
        <v>77.29885699872132</v>
      </c>
      <c r="P389" s="50">
        <v>12.35785711190648</v>
      </c>
      <c r="Q389" s="66">
        <v>35.786843792410821</v>
      </c>
      <c r="R389" s="50">
        <f t="shared" si="61"/>
        <v>1.919713686816281E-8</v>
      </c>
      <c r="S389" s="50">
        <f t="shared" si="62"/>
        <v>2.430483445730474E-3</v>
      </c>
      <c r="T389" s="50">
        <f t="shared" si="63"/>
        <v>259.18552612138575</v>
      </c>
      <c r="U389" s="50">
        <f t="shared" si="64"/>
        <v>20.740313459294132</v>
      </c>
      <c r="V389" s="66">
        <f t="shared" si="65"/>
        <v>124.44433287360275</v>
      </c>
      <c r="W389" s="65">
        <f t="shared" si="66"/>
        <v>-9.146403150716742E-2</v>
      </c>
      <c r="X389" s="50">
        <f t="shared" si="67"/>
        <v>-9.1464031507167531E-2</v>
      </c>
      <c r="Y389" s="50">
        <f t="shared" si="68"/>
        <v>-9.1464031507167531E-2</v>
      </c>
      <c r="Z389" s="50">
        <f t="shared" si="69"/>
        <v>-9.1464031507167309E-2</v>
      </c>
      <c r="AA389" s="66">
        <f t="shared" si="70"/>
        <v>1.2203655644426656</v>
      </c>
    </row>
    <row r="390" spans="1:27" x14ac:dyDescent="0.25">
      <c r="A390" s="50">
        <v>20</v>
      </c>
      <c r="B390" s="50">
        <v>8</v>
      </c>
      <c r="C390" s="65">
        <v>5.2283205763472699E-8</v>
      </c>
      <c r="D390" s="50">
        <v>1.04792366083294E-2</v>
      </c>
      <c r="E390" s="50">
        <v>312.25974104638601</v>
      </c>
      <c r="F390" s="50">
        <v>24.0757079497827</v>
      </c>
      <c r="G390" s="66">
        <v>59.3542176017191</v>
      </c>
      <c r="H390" s="65">
        <v>6.7887641482543813E-12</v>
      </c>
      <c r="I390" s="50">
        <v>1.4730194417158124E-4</v>
      </c>
      <c r="J390" s="50">
        <v>105.67358385541131</v>
      </c>
      <c r="K390" s="50">
        <v>16.779949519449946</v>
      </c>
      <c r="L390" s="66">
        <v>20.473392165567301</v>
      </c>
      <c r="M390" s="65">
        <v>6.1765470157030589E-12</v>
      </c>
      <c r="N390" s="50">
        <v>1.3401811637751224E-4</v>
      </c>
      <c r="O390" s="50">
        <v>96.143840726683379</v>
      </c>
      <c r="P390" s="50">
        <v>15.266717898081113</v>
      </c>
      <c r="Q390" s="66">
        <v>44.254014947540718</v>
      </c>
      <c r="R390" s="50">
        <f t="shared" si="61"/>
        <v>4.7568257119788483E-8</v>
      </c>
      <c r="S390" s="50">
        <f t="shared" si="62"/>
        <v>9.5342092001629297E-3</v>
      </c>
      <c r="T390" s="50">
        <f t="shared" si="63"/>
        <v>284.09986406438867</v>
      </c>
      <c r="U390" s="50">
        <f t="shared" si="64"/>
        <v>21.904537974913406</v>
      </c>
      <c r="V390" s="66">
        <f t="shared" si="65"/>
        <v>128.29639620559081</v>
      </c>
      <c r="W390" s="65">
        <f t="shared" si="66"/>
        <v>-9.0180940032913659E-2</v>
      </c>
      <c r="X390" s="50">
        <f t="shared" si="67"/>
        <v>-9.0180940032913881E-2</v>
      </c>
      <c r="Y390" s="50">
        <f t="shared" si="68"/>
        <v>-9.018094003291377E-2</v>
      </c>
      <c r="Z390" s="50">
        <f t="shared" si="69"/>
        <v>-9.0180940032913548E-2</v>
      </c>
      <c r="AA390" s="66">
        <f t="shared" si="70"/>
        <v>1.1615379898778233</v>
      </c>
    </row>
    <row r="391" spans="1:27" x14ac:dyDescent="0.25">
      <c r="A391" s="50">
        <v>20</v>
      </c>
      <c r="B391" s="50">
        <v>9</v>
      </c>
      <c r="C391" s="65">
        <v>5.13097759300273E-6</v>
      </c>
      <c r="D391" s="50">
        <v>3.16532884574732E-2</v>
      </c>
      <c r="E391" s="50">
        <v>282.38201249550298</v>
      </c>
      <c r="F391" s="50">
        <v>24.3251110905552</v>
      </c>
      <c r="G391" s="66">
        <v>64.001603056337302</v>
      </c>
      <c r="H391" s="65">
        <v>4.2938706730109202E-11</v>
      </c>
      <c r="I391" s="50">
        <v>3.0064065842849014E-4</v>
      </c>
      <c r="J391" s="50">
        <v>81.999918948232121</v>
      </c>
      <c r="K391" s="50">
        <v>12.729556015631001</v>
      </c>
      <c r="L391" s="66">
        <v>15.768882197257819</v>
      </c>
      <c r="M391" s="65">
        <v>3.9377559887055245E-11</v>
      </c>
      <c r="N391" s="50">
        <v>2.7570684897806381E-4</v>
      </c>
      <c r="O391" s="50">
        <v>75.199207545147118</v>
      </c>
      <c r="P391" s="50">
        <v>11.673822816597424</v>
      </c>
      <c r="Q391" s="66">
        <v>31.266097277555161</v>
      </c>
      <c r="R391" s="50">
        <f t="shared" si="61"/>
        <v>4.705436954996286E-6</v>
      </c>
      <c r="S391" s="50">
        <f t="shared" si="62"/>
        <v>2.9028104402184344E-2</v>
      </c>
      <c r="T391" s="50">
        <f t="shared" si="63"/>
        <v>258.96249456138605</v>
      </c>
      <c r="U391" s="50">
        <f t="shared" si="64"/>
        <v>22.307693726041876</v>
      </c>
      <c r="V391" s="66">
        <f t="shared" si="65"/>
        <v>126.90058318952362</v>
      </c>
      <c r="W391" s="65">
        <f t="shared" si="66"/>
        <v>-8.2935586892206814E-2</v>
      </c>
      <c r="X391" s="50">
        <f t="shared" si="67"/>
        <v>-8.2935586892206814E-2</v>
      </c>
      <c r="Y391" s="50">
        <f t="shared" si="68"/>
        <v>-8.2935586892206592E-2</v>
      </c>
      <c r="Z391" s="50">
        <f t="shared" si="69"/>
        <v>-8.2935586892206703E-2</v>
      </c>
      <c r="AA391" s="66">
        <f t="shared" si="70"/>
        <v>0.98277194834978743</v>
      </c>
    </row>
    <row r="392" spans="1:27" x14ac:dyDescent="0.25">
      <c r="A392" s="50">
        <v>20</v>
      </c>
      <c r="B392" s="50">
        <v>10</v>
      </c>
      <c r="C392" s="65">
        <v>8.4137956689901599E-5</v>
      </c>
      <c r="D392" s="50">
        <v>7.7406982360870596E-2</v>
      </c>
      <c r="E392" s="50">
        <v>373.51495064803402</v>
      </c>
      <c r="F392" s="50">
        <v>35.910349052517397</v>
      </c>
      <c r="G392" s="66">
        <v>75.350732529527804</v>
      </c>
      <c r="H392" s="65">
        <v>2.9415445642492771E-9</v>
      </c>
      <c r="I392" s="50">
        <v>3.3114893254482043E-3</v>
      </c>
      <c r="J392" s="50">
        <v>189.29193536763415</v>
      </c>
      <c r="K392" s="50">
        <v>28.330675416829401</v>
      </c>
      <c r="L392" s="66">
        <v>37.457850207508748</v>
      </c>
      <c r="M392" s="65">
        <v>2.7260202323289238E-9</v>
      </c>
      <c r="N392" s="50">
        <v>3.0688594726821445E-3</v>
      </c>
      <c r="O392" s="50">
        <v>175.42268504117101</v>
      </c>
      <c r="P392" s="50">
        <v>26.254912239118418</v>
      </c>
      <c r="Q392" s="66">
        <v>64.450087896742957</v>
      </c>
      <c r="R392" s="50">
        <f t="shared" si="61"/>
        <v>7.7973244067448903E-5</v>
      </c>
      <c r="S392" s="50">
        <f t="shared" si="62"/>
        <v>7.1735442190424464E-2</v>
      </c>
      <c r="T392" s="50">
        <f t="shared" si="63"/>
        <v>346.14784522353176</v>
      </c>
      <c r="U392" s="50">
        <f t="shared" si="64"/>
        <v>33.279229985808385</v>
      </c>
      <c r="V392" s="66">
        <f t="shared" si="65"/>
        <v>129.64869333687858</v>
      </c>
      <c r="W392" s="65">
        <f t="shared" si="66"/>
        <v>-7.3269103089504961E-2</v>
      </c>
      <c r="X392" s="50">
        <f t="shared" si="67"/>
        <v>-7.3269103089504961E-2</v>
      </c>
      <c r="Y392" s="50">
        <f t="shared" si="68"/>
        <v>-7.3269103089505183E-2</v>
      </c>
      <c r="Z392" s="50">
        <f t="shared" si="69"/>
        <v>-7.3269103089505183E-2</v>
      </c>
      <c r="AA392" s="66">
        <f t="shared" si="70"/>
        <v>0.72060295878441472</v>
      </c>
    </row>
    <row r="393" spans="1:27" x14ac:dyDescent="0.25">
      <c r="A393" s="50">
        <v>20</v>
      </c>
      <c r="B393" s="50">
        <v>11</v>
      </c>
      <c r="C393" s="65">
        <v>1.194330203627E-3</v>
      </c>
      <c r="D393" s="50">
        <v>0.20727208822538201</v>
      </c>
      <c r="E393" s="50">
        <v>358.97973015952903</v>
      </c>
      <c r="F393" s="50">
        <v>47.965786191329201</v>
      </c>
      <c r="G393" s="66">
        <v>77.784291117241096</v>
      </c>
      <c r="H393" s="65">
        <v>6.0216909482193096E-8</v>
      </c>
      <c r="I393" s="50">
        <v>1.3054565994869691E-2</v>
      </c>
      <c r="J393" s="50">
        <v>182.47392412878395</v>
      </c>
      <c r="K393" s="50">
        <v>26.425155373518383</v>
      </c>
      <c r="L393" s="66">
        <v>36.62082586684997</v>
      </c>
      <c r="M393" s="65">
        <v>5.6313621152960391E-8</v>
      </c>
      <c r="N393" s="50">
        <v>1.2208362901267865E-2</v>
      </c>
      <c r="O393" s="50">
        <v>170.64587874143646</v>
      </c>
      <c r="P393" s="50">
        <v>24.712264402285182</v>
      </c>
      <c r="Q393" s="66">
        <v>55.428503525817142</v>
      </c>
      <c r="R393" s="50">
        <f t="shared" si="61"/>
        <v>1.116913159392175E-3</v>
      </c>
      <c r="S393" s="50">
        <f t="shared" si="62"/>
        <v>0.19383661420483186</v>
      </c>
      <c r="T393" s="50">
        <f t="shared" si="63"/>
        <v>335.71049560046976</v>
      </c>
      <c r="U393" s="50">
        <f t="shared" si="64"/>
        <v>44.856621422611674</v>
      </c>
      <c r="V393" s="66">
        <f t="shared" si="65"/>
        <v>117.73264945256263</v>
      </c>
      <c r="W393" s="65">
        <f t="shared" si="66"/>
        <v>-6.4820469246880785E-2</v>
      </c>
      <c r="X393" s="50">
        <f t="shared" si="67"/>
        <v>-6.4820469246880785E-2</v>
      </c>
      <c r="Y393" s="50">
        <f t="shared" si="68"/>
        <v>-6.4820469246880674E-2</v>
      </c>
      <c r="Z393" s="50">
        <f t="shared" si="69"/>
        <v>-6.4820469246881007E-2</v>
      </c>
      <c r="AA393" s="66">
        <f t="shared" si="70"/>
        <v>0.51357874143390969</v>
      </c>
    </row>
    <row r="394" spans="1:27" x14ac:dyDescent="0.25">
      <c r="A394" s="50">
        <v>20</v>
      </c>
      <c r="B394" s="50">
        <v>12</v>
      </c>
      <c r="C394" s="65">
        <v>2.8479304605774098E-3</v>
      </c>
      <c r="D394" s="50">
        <v>1.5797396997312301</v>
      </c>
      <c r="E394" s="50">
        <v>533.34708123150301</v>
      </c>
      <c r="F394" s="50">
        <v>67.570826881351707</v>
      </c>
      <c r="G394" s="66">
        <v>110.492827736271</v>
      </c>
      <c r="H394" s="65">
        <v>6.0407882213509605E-7</v>
      </c>
      <c r="I394" s="50">
        <v>5.8828168476555719E-2</v>
      </c>
      <c r="J394" s="50">
        <v>414.82652655077271</v>
      </c>
      <c r="K394" s="50">
        <v>59.119698790253153</v>
      </c>
      <c r="L394" s="66">
        <v>86.788722210248707</v>
      </c>
      <c r="M394" s="65">
        <v>5.6690590264079096E-7</v>
      </c>
      <c r="N394" s="50">
        <v>5.5208086641792498E-2</v>
      </c>
      <c r="O394" s="50">
        <v>389.29953816691994</v>
      </c>
      <c r="P394" s="50">
        <v>55.48167718921421</v>
      </c>
      <c r="Q394" s="66">
        <v>123.31843411584754</v>
      </c>
      <c r="R394" s="50">
        <f t="shared" si="61"/>
        <v>2.6726786790925963E-3</v>
      </c>
      <c r="S394" s="50">
        <f t="shared" si="62"/>
        <v>1.4825279874045001</v>
      </c>
      <c r="T394" s="50">
        <f t="shared" si="63"/>
        <v>500.52674821094348</v>
      </c>
      <c r="U394" s="50">
        <f t="shared" si="64"/>
        <v>63.412752113979103</v>
      </c>
      <c r="V394" s="66">
        <f t="shared" si="65"/>
        <v>156.99969017241716</v>
      </c>
      <c r="W394" s="65">
        <f t="shared" si="66"/>
        <v>-6.1536538167185961E-2</v>
      </c>
      <c r="X394" s="50">
        <f t="shared" si="67"/>
        <v>-6.1536538167186072E-2</v>
      </c>
      <c r="Y394" s="50">
        <f t="shared" si="68"/>
        <v>-6.153653816718585E-2</v>
      </c>
      <c r="Z394" s="50">
        <f t="shared" si="69"/>
        <v>-6.153653816718585E-2</v>
      </c>
      <c r="AA394" s="66">
        <f t="shared" si="70"/>
        <v>0.42090390289540536</v>
      </c>
    </row>
    <row r="395" spans="1:27" x14ac:dyDescent="0.25">
      <c r="A395" s="50">
        <v>20</v>
      </c>
      <c r="B395" s="50">
        <v>13</v>
      </c>
      <c r="C395" s="65">
        <v>3.7729343495040801E-3</v>
      </c>
      <c r="D395" s="50">
        <v>1.0333274398252701</v>
      </c>
      <c r="E395" s="50">
        <v>494.92813830663999</v>
      </c>
      <c r="F395" s="50">
        <v>52.4172284576279</v>
      </c>
      <c r="G395" s="66">
        <v>71.851562741619404</v>
      </c>
      <c r="H395" s="65">
        <v>5.8729822055649033E-6</v>
      </c>
      <c r="I395" s="50">
        <v>8.7377728500754634E-2</v>
      </c>
      <c r="J395" s="50">
        <v>123.6075478506564</v>
      </c>
      <c r="K395" s="50">
        <v>16.966477695464398</v>
      </c>
      <c r="L395" s="66">
        <v>25.931954191922639</v>
      </c>
      <c r="M395" s="65">
        <v>5.564257633998403E-6</v>
      </c>
      <c r="N395" s="50">
        <v>8.2784550648063573E-2</v>
      </c>
      <c r="O395" s="50">
        <v>117.10988007015118</v>
      </c>
      <c r="P395" s="50">
        <v>16.074602260772696</v>
      </c>
      <c r="Q395" s="66">
        <v>31.807924034048714</v>
      </c>
      <c r="R395" s="50">
        <f t="shared" si="61"/>
        <v>3.5746028205075366E-3</v>
      </c>
      <c r="S395" s="50">
        <f t="shared" si="62"/>
        <v>0.97900860145969737</v>
      </c>
      <c r="T395" s="50">
        <f t="shared" si="63"/>
        <v>468.91129165075506</v>
      </c>
      <c r="U395" s="50">
        <f t="shared" si="64"/>
        <v>49.661816329365202</v>
      </c>
      <c r="V395" s="66">
        <f t="shared" si="65"/>
        <v>88.13254228734499</v>
      </c>
      <c r="W395" s="65">
        <f t="shared" si="66"/>
        <v>-5.2566917583024564E-2</v>
      </c>
      <c r="X395" s="50">
        <f t="shared" si="67"/>
        <v>-5.2566917583024564E-2</v>
      </c>
      <c r="Y395" s="50">
        <f t="shared" si="68"/>
        <v>-5.2566917583024564E-2</v>
      </c>
      <c r="Z395" s="50">
        <f t="shared" si="69"/>
        <v>-5.2566917583024564E-2</v>
      </c>
      <c r="AA395" s="66">
        <f t="shared" si="70"/>
        <v>0.22659186417799315</v>
      </c>
    </row>
    <row r="396" spans="1:27" x14ac:dyDescent="0.25">
      <c r="A396" s="50">
        <v>20</v>
      </c>
      <c r="B396" s="50">
        <v>14</v>
      </c>
      <c r="C396" s="65">
        <v>3.4117105052186201E-3</v>
      </c>
      <c r="D396" s="50">
        <v>2.0117109427184001</v>
      </c>
      <c r="E396" s="50">
        <v>647.33434655693895</v>
      </c>
      <c r="F396" s="50">
        <v>93.515337828510596</v>
      </c>
      <c r="G396" s="66">
        <v>129.85272295498399</v>
      </c>
      <c r="H396" s="65">
        <v>5.0121790269396008E-5</v>
      </c>
      <c r="I396" s="50">
        <v>0.4742796969615023</v>
      </c>
      <c r="J396" s="50">
        <v>455.66126650003883</v>
      </c>
      <c r="K396" s="50">
        <v>61.980935999836746</v>
      </c>
      <c r="L396" s="66">
        <v>92.585113415366038</v>
      </c>
      <c r="M396" s="65">
        <v>4.7525321786339114E-5</v>
      </c>
      <c r="N396" s="50">
        <v>0.44971049704475013</v>
      </c>
      <c r="O396" s="50">
        <v>432.05656062145545</v>
      </c>
      <c r="P396" s="50">
        <v>58.77012597072639</v>
      </c>
      <c r="Q396" s="66">
        <v>112.72319104371007</v>
      </c>
      <c r="R396" s="50">
        <f t="shared" si="61"/>
        <v>3.2349730273172547E-3</v>
      </c>
      <c r="S396" s="50">
        <f t="shared" si="62"/>
        <v>1.9074979042033267</v>
      </c>
      <c r="T396" s="50">
        <f t="shared" si="63"/>
        <v>613.80036423505067</v>
      </c>
      <c r="U396" s="50">
        <f t="shared" si="64"/>
        <v>88.670945278901215</v>
      </c>
      <c r="V396" s="66">
        <f t="shared" si="65"/>
        <v>158.09683389955535</v>
      </c>
      <c r="W396" s="65">
        <f t="shared" si="66"/>
        <v>-5.1803187178696586E-2</v>
      </c>
      <c r="X396" s="50">
        <f t="shared" si="67"/>
        <v>-5.1803187178696475E-2</v>
      </c>
      <c r="Y396" s="50">
        <f t="shared" si="68"/>
        <v>-5.1803187178696475E-2</v>
      </c>
      <c r="Z396" s="50">
        <f t="shared" si="69"/>
        <v>-5.1803187178696586E-2</v>
      </c>
      <c r="AA396" s="66">
        <f t="shared" si="70"/>
        <v>0.21750880768486258</v>
      </c>
    </row>
    <row r="397" spans="1:27" x14ac:dyDescent="0.25">
      <c r="A397" s="50">
        <v>20</v>
      </c>
      <c r="B397" s="50">
        <v>15</v>
      </c>
      <c r="C397" s="65">
        <v>4.2324269595175698E-2</v>
      </c>
      <c r="D397" s="50">
        <v>10.0755964802092</v>
      </c>
      <c r="E397" s="50">
        <v>772.30918008907099</v>
      </c>
      <c r="F397" s="50">
        <v>88.718567022801295</v>
      </c>
      <c r="G397" s="66">
        <v>123.135553554365</v>
      </c>
      <c r="H397" s="65">
        <v>1.7231996701367546E-3</v>
      </c>
      <c r="I397" s="50">
        <v>2.6854099085263856</v>
      </c>
      <c r="J397" s="50">
        <v>551.91026674887246</v>
      </c>
      <c r="K397" s="50">
        <v>72.41321520991832</v>
      </c>
      <c r="L397" s="66">
        <v>96.710873749808314</v>
      </c>
      <c r="M397" s="65">
        <v>1.6363392668429983E-3</v>
      </c>
      <c r="N397" s="50">
        <v>2.5500478888452069</v>
      </c>
      <c r="O397" s="50">
        <v>524.09042138645589</v>
      </c>
      <c r="P397" s="50">
        <v>68.763121035729014</v>
      </c>
      <c r="Q397" s="66">
        <v>117.91978450080857</v>
      </c>
      <c r="R397" s="50">
        <f t="shared" si="61"/>
        <v>4.0190852795102337E-2</v>
      </c>
      <c r="S397" s="50">
        <f t="shared" si="62"/>
        <v>9.5677212821906945</v>
      </c>
      <c r="T397" s="50">
        <f t="shared" si="63"/>
        <v>733.37980468785395</v>
      </c>
      <c r="U397" s="50">
        <f t="shared" si="64"/>
        <v>84.246577708508354</v>
      </c>
      <c r="V397" s="66">
        <f t="shared" si="65"/>
        <v>150.1394556426213</v>
      </c>
      <c r="W397" s="65">
        <f t="shared" si="66"/>
        <v>-5.0406464670958884E-2</v>
      </c>
      <c r="X397" s="50">
        <f t="shared" si="67"/>
        <v>-5.0406464670959106E-2</v>
      </c>
      <c r="Y397" s="50">
        <f t="shared" si="68"/>
        <v>-5.0406464670958995E-2</v>
      </c>
      <c r="Z397" s="50">
        <f t="shared" si="69"/>
        <v>-5.0406464670959106E-2</v>
      </c>
      <c r="AA397" s="66">
        <f t="shared" si="70"/>
        <v>0.21930223488485745</v>
      </c>
    </row>
    <row r="398" spans="1:27" x14ac:dyDescent="0.25">
      <c r="A398" s="50">
        <v>20</v>
      </c>
      <c r="B398" s="50">
        <v>16</v>
      </c>
      <c r="C398" s="65">
        <v>0.13177462585260499</v>
      </c>
      <c r="D398" s="50">
        <v>14.531778848263899</v>
      </c>
      <c r="E398" s="50">
        <v>617.61448017588202</v>
      </c>
      <c r="F398" s="50">
        <v>90.500036943069304</v>
      </c>
      <c r="G398" s="66">
        <v>106.698971725096</v>
      </c>
      <c r="H398" s="65">
        <v>7.2279464372505585E-3</v>
      </c>
      <c r="I398" s="50">
        <v>3.7042565280245943</v>
      </c>
      <c r="J398" s="50">
        <v>294.17344737645425</v>
      </c>
      <c r="K398" s="50">
        <v>37.7479221627325</v>
      </c>
      <c r="L398" s="66">
        <v>47.683636633481285</v>
      </c>
      <c r="M398" s="65">
        <v>6.8688217348291296E-3</v>
      </c>
      <c r="N398" s="50">
        <v>3.5202083983285064</v>
      </c>
      <c r="O398" s="50">
        <v>279.55726936980852</v>
      </c>
      <c r="P398" s="50">
        <v>35.872394800789962</v>
      </c>
      <c r="Q398" s="66">
        <v>58.184902393588729</v>
      </c>
      <c r="R398" s="50">
        <f t="shared" si="61"/>
        <v>0.12522732729320762</v>
      </c>
      <c r="S398" s="50">
        <f t="shared" si="62"/>
        <v>13.80975900489025</v>
      </c>
      <c r="T398" s="50">
        <f t="shared" si="63"/>
        <v>586.92794724015926</v>
      </c>
      <c r="U398" s="50">
        <f t="shared" si="64"/>
        <v>86.003490224237936</v>
      </c>
      <c r="V398" s="66">
        <f t="shared" si="65"/>
        <v>130.19705906746697</v>
      </c>
      <c r="W398" s="65">
        <f t="shared" si="66"/>
        <v>-4.9685578820923948E-2</v>
      </c>
      <c r="X398" s="50">
        <f t="shared" si="67"/>
        <v>-4.9685578820923948E-2</v>
      </c>
      <c r="Y398" s="50">
        <f t="shared" si="68"/>
        <v>-4.9685578820923948E-2</v>
      </c>
      <c r="Z398" s="50">
        <f t="shared" si="69"/>
        <v>-4.9685578820923726E-2</v>
      </c>
      <c r="AA398" s="66">
        <f t="shared" si="70"/>
        <v>0.2202278706388332</v>
      </c>
    </row>
    <row r="399" spans="1:27" x14ac:dyDescent="0.25">
      <c r="A399" s="50">
        <v>20</v>
      </c>
      <c r="B399" s="50">
        <v>17</v>
      </c>
      <c r="C399" s="65">
        <v>0.99702864467582397</v>
      </c>
      <c r="D399" s="50">
        <v>49.967352018867203</v>
      </c>
      <c r="E399" s="50">
        <v>584.82999960750305</v>
      </c>
      <c r="F399" s="50">
        <v>119.511397658001</v>
      </c>
      <c r="G399" s="66">
        <v>101.353440500582</v>
      </c>
      <c r="H399" s="65">
        <v>5.3384601099372445E-2</v>
      </c>
      <c r="I399" s="50">
        <v>7.6212804763392423</v>
      </c>
      <c r="J399" s="50">
        <v>202.92797903222879</v>
      </c>
      <c r="K399" s="50">
        <v>25.382244743273986</v>
      </c>
      <c r="L399" s="66">
        <v>29.730629276968955</v>
      </c>
      <c r="M399" s="65">
        <v>5.0784499643008414E-2</v>
      </c>
      <c r="N399" s="50">
        <v>7.250085374047444</v>
      </c>
      <c r="O399" s="50">
        <v>193.04435486059648</v>
      </c>
      <c r="P399" s="50">
        <v>24.146000392587048</v>
      </c>
      <c r="Q399" s="66">
        <v>36.315572748603145</v>
      </c>
      <c r="R399" s="50">
        <f t="shared" si="61"/>
        <v>0.94846828124381655</v>
      </c>
      <c r="S399" s="50">
        <f t="shared" si="62"/>
        <v>47.533687964450621</v>
      </c>
      <c r="T399" s="50">
        <f t="shared" si="63"/>
        <v>556.34580561915993</v>
      </c>
      <c r="U399" s="50">
        <f t="shared" si="64"/>
        <v>113.69058505093027</v>
      </c>
      <c r="V399" s="66">
        <f t="shared" si="65"/>
        <v>123.80189492562785</v>
      </c>
      <c r="W399" s="65">
        <f t="shared" si="66"/>
        <v>-4.8705083541302208E-2</v>
      </c>
      <c r="X399" s="50">
        <f t="shared" si="67"/>
        <v>-4.8705083541302208E-2</v>
      </c>
      <c r="Y399" s="50">
        <f t="shared" si="68"/>
        <v>-4.8705083541302097E-2</v>
      </c>
      <c r="Z399" s="50">
        <f t="shared" si="69"/>
        <v>-4.8705083541302208E-2</v>
      </c>
      <c r="AA399" s="66">
        <f t="shared" si="70"/>
        <v>0.22148685149880976</v>
      </c>
    </row>
    <row r="400" spans="1:27" x14ac:dyDescent="0.25">
      <c r="A400" s="50">
        <v>20</v>
      </c>
      <c r="B400" s="50">
        <v>18</v>
      </c>
      <c r="C400" s="65">
        <v>7.6889512574906798</v>
      </c>
      <c r="D400" s="50">
        <v>174.598898446205</v>
      </c>
      <c r="E400" s="50">
        <v>816.22870466476002</v>
      </c>
      <c r="F400" s="50">
        <v>135.064877715693</v>
      </c>
      <c r="G400" s="66">
        <v>123.562731377944</v>
      </c>
      <c r="H400" s="65">
        <v>1.7509261043608237</v>
      </c>
      <c r="I400" s="50">
        <v>56.591481078517013</v>
      </c>
      <c r="J400" s="50">
        <v>423.13602997635644</v>
      </c>
      <c r="K400" s="50">
        <v>51.376620114367732</v>
      </c>
      <c r="L400" s="66">
        <v>55.55624294526671</v>
      </c>
      <c r="M400" s="65">
        <v>1.6680579372222069</v>
      </c>
      <c r="N400" s="50">
        <v>53.913108586978666</v>
      </c>
      <c r="O400" s="50">
        <v>403.10976663656129</v>
      </c>
      <c r="P400" s="50">
        <v>48.945057564668453</v>
      </c>
      <c r="Q400" s="66">
        <v>67.959441687137527</v>
      </c>
      <c r="R400" s="50">
        <f t="shared" si="61"/>
        <v>7.3250470948081459</v>
      </c>
      <c r="S400" s="50">
        <f t="shared" si="62"/>
        <v>166.33544822827571</v>
      </c>
      <c r="T400" s="50">
        <f t="shared" si="63"/>
        <v>777.59807567760015</v>
      </c>
      <c r="U400" s="50">
        <f t="shared" si="64"/>
        <v>128.67250122805893</v>
      </c>
      <c r="V400" s="66">
        <f t="shared" si="65"/>
        <v>151.14870611491293</v>
      </c>
      <c r="W400" s="65">
        <f t="shared" si="66"/>
        <v>-4.7328192167691685E-2</v>
      </c>
      <c r="X400" s="50">
        <f t="shared" si="67"/>
        <v>-4.7328192167691796E-2</v>
      </c>
      <c r="Y400" s="50">
        <f t="shared" si="68"/>
        <v>-4.7328192167691685E-2</v>
      </c>
      <c r="Z400" s="50">
        <f t="shared" si="69"/>
        <v>-4.7328192167691463E-2</v>
      </c>
      <c r="AA400" s="66">
        <f t="shared" si="70"/>
        <v>0.22325481501854405</v>
      </c>
    </row>
    <row r="401" spans="1:27" x14ac:dyDescent="0.25">
      <c r="A401" s="50">
        <v>20</v>
      </c>
      <c r="B401" s="50">
        <v>19</v>
      </c>
      <c r="C401" s="65">
        <v>84.959796962401299</v>
      </c>
      <c r="D401" s="50">
        <v>473.58681456334898</v>
      </c>
      <c r="E401" s="50">
        <v>1100.83336918329</v>
      </c>
      <c r="F401" s="50">
        <v>172.87527376246899</v>
      </c>
      <c r="G401" s="66">
        <v>154.72209389274499</v>
      </c>
      <c r="H401" s="65">
        <v>36.394295614390671</v>
      </c>
      <c r="I401" s="50">
        <v>324.42164349070856</v>
      </c>
      <c r="J401" s="50">
        <v>806.39161542703914</v>
      </c>
      <c r="K401" s="50">
        <v>95.420874372380581</v>
      </c>
      <c r="L401" s="66">
        <v>95.304543067244396</v>
      </c>
      <c r="M401" s="65">
        <v>34.741849037088151</v>
      </c>
      <c r="N401" s="50">
        <v>309.691603374831</v>
      </c>
      <c r="O401" s="50">
        <v>769.77821098046491</v>
      </c>
      <c r="P401" s="50">
        <v>91.088385046841694</v>
      </c>
      <c r="Q401" s="66">
        <v>116.81721131484301</v>
      </c>
      <c r="R401" s="50">
        <f>C401*M401/H401</f>
        <v>81.102282389614103</v>
      </c>
      <c r="S401" s="50">
        <f t="shared" si="62"/>
        <v>452.08407910523033</v>
      </c>
      <c r="T401" s="50">
        <f t="shared" si="63"/>
        <v>1050.8511315172293</v>
      </c>
      <c r="U401" s="50">
        <f t="shared" si="64"/>
        <v>165.02604493123224</v>
      </c>
      <c r="V401" s="66">
        <f t="shared" si="65"/>
        <v>189.64682013732636</v>
      </c>
      <c r="W401" s="65">
        <f t="shared" si="66"/>
        <v>-4.5403999429216246E-2</v>
      </c>
      <c r="X401" s="50">
        <f t="shared" si="67"/>
        <v>-4.5403999429216357E-2</v>
      </c>
      <c r="Y401" s="50">
        <f t="shared" si="68"/>
        <v>-4.5403999429216468E-2</v>
      </c>
      <c r="Z401" s="50">
        <f t="shared" si="69"/>
        <v>-4.5403999429216246E-2</v>
      </c>
      <c r="AA401" s="66">
        <f t="shared" si="70"/>
        <v>0.2257255274013521</v>
      </c>
    </row>
    <row r="402" spans="1:27" x14ac:dyDescent="0.25">
      <c r="A402" s="50">
        <v>20</v>
      </c>
      <c r="B402" s="50">
        <v>20</v>
      </c>
      <c r="C402" s="65">
        <v>385.02667996966102</v>
      </c>
      <c r="D402" s="50">
        <v>1188.6021100524499</v>
      </c>
      <c r="E402" s="50">
        <v>1300.92896217054</v>
      </c>
      <c r="F402" s="50">
        <v>181.479500010522</v>
      </c>
      <c r="G402" s="66">
        <v>120.22418679428699</v>
      </c>
      <c r="H402" s="70">
        <v>320.96469932250915</v>
      </c>
      <c r="I402" s="71">
        <v>930.11583771518713</v>
      </c>
      <c r="J402" s="71">
        <v>884.57776131280093</v>
      </c>
      <c r="K402" s="71">
        <v>102.34661195301702</v>
      </c>
      <c r="L402" s="72">
        <v>97.269387405725638</v>
      </c>
      <c r="M402" s="70">
        <v>307.12571922120907</v>
      </c>
      <c r="N402" s="71">
        <v>890.0121920581588</v>
      </c>
      <c r="O402" s="71">
        <v>846.43757311546938</v>
      </c>
      <c r="P402" s="71">
        <v>97.933750572176848</v>
      </c>
      <c r="Q402" s="72">
        <v>119.51123043448827</v>
      </c>
      <c r="R402" s="50">
        <f t="shared" si="61"/>
        <v>368.42555039429999</v>
      </c>
      <c r="S402" s="50">
        <f t="shared" si="62"/>
        <v>1137.3533559555049</v>
      </c>
      <c r="T402" s="50">
        <f t="shared" si="63"/>
        <v>1244.8370303827612</v>
      </c>
      <c r="U402" s="50">
        <f t="shared" si="64"/>
        <v>173.65467941579388</v>
      </c>
      <c r="V402" s="66">
        <f t="shared" si="65"/>
        <v>147.71492732692209</v>
      </c>
      <c r="W402" s="65">
        <f t="shared" si="66"/>
        <v>-4.3116829141993884E-2</v>
      </c>
      <c r="X402" s="50">
        <f t="shared" si="67"/>
        <v>-4.3116829141993995E-2</v>
      </c>
      <c r="Y402" s="50">
        <f t="shared" si="68"/>
        <v>-4.3116829141993995E-2</v>
      </c>
      <c r="Z402" s="50">
        <f t="shared" si="69"/>
        <v>-4.3116829141993773E-2</v>
      </c>
      <c r="AA402" s="66">
        <f t="shared" si="70"/>
        <v>0.22866231218243893</v>
      </c>
    </row>
    <row r="403" spans="1:27" x14ac:dyDescent="0.25">
      <c r="C403" s="87" t="s">
        <v>34</v>
      </c>
      <c r="D403" s="88"/>
      <c r="E403" s="88"/>
      <c r="F403" s="88"/>
      <c r="G403" s="89"/>
      <c r="H403" s="90" t="s">
        <v>35</v>
      </c>
      <c r="I403" s="91"/>
      <c r="J403" s="91"/>
      <c r="K403" s="91"/>
      <c r="L403" s="92"/>
      <c r="M403" s="93" t="s">
        <v>36</v>
      </c>
      <c r="N403" s="94"/>
      <c r="O403" s="94"/>
      <c r="P403" s="94"/>
      <c r="Q403" s="95"/>
      <c r="R403" s="96" t="s">
        <v>38</v>
      </c>
      <c r="S403" s="96"/>
      <c r="T403" s="96"/>
      <c r="U403" s="96"/>
      <c r="V403" s="97"/>
    </row>
    <row r="404" spans="1:27" x14ac:dyDescent="0.25">
      <c r="C404" s="51" t="s">
        <v>2</v>
      </c>
      <c r="D404" s="52" t="s">
        <v>3</v>
      </c>
      <c r="E404" s="52" t="s">
        <v>4</v>
      </c>
      <c r="F404" s="52" t="s">
        <v>5</v>
      </c>
      <c r="G404" s="53" t="s">
        <v>6</v>
      </c>
      <c r="H404" s="54" t="s">
        <v>2</v>
      </c>
      <c r="I404" s="55" t="s">
        <v>3</v>
      </c>
      <c r="J404" s="55" t="s">
        <v>4</v>
      </c>
      <c r="K404" s="55" t="s">
        <v>5</v>
      </c>
      <c r="L404" s="56" t="s">
        <v>6</v>
      </c>
      <c r="M404" s="57" t="s">
        <v>2</v>
      </c>
      <c r="N404" s="58" t="s">
        <v>3</v>
      </c>
      <c r="O404" s="58" t="s">
        <v>4</v>
      </c>
      <c r="P404" s="58" t="s">
        <v>5</v>
      </c>
      <c r="Q404" s="59" t="s">
        <v>6</v>
      </c>
      <c r="R404" s="60" t="s">
        <v>2</v>
      </c>
      <c r="S404" s="60" t="s">
        <v>3</v>
      </c>
      <c r="T404" s="60" t="s">
        <v>4</v>
      </c>
      <c r="U404" s="60" t="s">
        <v>5</v>
      </c>
      <c r="V404" s="61" t="s">
        <v>6</v>
      </c>
    </row>
    <row r="405" spans="1:27" x14ac:dyDescent="0.25">
      <c r="B405" s="73" t="s">
        <v>40</v>
      </c>
      <c r="C405" s="50">
        <f>AVERAGE(C3:C402)</f>
        <v>33.261238452265971</v>
      </c>
      <c r="D405" s="50">
        <f>AVERAGE(D3:D402)</f>
        <v>117.19736670488801</v>
      </c>
      <c r="E405" s="50">
        <f t="shared" ref="E405:V405" si="71">AVERAGE(E3:E402)</f>
        <v>514.58325146845698</v>
      </c>
      <c r="F405" s="50">
        <f t="shared" si="71"/>
        <v>72.902471634959241</v>
      </c>
      <c r="G405" s="50">
        <f t="shared" si="71"/>
        <v>87.741328934388221</v>
      </c>
      <c r="H405" s="50">
        <f t="shared" si="71"/>
        <v>11.534662920826019</v>
      </c>
      <c r="I405" s="50">
        <f t="shared" si="71"/>
        <v>40.614469265534495</v>
      </c>
      <c r="J405" s="50">
        <f t="shared" si="71"/>
        <v>178.36930873478755</v>
      </c>
      <c r="K405" s="50">
        <f t="shared" si="71"/>
        <v>25.272784295362726</v>
      </c>
      <c r="L405" s="50">
        <f t="shared" si="71"/>
        <v>30.424627273197384</v>
      </c>
      <c r="M405" s="50">
        <f t="shared" si="71"/>
        <v>11.088913195686692</v>
      </c>
      <c r="N405" s="50">
        <f t="shared" si="71"/>
        <v>39.023957134368935</v>
      </c>
      <c r="O405" s="50">
        <f t="shared" si="71"/>
        <v>169.40704447185396</v>
      </c>
      <c r="P405" s="50">
        <f t="shared" si="71"/>
        <v>23.958900824925273</v>
      </c>
      <c r="Q405" s="50">
        <f t="shared" si="71"/>
        <v>42.737036862873317</v>
      </c>
      <c r="R405" s="50">
        <f t="shared" si="71"/>
        <v>31.957227498461535</v>
      </c>
      <c r="S405" s="50">
        <f t="shared" si="71"/>
        <v>112.50050770761429</v>
      </c>
      <c r="T405" s="50">
        <f t="shared" si="71"/>
        <v>488.51541739322028</v>
      </c>
      <c r="U405" s="50">
        <f t="shared" si="71"/>
        <v>69.410277866691104</v>
      </c>
      <c r="V405" s="50">
        <f t="shared" si="71"/>
        <v>124.30429360732904</v>
      </c>
    </row>
    <row r="406" spans="1:27" x14ac:dyDescent="0.25">
      <c r="B406" s="73" t="s">
        <v>39</v>
      </c>
      <c r="C406" s="74">
        <f>SUM(C405:G405)</f>
        <v>825.68565719495848</v>
      </c>
      <c r="G406" s="50"/>
      <c r="H406" s="74">
        <f>SUM(H405:L405)</f>
        <v>286.21585248970814</v>
      </c>
      <c r="L406" s="50"/>
      <c r="M406" s="74">
        <f>SUM(M405:Q405)</f>
        <v>286.2158524897082</v>
      </c>
      <c r="Q406" s="50"/>
      <c r="R406" s="74">
        <f>SUM(R405:V405)</f>
        <v>826.6877240733163</v>
      </c>
    </row>
    <row r="407" spans="1:27" x14ac:dyDescent="0.25">
      <c r="B407" s="101" t="s">
        <v>41</v>
      </c>
      <c r="C407" s="75">
        <f>C405/$C$406</f>
        <v>4.0283173338945898E-2</v>
      </c>
      <c r="D407" s="75">
        <f t="shared" ref="D407:G407" si="72">D405/$C$406</f>
        <v>0.14193944836468889</v>
      </c>
      <c r="E407" s="75">
        <f t="shared" si="72"/>
        <v>0.62321931716315992</v>
      </c>
      <c r="F407" s="75">
        <f t="shared" si="72"/>
        <v>8.8293251795877714E-2</v>
      </c>
      <c r="G407" s="75">
        <f t="shared" si="72"/>
        <v>0.1062648093373275</v>
      </c>
      <c r="H407" s="75">
        <f>H405/$H$406</f>
        <v>4.0300573222934205E-2</v>
      </c>
      <c r="I407" s="75">
        <f t="shared" ref="I407:L407" si="73">I405/$H$406</f>
        <v>0.1419015365928934</v>
      </c>
      <c r="J407" s="75">
        <f t="shared" si="73"/>
        <v>0.62319856563920206</v>
      </c>
      <c r="K407" s="75">
        <f t="shared" si="73"/>
        <v>8.8299736284773028E-2</v>
      </c>
      <c r="L407" s="75">
        <f t="shared" si="73"/>
        <v>0.10629958826019745</v>
      </c>
      <c r="M407" s="75">
        <f>M405/$M$406</f>
        <v>3.8743183157842136E-2</v>
      </c>
      <c r="N407" s="75">
        <f t="shared" ref="N407:Q407" si="74">N405/$M$406</f>
        <v>0.13634449942206525</v>
      </c>
      <c r="O407" s="75">
        <f t="shared" si="74"/>
        <v>0.59188561010241569</v>
      </c>
      <c r="P407" s="75">
        <f t="shared" si="74"/>
        <v>8.3709202745109276E-2</v>
      </c>
      <c r="Q407" s="75">
        <f t="shared" si="74"/>
        <v>0.14931750457256754</v>
      </c>
      <c r="R407" s="75">
        <f>R405/$R$406</f>
        <v>3.8656951794323914E-2</v>
      </c>
      <c r="S407" s="75">
        <f t="shared" ref="S407:V407" si="75">S405/$R$406</f>
        <v>0.13608585736981016</v>
      </c>
      <c r="T407" s="75">
        <f t="shared" si="75"/>
        <v>0.59093101683689131</v>
      </c>
      <c r="U407" s="75">
        <f t="shared" si="75"/>
        <v>8.3961907072585648E-2</v>
      </c>
      <c r="V407" s="75">
        <f t="shared" si="75"/>
        <v>0.15036426692638888</v>
      </c>
    </row>
    <row r="408" spans="1:27" x14ac:dyDescent="0.25">
      <c r="B408" s="101"/>
      <c r="C408" s="50"/>
      <c r="G408" s="50"/>
      <c r="H408" s="50"/>
      <c r="L408" s="50"/>
      <c r="M408" s="50"/>
      <c r="Q408" s="50"/>
    </row>
    <row r="409" spans="1:27" x14ac:dyDescent="0.25">
      <c r="C409" s="50"/>
      <c r="G409" s="50"/>
      <c r="H409" s="50"/>
      <c r="L409" s="50"/>
      <c r="M409" s="50"/>
      <c r="Q409" s="50"/>
    </row>
    <row r="410" spans="1:27" x14ac:dyDescent="0.25">
      <c r="C410" s="50"/>
      <c r="G410" s="50"/>
      <c r="H410" s="50"/>
      <c r="L410" s="50"/>
      <c r="M410" s="50"/>
      <c r="Q410" s="50"/>
    </row>
    <row r="411" spans="1:27" x14ac:dyDescent="0.25">
      <c r="C411" s="50"/>
      <c r="G411" s="50"/>
      <c r="H411" s="50"/>
      <c r="L411" s="50"/>
      <c r="M411" s="50"/>
      <c r="Q411" s="50"/>
    </row>
    <row r="412" spans="1:27" x14ac:dyDescent="0.25">
      <c r="C412" s="50"/>
      <c r="G412" s="50"/>
      <c r="H412" s="50"/>
      <c r="L412" s="50"/>
      <c r="M412" s="50"/>
      <c r="Q412" s="50"/>
    </row>
    <row r="413" spans="1:27" x14ac:dyDescent="0.25">
      <c r="C413" s="50"/>
      <c r="G413" s="50"/>
      <c r="H413" s="50"/>
      <c r="L413" s="50"/>
      <c r="M413" s="50"/>
      <c r="Q413" s="50"/>
    </row>
    <row r="414" spans="1:27" x14ac:dyDescent="0.25">
      <c r="C414" s="50"/>
      <c r="G414" s="50"/>
      <c r="H414" s="50"/>
      <c r="L414" s="50"/>
      <c r="M414" s="50"/>
      <c r="Q414" s="50"/>
    </row>
    <row r="415" spans="1:27" x14ac:dyDescent="0.25">
      <c r="C415" s="50"/>
      <c r="G415" s="50"/>
      <c r="H415" s="50"/>
      <c r="L415" s="50"/>
      <c r="M415" s="50"/>
      <c r="Q415" s="50"/>
    </row>
    <row r="416" spans="1:27" x14ac:dyDescent="0.25">
      <c r="C416" s="50"/>
      <c r="G416" s="50"/>
      <c r="H416" s="50"/>
      <c r="L416" s="50"/>
      <c r="M416" s="50"/>
      <c r="Q416" s="50"/>
    </row>
    <row r="417" spans="3:17" x14ac:dyDescent="0.25">
      <c r="C417" s="50"/>
      <c r="G417" s="50"/>
      <c r="H417" s="50"/>
      <c r="L417" s="50"/>
      <c r="M417" s="50"/>
      <c r="Q417" s="50"/>
    </row>
    <row r="418" spans="3:17" x14ac:dyDescent="0.25">
      <c r="C418" s="50"/>
      <c r="G418" s="50"/>
      <c r="H418" s="50"/>
      <c r="L418" s="50"/>
      <c r="M418" s="50"/>
      <c r="Q418" s="50"/>
    </row>
    <row r="419" spans="3:17" x14ac:dyDescent="0.25">
      <c r="C419" s="50"/>
      <c r="G419" s="50"/>
      <c r="H419" s="50"/>
      <c r="L419" s="50"/>
      <c r="M419" s="50"/>
      <c r="Q419" s="50"/>
    </row>
    <row r="420" spans="3:17" x14ac:dyDescent="0.25">
      <c r="C420" s="50"/>
      <c r="G420" s="50"/>
      <c r="H420" s="50"/>
      <c r="L420" s="50"/>
      <c r="M420" s="50"/>
      <c r="Q420" s="50"/>
    </row>
    <row r="421" spans="3:17" x14ac:dyDescent="0.25">
      <c r="C421" s="50"/>
      <c r="G421" s="50"/>
      <c r="H421" s="50"/>
      <c r="L421" s="50"/>
      <c r="M421" s="50"/>
      <c r="Q421" s="50"/>
    </row>
    <row r="422" spans="3:17" x14ac:dyDescent="0.25">
      <c r="C422" s="50"/>
      <c r="G422" s="50"/>
      <c r="H422" s="50"/>
      <c r="L422" s="50"/>
      <c r="M422" s="50"/>
      <c r="Q422" s="50"/>
    </row>
    <row r="423" spans="3:17" x14ac:dyDescent="0.25">
      <c r="C423" s="50"/>
      <c r="G423" s="50"/>
      <c r="H423" s="50"/>
      <c r="L423" s="50"/>
      <c r="M423" s="50"/>
      <c r="Q423" s="50"/>
    </row>
    <row r="424" spans="3:17" x14ac:dyDescent="0.25">
      <c r="C424" s="50"/>
      <c r="G424" s="50"/>
      <c r="H424" s="50"/>
      <c r="L424" s="50"/>
      <c r="M424" s="50"/>
      <c r="Q424" s="50"/>
    </row>
    <row r="425" spans="3:17" x14ac:dyDescent="0.25">
      <c r="C425" s="50"/>
      <c r="G425" s="50"/>
      <c r="H425" s="50"/>
      <c r="L425" s="50"/>
      <c r="M425" s="50"/>
      <c r="Q425" s="50"/>
    </row>
    <row r="426" spans="3:17" x14ac:dyDescent="0.25">
      <c r="C426" s="50"/>
      <c r="G426" s="50"/>
      <c r="H426" s="50"/>
      <c r="L426" s="50"/>
      <c r="M426" s="50"/>
      <c r="Q426" s="50"/>
    </row>
    <row r="427" spans="3:17" x14ac:dyDescent="0.25">
      <c r="C427" s="50"/>
      <c r="G427" s="50"/>
      <c r="H427" s="50"/>
      <c r="L427" s="50"/>
      <c r="M427" s="50"/>
      <c r="Q427" s="50"/>
    </row>
    <row r="428" spans="3:17" x14ac:dyDescent="0.25">
      <c r="C428" s="50"/>
      <c r="G428" s="50"/>
      <c r="H428" s="50"/>
      <c r="L428" s="50"/>
      <c r="M428" s="50"/>
      <c r="Q428" s="50"/>
    </row>
    <row r="429" spans="3:17" x14ac:dyDescent="0.25">
      <c r="C429" s="50"/>
      <c r="G429" s="50"/>
      <c r="H429" s="50"/>
      <c r="L429" s="50"/>
      <c r="M429" s="50"/>
      <c r="Q429" s="50"/>
    </row>
    <row r="430" spans="3:17" x14ac:dyDescent="0.25">
      <c r="C430" s="50"/>
      <c r="G430" s="50"/>
      <c r="H430" s="50"/>
      <c r="L430" s="50"/>
      <c r="M430" s="50"/>
      <c r="Q430" s="50"/>
    </row>
    <row r="431" spans="3:17" x14ac:dyDescent="0.25">
      <c r="C431" s="50"/>
      <c r="G431" s="50"/>
      <c r="H431" s="50"/>
      <c r="L431" s="50"/>
      <c r="M431" s="50"/>
      <c r="Q431" s="50"/>
    </row>
    <row r="432" spans="3:17" x14ac:dyDescent="0.25">
      <c r="C432" s="50"/>
      <c r="G432" s="50"/>
      <c r="H432" s="50"/>
      <c r="L432" s="50"/>
      <c r="M432" s="50"/>
      <c r="Q432" s="50"/>
    </row>
    <row r="433" spans="3:17" x14ac:dyDescent="0.25">
      <c r="C433" s="50"/>
      <c r="G433" s="50"/>
      <c r="H433" s="50"/>
      <c r="L433" s="50"/>
      <c r="M433" s="50"/>
      <c r="Q433" s="50"/>
    </row>
    <row r="434" spans="3:17" x14ac:dyDescent="0.25">
      <c r="C434" s="50"/>
      <c r="G434" s="50"/>
      <c r="H434" s="50"/>
      <c r="L434" s="50"/>
      <c r="M434" s="50"/>
      <c r="Q434" s="50"/>
    </row>
    <row r="435" spans="3:17" x14ac:dyDescent="0.25">
      <c r="C435" s="50"/>
      <c r="G435" s="50"/>
      <c r="H435" s="50"/>
      <c r="L435" s="50"/>
      <c r="M435" s="50"/>
      <c r="Q435" s="50"/>
    </row>
    <row r="436" spans="3:17" x14ac:dyDescent="0.25">
      <c r="C436" s="50"/>
      <c r="G436" s="50"/>
      <c r="H436" s="50"/>
      <c r="L436" s="50"/>
      <c r="M436" s="50"/>
      <c r="Q436" s="50"/>
    </row>
    <row r="437" spans="3:17" x14ac:dyDescent="0.25">
      <c r="C437" s="50"/>
      <c r="G437" s="50"/>
      <c r="H437" s="50"/>
      <c r="L437" s="50"/>
      <c r="M437" s="50"/>
      <c r="Q437" s="50"/>
    </row>
    <row r="438" spans="3:17" x14ac:dyDescent="0.25">
      <c r="C438" s="50"/>
      <c r="G438" s="50"/>
      <c r="H438" s="50"/>
      <c r="L438" s="50"/>
      <c r="M438" s="50"/>
      <c r="Q438" s="50"/>
    </row>
    <row r="439" spans="3:17" x14ac:dyDescent="0.25">
      <c r="C439" s="50"/>
      <c r="G439" s="50"/>
      <c r="H439" s="50"/>
      <c r="L439" s="50"/>
      <c r="M439" s="50"/>
      <c r="Q439" s="50"/>
    </row>
    <row r="440" spans="3:17" x14ac:dyDescent="0.25">
      <c r="C440" s="50"/>
      <c r="G440" s="50"/>
      <c r="H440" s="50"/>
      <c r="L440" s="50"/>
      <c r="M440" s="50"/>
      <c r="Q440" s="50"/>
    </row>
    <row r="441" spans="3:17" x14ac:dyDescent="0.25">
      <c r="C441" s="50"/>
      <c r="G441" s="50"/>
      <c r="H441" s="50"/>
      <c r="L441" s="50"/>
      <c r="M441" s="50"/>
      <c r="Q441" s="50"/>
    </row>
    <row r="442" spans="3:17" x14ac:dyDescent="0.25">
      <c r="C442" s="50"/>
      <c r="G442" s="50"/>
      <c r="H442" s="50"/>
      <c r="L442" s="50"/>
      <c r="M442" s="50"/>
      <c r="Q442" s="50"/>
    </row>
    <row r="443" spans="3:17" x14ac:dyDescent="0.25">
      <c r="C443" s="50"/>
      <c r="G443" s="50"/>
      <c r="H443" s="50"/>
      <c r="L443" s="50"/>
      <c r="M443" s="50"/>
      <c r="Q443" s="50"/>
    </row>
    <row r="444" spans="3:17" x14ac:dyDescent="0.25">
      <c r="C444" s="50"/>
      <c r="G444" s="50"/>
      <c r="H444" s="50"/>
      <c r="L444" s="50"/>
      <c r="M444" s="50"/>
      <c r="Q444" s="50"/>
    </row>
    <row r="445" spans="3:17" x14ac:dyDescent="0.25">
      <c r="C445" s="50"/>
      <c r="G445" s="50"/>
      <c r="H445" s="50"/>
      <c r="L445" s="50"/>
      <c r="M445" s="50"/>
      <c r="Q445" s="50"/>
    </row>
    <row r="446" spans="3:17" x14ac:dyDescent="0.25">
      <c r="C446" s="50"/>
      <c r="G446" s="50"/>
      <c r="H446" s="50"/>
      <c r="L446" s="50"/>
      <c r="M446" s="50"/>
      <c r="Q446" s="50"/>
    </row>
    <row r="447" spans="3:17" x14ac:dyDescent="0.25">
      <c r="C447" s="50"/>
      <c r="G447" s="50"/>
      <c r="H447" s="50"/>
      <c r="L447" s="50"/>
      <c r="M447" s="50"/>
      <c r="Q447" s="50"/>
    </row>
    <row r="448" spans="3:17" x14ac:dyDescent="0.25">
      <c r="C448" s="50"/>
      <c r="G448" s="50"/>
      <c r="H448" s="50"/>
      <c r="L448" s="50"/>
      <c r="M448" s="50"/>
      <c r="Q448" s="50"/>
    </row>
    <row r="449" spans="3:17" x14ac:dyDescent="0.25">
      <c r="C449" s="50"/>
      <c r="G449" s="50"/>
      <c r="H449" s="50"/>
      <c r="L449" s="50"/>
      <c r="M449" s="50"/>
      <c r="Q449" s="50"/>
    </row>
    <row r="450" spans="3:17" x14ac:dyDescent="0.25">
      <c r="C450" s="50"/>
      <c r="G450" s="50"/>
      <c r="H450" s="50"/>
      <c r="L450" s="50"/>
      <c r="M450" s="50"/>
      <c r="Q450" s="50"/>
    </row>
    <row r="451" spans="3:17" x14ac:dyDescent="0.25">
      <c r="C451" s="50"/>
      <c r="G451" s="50"/>
      <c r="H451" s="50"/>
      <c r="L451" s="50"/>
      <c r="M451" s="50"/>
      <c r="Q451" s="50"/>
    </row>
    <row r="452" spans="3:17" x14ac:dyDescent="0.25">
      <c r="C452" s="50"/>
      <c r="G452" s="50"/>
      <c r="H452" s="50"/>
      <c r="L452" s="50"/>
      <c r="M452" s="50"/>
      <c r="Q452" s="50"/>
    </row>
    <row r="453" spans="3:17" x14ac:dyDescent="0.25">
      <c r="C453" s="50"/>
      <c r="G453" s="50"/>
      <c r="H453" s="50"/>
      <c r="L453" s="50"/>
      <c r="M453" s="50"/>
      <c r="Q453" s="50"/>
    </row>
    <row r="454" spans="3:17" x14ac:dyDescent="0.25">
      <c r="C454" s="50"/>
      <c r="G454" s="50"/>
      <c r="H454" s="50"/>
      <c r="L454" s="50"/>
      <c r="M454" s="50"/>
      <c r="Q454" s="50"/>
    </row>
    <row r="455" spans="3:17" x14ac:dyDescent="0.25">
      <c r="C455" s="50"/>
      <c r="G455" s="50"/>
      <c r="H455" s="50"/>
      <c r="L455" s="50"/>
      <c r="M455" s="50"/>
      <c r="Q455" s="50"/>
    </row>
    <row r="456" spans="3:17" x14ac:dyDescent="0.25">
      <c r="C456" s="50"/>
      <c r="G456" s="50"/>
      <c r="H456" s="50"/>
      <c r="L456" s="50"/>
      <c r="M456" s="50"/>
      <c r="Q456" s="50"/>
    </row>
    <row r="457" spans="3:17" x14ac:dyDescent="0.25">
      <c r="C457" s="50"/>
      <c r="G457" s="50"/>
      <c r="H457" s="50"/>
      <c r="L457" s="50"/>
      <c r="M457" s="50"/>
      <c r="Q457" s="50"/>
    </row>
    <row r="458" spans="3:17" x14ac:dyDescent="0.25">
      <c r="C458" s="50"/>
      <c r="G458" s="50"/>
      <c r="H458" s="50"/>
      <c r="L458" s="50"/>
      <c r="M458" s="50"/>
      <c r="Q458" s="50"/>
    </row>
    <row r="459" spans="3:17" x14ac:dyDescent="0.25">
      <c r="C459" s="50"/>
      <c r="G459" s="50"/>
      <c r="H459" s="50"/>
      <c r="L459" s="50"/>
      <c r="M459" s="50"/>
      <c r="Q459" s="50"/>
    </row>
    <row r="460" spans="3:17" x14ac:dyDescent="0.25">
      <c r="C460" s="50"/>
      <c r="G460" s="50"/>
      <c r="H460" s="50"/>
      <c r="L460" s="50"/>
      <c r="M460" s="50"/>
      <c r="Q460" s="50"/>
    </row>
    <row r="461" spans="3:17" x14ac:dyDescent="0.25">
      <c r="C461" s="50"/>
      <c r="G461" s="50"/>
      <c r="H461" s="50"/>
      <c r="L461" s="50"/>
      <c r="M461" s="50"/>
      <c r="Q461" s="50"/>
    </row>
    <row r="462" spans="3:17" x14ac:dyDescent="0.25">
      <c r="C462" s="50"/>
      <c r="G462" s="50"/>
      <c r="H462" s="50"/>
      <c r="L462" s="50"/>
      <c r="M462" s="50"/>
      <c r="Q462" s="50"/>
    </row>
    <row r="463" spans="3:17" x14ac:dyDescent="0.25">
      <c r="C463" s="50"/>
      <c r="G463" s="50"/>
      <c r="H463" s="50"/>
      <c r="L463" s="50"/>
      <c r="M463" s="50"/>
      <c r="Q463" s="50"/>
    </row>
    <row r="464" spans="3:17" x14ac:dyDescent="0.25">
      <c r="C464" s="50"/>
      <c r="G464" s="50"/>
      <c r="H464" s="50"/>
      <c r="L464" s="50"/>
      <c r="M464" s="50"/>
      <c r="Q464" s="50"/>
    </row>
    <row r="465" spans="3:17" x14ac:dyDescent="0.25">
      <c r="C465" s="50"/>
      <c r="G465" s="50"/>
      <c r="H465" s="50"/>
      <c r="L465" s="50"/>
      <c r="M465" s="50"/>
      <c r="Q465" s="50"/>
    </row>
    <row r="466" spans="3:17" x14ac:dyDescent="0.25">
      <c r="C466" s="50"/>
      <c r="G466" s="50"/>
      <c r="H466" s="50"/>
      <c r="L466" s="50"/>
      <c r="M466" s="50"/>
      <c r="Q466" s="50"/>
    </row>
    <row r="467" spans="3:17" x14ac:dyDescent="0.25">
      <c r="C467" s="50"/>
      <c r="G467" s="50"/>
      <c r="H467" s="50"/>
      <c r="L467" s="50"/>
      <c r="M467" s="50"/>
      <c r="Q467" s="50"/>
    </row>
    <row r="468" spans="3:17" x14ac:dyDescent="0.25">
      <c r="C468" s="50"/>
      <c r="G468" s="50"/>
      <c r="H468" s="50"/>
      <c r="L468" s="50"/>
      <c r="M468" s="50"/>
      <c r="Q468" s="50"/>
    </row>
    <row r="469" spans="3:17" x14ac:dyDescent="0.25">
      <c r="C469" s="50"/>
      <c r="G469" s="50"/>
      <c r="H469" s="50"/>
      <c r="L469" s="50"/>
      <c r="M469" s="50"/>
      <c r="Q469" s="50"/>
    </row>
    <row r="470" spans="3:17" x14ac:dyDescent="0.25">
      <c r="C470" s="50"/>
      <c r="G470" s="50"/>
      <c r="H470" s="50"/>
      <c r="L470" s="50"/>
      <c r="M470" s="50"/>
      <c r="Q470" s="50"/>
    </row>
    <row r="471" spans="3:17" x14ac:dyDescent="0.25">
      <c r="C471" s="50"/>
      <c r="G471" s="50"/>
      <c r="H471" s="50"/>
      <c r="L471" s="50"/>
      <c r="M471" s="50"/>
      <c r="Q471" s="50"/>
    </row>
    <row r="472" spans="3:17" x14ac:dyDescent="0.25">
      <c r="C472" s="50"/>
      <c r="G472" s="50"/>
      <c r="H472" s="50"/>
      <c r="L472" s="50"/>
      <c r="M472" s="50"/>
      <c r="Q472" s="50"/>
    </row>
    <row r="473" spans="3:17" x14ac:dyDescent="0.25">
      <c r="C473" s="50"/>
      <c r="G473" s="50"/>
      <c r="H473" s="50"/>
      <c r="L473" s="50"/>
      <c r="M473" s="50"/>
      <c r="Q473" s="50"/>
    </row>
    <row r="474" spans="3:17" x14ac:dyDescent="0.25">
      <c r="C474" s="50"/>
      <c r="G474" s="50"/>
      <c r="H474" s="50"/>
      <c r="L474" s="50"/>
      <c r="M474" s="50"/>
      <c r="Q474" s="50"/>
    </row>
    <row r="475" spans="3:17" x14ac:dyDescent="0.25">
      <c r="C475" s="50"/>
      <c r="G475" s="50"/>
      <c r="H475" s="50"/>
      <c r="L475" s="50"/>
      <c r="M475" s="50"/>
      <c r="Q475" s="50"/>
    </row>
    <row r="476" spans="3:17" x14ac:dyDescent="0.25">
      <c r="C476" s="50"/>
      <c r="G476" s="50"/>
      <c r="H476" s="50"/>
      <c r="L476" s="50"/>
      <c r="M476" s="50"/>
      <c r="Q476" s="50"/>
    </row>
    <row r="477" spans="3:17" x14ac:dyDescent="0.25">
      <c r="C477" s="50"/>
      <c r="G477" s="50"/>
      <c r="H477" s="50"/>
      <c r="L477" s="50"/>
      <c r="M477" s="50"/>
      <c r="Q477" s="50"/>
    </row>
    <row r="478" spans="3:17" x14ac:dyDescent="0.25">
      <c r="C478" s="50"/>
      <c r="G478" s="50"/>
      <c r="H478" s="50"/>
      <c r="L478" s="50"/>
      <c r="M478" s="50"/>
      <c r="Q478" s="50"/>
    </row>
    <row r="479" spans="3:17" x14ac:dyDescent="0.25">
      <c r="C479" s="50"/>
      <c r="G479" s="50"/>
      <c r="H479" s="50"/>
      <c r="L479" s="50"/>
      <c r="M479" s="50"/>
      <c r="Q479" s="50"/>
    </row>
    <row r="480" spans="3:17" x14ac:dyDescent="0.25">
      <c r="C480" s="50"/>
      <c r="G480" s="50"/>
      <c r="H480" s="50"/>
      <c r="L480" s="50"/>
      <c r="M480" s="50"/>
      <c r="Q480" s="50"/>
    </row>
    <row r="481" spans="3:17" x14ac:dyDescent="0.25">
      <c r="C481" s="50"/>
      <c r="G481" s="50"/>
      <c r="H481" s="50"/>
      <c r="L481" s="50"/>
      <c r="M481" s="50"/>
      <c r="Q481" s="50"/>
    </row>
    <row r="482" spans="3:17" x14ac:dyDescent="0.25">
      <c r="C482" s="50"/>
      <c r="G482" s="50"/>
      <c r="H482" s="50"/>
      <c r="L482" s="50"/>
      <c r="M482" s="50"/>
      <c r="Q482" s="50"/>
    </row>
    <row r="483" spans="3:17" x14ac:dyDescent="0.25">
      <c r="C483" s="50"/>
      <c r="G483" s="50"/>
      <c r="H483" s="50"/>
      <c r="L483" s="50"/>
      <c r="M483" s="50"/>
      <c r="Q483" s="50"/>
    </row>
    <row r="484" spans="3:17" x14ac:dyDescent="0.25">
      <c r="C484" s="50"/>
      <c r="G484" s="50"/>
      <c r="H484" s="50"/>
      <c r="L484" s="50"/>
      <c r="M484" s="50"/>
      <c r="Q484" s="50"/>
    </row>
    <row r="485" spans="3:17" x14ac:dyDescent="0.25">
      <c r="C485" s="50"/>
      <c r="G485" s="50"/>
      <c r="H485" s="50"/>
      <c r="L485" s="50"/>
      <c r="M485" s="50"/>
      <c r="Q485" s="50"/>
    </row>
    <row r="486" spans="3:17" x14ac:dyDescent="0.25">
      <c r="C486" s="50"/>
      <c r="G486" s="50"/>
      <c r="H486" s="50"/>
      <c r="L486" s="50"/>
      <c r="M486" s="50"/>
      <c r="Q486" s="50"/>
    </row>
    <row r="487" spans="3:17" x14ac:dyDescent="0.25">
      <c r="C487" s="50"/>
      <c r="G487" s="50"/>
      <c r="H487" s="50"/>
      <c r="L487" s="50"/>
      <c r="M487" s="50"/>
      <c r="Q487" s="50"/>
    </row>
    <row r="488" spans="3:17" x14ac:dyDescent="0.25">
      <c r="C488" s="50"/>
      <c r="G488" s="50"/>
      <c r="H488" s="50"/>
      <c r="L488" s="50"/>
      <c r="M488" s="50"/>
      <c r="Q488" s="50"/>
    </row>
    <row r="489" spans="3:17" x14ac:dyDescent="0.25">
      <c r="C489" s="50"/>
      <c r="G489" s="50"/>
      <c r="H489" s="50"/>
      <c r="L489" s="50"/>
      <c r="M489" s="50"/>
      <c r="Q489" s="50"/>
    </row>
    <row r="490" spans="3:17" x14ac:dyDescent="0.25">
      <c r="C490" s="50"/>
      <c r="G490" s="50"/>
      <c r="H490" s="50"/>
      <c r="L490" s="50"/>
      <c r="M490" s="50"/>
      <c r="Q490" s="50"/>
    </row>
    <row r="491" spans="3:17" x14ac:dyDescent="0.25">
      <c r="C491" s="50"/>
      <c r="G491" s="50"/>
      <c r="H491" s="50"/>
      <c r="L491" s="50"/>
      <c r="M491" s="50"/>
      <c r="Q491" s="50"/>
    </row>
    <row r="492" spans="3:17" x14ac:dyDescent="0.25">
      <c r="C492" s="50"/>
      <c r="G492" s="50"/>
      <c r="H492" s="50"/>
      <c r="L492" s="50"/>
      <c r="M492" s="50"/>
      <c r="Q492" s="50"/>
    </row>
    <row r="493" spans="3:17" x14ac:dyDescent="0.25">
      <c r="C493" s="50"/>
      <c r="G493" s="50"/>
      <c r="H493" s="50"/>
      <c r="L493" s="50"/>
      <c r="M493" s="50"/>
      <c r="Q493" s="50"/>
    </row>
    <row r="494" spans="3:17" x14ac:dyDescent="0.25">
      <c r="C494" s="50"/>
      <c r="G494" s="50"/>
      <c r="H494" s="50"/>
      <c r="L494" s="50"/>
      <c r="M494" s="50"/>
      <c r="Q494" s="50"/>
    </row>
    <row r="495" spans="3:17" x14ac:dyDescent="0.25">
      <c r="C495" s="50"/>
      <c r="G495" s="50"/>
      <c r="H495" s="50"/>
      <c r="L495" s="50"/>
      <c r="M495" s="50"/>
      <c r="Q495" s="50"/>
    </row>
    <row r="496" spans="3:17" x14ac:dyDescent="0.25">
      <c r="C496" s="50"/>
      <c r="G496" s="50"/>
      <c r="H496" s="50"/>
      <c r="L496" s="50"/>
      <c r="M496" s="50"/>
      <c r="Q496" s="50"/>
    </row>
    <row r="497" spans="3:17" x14ac:dyDescent="0.25">
      <c r="C497" s="50"/>
      <c r="G497" s="50"/>
      <c r="H497" s="50"/>
      <c r="L497" s="50"/>
      <c r="M497" s="50"/>
      <c r="Q497" s="50"/>
    </row>
    <row r="498" spans="3:17" x14ac:dyDescent="0.25">
      <c r="C498" s="50"/>
      <c r="G498" s="50"/>
      <c r="H498" s="50"/>
      <c r="L498" s="50"/>
      <c r="M498" s="50"/>
      <c r="Q498" s="50"/>
    </row>
    <row r="499" spans="3:17" x14ac:dyDescent="0.25">
      <c r="C499" s="50"/>
      <c r="G499" s="50"/>
      <c r="H499" s="50"/>
      <c r="L499" s="50"/>
      <c r="M499" s="50"/>
      <c r="Q499" s="50"/>
    </row>
    <row r="500" spans="3:17" x14ac:dyDescent="0.25">
      <c r="C500" s="50"/>
      <c r="G500" s="50"/>
      <c r="H500" s="50"/>
      <c r="L500" s="50"/>
      <c r="M500" s="50"/>
      <c r="Q500" s="50"/>
    </row>
    <row r="501" spans="3:17" x14ac:dyDescent="0.25">
      <c r="C501" s="50"/>
      <c r="G501" s="50"/>
      <c r="H501" s="50"/>
      <c r="L501" s="50"/>
      <c r="M501" s="50"/>
      <c r="Q501" s="50"/>
    </row>
    <row r="502" spans="3:17" x14ac:dyDescent="0.25">
      <c r="C502" s="50"/>
      <c r="G502" s="50"/>
      <c r="H502" s="50"/>
      <c r="L502" s="50"/>
      <c r="M502" s="50"/>
      <c r="Q502" s="50"/>
    </row>
    <row r="503" spans="3:17" x14ac:dyDescent="0.25">
      <c r="C503" s="50"/>
      <c r="G503" s="50"/>
      <c r="H503" s="50"/>
      <c r="L503" s="50"/>
      <c r="M503" s="50"/>
      <c r="Q503" s="50"/>
    </row>
    <row r="504" spans="3:17" x14ac:dyDescent="0.25">
      <c r="C504" s="50"/>
      <c r="G504" s="50"/>
      <c r="H504" s="50"/>
      <c r="L504" s="50"/>
      <c r="M504" s="50"/>
      <c r="Q504" s="50"/>
    </row>
    <row r="505" spans="3:17" x14ac:dyDescent="0.25">
      <c r="C505" s="50"/>
      <c r="G505" s="50"/>
      <c r="H505" s="50"/>
      <c r="L505" s="50"/>
      <c r="M505" s="50"/>
      <c r="Q505" s="50"/>
    </row>
    <row r="506" spans="3:17" x14ac:dyDescent="0.25">
      <c r="C506" s="50"/>
      <c r="G506" s="50"/>
      <c r="H506" s="50"/>
      <c r="L506" s="50"/>
      <c r="M506" s="50"/>
      <c r="Q506" s="50"/>
    </row>
    <row r="507" spans="3:17" x14ac:dyDescent="0.25">
      <c r="C507" s="50"/>
      <c r="G507" s="50"/>
      <c r="H507" s="50"/>
      <c r="L507" s="50"/>
      <c r="M507" s="50"/>
      <c r="Q507" s="50"/>
    </row>
    <row r="508" spans="3:17" x14ac:dyDescent="0.25">
      <c r="C508" s="50"/>
      <c r="G508" s="50"/>
      <c r="H508" s="50"/>
      <c r="L508" s="50"/>
      <c r="M508" s="50"/>
      <c r="Q508" s="50"/>
    </row>
    <row r="509" spans="3:17" x14ac:dyDescent="0.25">
      <c r="C509" s="50"/>
      <c r="G509" s="50"/>
      <c r="H509" s="50"/>
      <c r="L509" s="50"/>
      <c r="M509" s="50"/>
      <c r="Q509" s="50"/>
    </row>
    <row r="510" spans="3:17" x14ac:dyDescent="0.25">
      <c r="C510" s="50"/>
      <c r="G510" s="50"/>
      <c r="H510" s="50"/>
      <c r="L510" s="50"/>
      <c r="M510" s="50"/>
      <c r="Q510" s="50"/>
    </row>
    <row r="511" spans="3:17" x14ac:dyDescent="0.25">
      <c r="C511" s="50"/>
      <c r="G511" s="50"/>
      <c r="H511" s="50"/>
      <c r="L511" s="50"/>
      <c r="M511" s="50"/>
      <c r="Q511" s="50"/>
    </row>
    <row r="512" spans="3:17" x14ac:dyDescent="0.25">
      <c r="C512" s="50"/>
      <c r="G512" s="50"/>
      <c r="H512" s="50"/>
      <c r="L512" s="50"/>
      <c r="M512" s="50"/>
      <c r="Q512" s="50"/>
    </row>
    <row r="513" spans="3:17" x14ac:dyDescent="0.25">
      <c r="C513" s="50"/>
      <c r="G513" s="50"/>
      <c r="H513" s="50"/>
      <c r="L513" s="50"/>
      <c r="M513" s="50"/>
      <c r="Q513" s="50"/>
    </row>
    <row r="514" spans="3:17" x14ac:dyDescent="0.25">
      <c r="C514" s="50"/>
      <c r="G514" s="50"/>
      <c r="H514" s="50"/>
      <c r="L514" s="50"/>
      <c r="M514" s="50"/>
      <c r="Q514" s="50"/>
    </row>
    <row r="515" spans="3:17" x14ac:dyDescent="0.25">
      <c r="C515" s="50"/>
      <c r="G515" s="50"/>
      <c r="H515" s="50"/>
      <c r="L515" s="50"/>
      <c r="M515" s="50"/>
      <c r="Q515" s="50"/>
    </row>
    <row r="516" spans="3:17" x14ac:dyDescent="0.25">
      <c r="C516" s="50"/>
      <c r="G516" s="50"/>
      <c r="H516" s="50"/>
      <c r="L516" s="50"/>
      <c r="M516" s="50"/>
      <c r="Q516" s="50"/>
    </row>
    <row r="517" spans="3:17" x14ac:dyDescent="0.25">
      <c r="C517" s="50"/>
      <c r="G517" s="50"/>
      <c r="H517" s="50"/>
      <c r="L517" s="50"/>
      <c r="M517" s="50"/>
      <c r="Q517" s="50"/>
    </row>
    <row r="518" spans="3:17" x14ac:dyDescent="0.25">
      <c r="C518" s="50"/>
      <c r="G518" s="50"/>
      <c r="H518" s="50"/>
      <c r="L518" s="50"/>
      <c r="M518" s="50"/>
      <c r="Q518" s="50"/>
    </row>
    <row r="519" spans="3:17" x14ac:dyDescent="0.25">
      <c r="C519" s="50"/>
      <c r="G519" s="50"/>
      <c r="H519" s="50"/>
      <c r="L519" s="50"/>
      <c r="M519" s="50"/>
      <c r="Q519" s="50"/>
    </row>
    <row r="520" spans="3:17" x14ac:dyDescent="0.25">
      <c r="C520" s="50"/>
      <c r="G520" s="50"/>
      <c r="H520" s="50"/>
      <c r="L520" s="50"/>
      <c r="M520" s="50"/>
      <c r="Q520" s="50"/>
    </row>
    <row r="521" spans="3:17" x14ac:dyDescent="0.25">
      <c r="C521" s="50"/>
      <c r="G521" s="50"/>
      <c r="H521" s="50"/>
      <c r="L521" s="50"/>
      <c r="M521" s="50"/>
      <c r="Q521" s="50"/>
    </row>
    <row r="522" spans="3:17" x14ac:dyDescent="0.25">
      <c r="C522" s="50"/>
      <c r="G522" s="50"/>
      <c r="H522" s="50"/>
      <c r="L522" s="50"/>
      <c r="M522" s="50"/>
      <c r="Q522" s="50"/>
    </row>
    <row r="523" spans="3:17" x14ac:dyDescent="0.25">
      <c r="C523" s="50"/>
      <c r="G523" s="50"/>
      <c r="H523" s="50"/>
      <c r="L523" s="50"/>
      <c r="M523" s="50"/>
      <c r="Q523" s="50"/>
    </row>
    <row r="524" spans="3:17" x14ac:dyDescent="0.25">
      <c r="C524" s="50"/>
      <c r="G524" s="50"/>
      <c r="H524" s="50"/>
      <c r="L524" s="50"/>
      <c r="M524" s="50"/>
      <c r="Q524" s="50"/>
    </row>
    <row r="525" spans="3:17" x14ac:dyDescent="0.25">
      <c r="C525" s="50"/>
      <c r="G525" s="50"/>
      <c r="H525" s="50"/>
      <c r="L525" s="50"/>
      <c r="M525" s="50"/>
      <c r="Q525" s="50"/>
    </row>
    <row r="526" spans="3:17" x14ac:dyDescent="0.25">
      <c r="C526" s="50"/>
      <c r="G526" s="50"/>
      <c r="H526" s="50"/>
      <c r="L526" s="50"/>
      <c r="M526" s="50"/>
      <c r="Q526" s="50"/>
    </row>
    <row r="527" spans="3:17" x14ac:dyDescent="0.25">
      <c r="C527" s="50"/>
      <c r="G527" s="50"/>
      <c r="H527" s="50"/>
      <c r="L527" s="50"/>
      <c r="M527" s="50"/>
      <c r="Q527" s="50"/>
    </row>
    <row r="528" spans="3:17" x14ac:dyDescent="0.25">
      <c r="C528" s="50"/>
      <c r="G528" s="50"/>
      <c r="H528" s="50"/>
      <c r="L528" s="50"/>
      <c r="M528" s="50"/>
      <c r="Q528" s="50"/>
    </row>
    <row r="529" spans="3:17" x14ac:dyDescent="0.25">
      <c r="C529" s="50"/>
      <c r="G529" s="50"/>
      <c r="H529" s="50"/>
      <c r="L529" s="50"/>
      <c r="M529" s="50"/>
      <c r="Q529" s="50"/>
    </row>
    <row r="530" spans="3:17" x14ac:dyDescent="0.25">
      <c r="C530" s="50"/>
      <c r="G530" s="50"/>
      <c r="H530" s="50"/>
      <c r="L530" s="50"/>
      <c r="M530" s="50"/>
      <c r="Q530" s="50"/>
    </row>
    <row r="531" spans="3:17" x14ac:dyDescent="0.25">
      <c r="C531" s="50"/>
      <c r="G531" s="50"/>
      <c r="H531" s="50"/>
      <c r="L531" s="50"/>
      <c r="M531" s="50"/>
      <c r="Q531" s="50"/>
    </row>
    <row r="532" spans="3:17" x14ac:dyDescent="0.25">
      <c r="C532" s="50"/>
      <c r="G532" s="50"/>
      <c r="H532" s="50"/>
      <c r="L532" s="50"/>
      <c r="M532" s="50"/>
      <c r="Q532" s="50"/>
    </row>
    <row r="533" spans="3:17" x14ac:dyDescent="0.25">
      <c r="C533" s="50"/>
      <c r="G533" s="50"/>
      <c r="H533" s="50"/>
      <c r="L533" s="50"/>
      <c r="M533" s="50"/>
      <c r="Q533" s="50"/>
    </row>
    <row r="534" spans="3:17" x14ac:dyDescent="0.25">
      <c r="C534" s="50"/>
      <c r="G534" s="50"/>
      <c r="H534" s="50"/>
      <c r="L534" s="50"/>
      <c r="M534" s="50"/>
      <c r="Q534" s="50"/>
    </row>
    <row r="535" spans="3:17" x14ac:dyDescent="0.25">
      <c r="C535" s="50"/>
      <c r="G535" s="50"/>
      <c r="H535" s="50"/>
      <c r="L535" s="50"/>
      <c r="M535" s="50"/>
      <c r="Q535" s="50"/>
    </row>
    <row r="536" spans="3:17" x14ac:dyDescent="0.25">
      <c r="C536" s="50"/>
      <c r="G536" s="50"/>
      <c r="H536" s="50"/>
      <c r="L536" s="50"/>
      <c r="M536" s="50"/>
      <c r="Q536" s="50"/>
    </row>
    <row r="537" spans="3:17" x14ac:dyDescent="0.25">
      <c r="C537" s="50"/>
      <c r="G537" s="50"/>
      <c r="H537" s="50"/>
      <c r="L537" s="50"/>
      <c r="M537" s="50"/>
      <c r="Q537" s="50"/>
    </row>
    <row r="538" spans="3:17" x14ac:dyDescent="0.25">
      <c r="C538" s="50"/>
      <c r="G538" s="50"/>
      <c r="H538" s="50"/>
      <c r="L538" s="50"/>
      <c r="M538" s="50"/>
      <c r="Q538" s="50"/>
    </row>
    <row r="539" spans="3:17" x14ac:dyDescent="0.25">
      <c r="C539" s="50"/>
      <c r="G539" s="50"/>
      <c r="H539" s="50"/>
      <c r="L539" s="50"/>
      <c r="M539" s="50"/>
      <c r="Q539" s="50"/>
    </row>
    <row r="540" spans="3:17" x14ac:dyDescent="0.25">
      <c r="C540" s="50"/>
      <c r="G540" s="50"/>
      <c r="H540" s="50"/>
      <c r="L540" s="50"/>
      <c r="M540" s="50"/>
      <c r="Q540" s="50"/>
    </row>
    <row r="541" spans="3:17" x14ac:dyDescent="0.25">
      <c r="C541" s="50"/>
      <c r="G541" s="50"/>
      <c r="H541" s="50"/>
      <c r="L541" s="50"/>
      <c r="M541" s="50"/>
      <c r="Q541" s="50"/>
    </row>
    <row r="542" spans="3:17" x14ac:dyDescent="0.25">
      <c r="C542" s="50"/>
      <c r="G542" s="50"/>
      <c r="H542" s="50"/>
      <c r="L542" s="50"/>
      <c r="M542" s="50"/>
      <c r="Q542" s="50"/>
    </row>
    <row r="543" spans="3:17" x14ac:dyDescent="0.25">
      <c r="C543" s="50"/>
      <c r="G543" s="50"/>
      <c r="H543" s="50"/>
      <c r="L543" s="50"/>
      <c r="M543" s="50"/>
      <c r="Q543" s="50"/>
    </row>
    <row r="544" spans="3:17" x14ac:dyDescent="0.25">
      <c r="C544" s="50"/>
      <c r="G544" s="50"/>
      <c r="H544" s="50"/>
      <c r="L544" s="50"/>
      <c r="M544" s="50"/>
      <c r="Q544" s="50"/>
    </row>
    <row r="545" spans="3:17" x14ac:dyDescent="0.25">
      <c r="C545" s="50"/>
      <c r="G545" s="50"/>
      <c r="H545" s="50"/>
      <c r="L545" s="50"/>
      <c r="M545" s="50"/>
      <c r="Q545" s="50"/>
    </row>
    <row r="546" spans="3:17" x14ac:dyDescent="0.25">
      <c r="C546" s="50"/>
      <c r="G546" s="50"/>
      <c r="H546" s="50"/>
      <c r="L546" s="50"/>
      <c r="M546" s="50"/>
      <c r="Q546" s="50"/>
    </row>
    <row r="547" spans="3:17" x14ac:dyDescent="0.25">
      <c r="C547" s="50"/>
      <c r="G547" s="50"/>
      <c r="H547" s="50"/>
      <c r="L547" s="50"/>
      <c r="M547" s="50"/>
      <c r="Q547" s="50"/>
    </row>
    <row r="548" spans="3:17" x14ac:dyDescent="0.25">
      <c r="C548" s="50"/>
      <c r="G548" s="50"/>
      <c r="H548" s="50"/>
      <c r="L548" s="50"/>
      <c r="M548" s="50"/>
      <c r="Q548" s="50"/>
    </row>
    <row r="549" spans="3:17" x14ac:dyDescent="0.25">
      <c r="C549" s="50"/>
      <c r="G549" s="50"/>
      <c r="H549" s="50"/>
      <c r="L549" s="50"/>
      <c r="M549" s="50"/>
      <c r="Q549" s="50"/>
    </row>
    <row r="550" spans="3:17" x14ac:dyDescent="0.25">
      <c r="C550" s="50"/>
      <c r="G550" s="50"/>
      <c r="H550" s="50"/>
      <c r="L550" s="50"/>
      <c r="M550" s="50"/>
      <c r="Q550" s="50"/>
    </row>
    <row r="551" spans="3:17" x14ac:dyDescent="0.25">
      <c r="C551" s="50"/>
      <c r="G551" s="50"/>
      <c r="H551" s="50"/>
      <c r="L551" s="50"/>
      <c r="M551" s="50"/>
      <c r="Q551" s="50"/>
    </row>
    <row r="552" spans="3:17" x14ac:dyDescent="0.25">
      <c r="C552" s="50"/>
      <c r="G552" s="50"/>
      <c r="H552" s="50"/>
      <c r="L552" s="50"/>
      <c r="M552" s="50"/>
      <c r="Q552" s="50"/>
    </row>
    <row r="553" spans="3:17" x14ac:dyDescent="0.25">
      <c r="C553" s="50"/>
      <c r="G553" s="50"/>
      <c r="H553" s="50"/>
      <c r="L553" s="50"/>
      <c r="M553" s="50"/>
      <c r="Q553" s="50"/>
    </row>
    <row r="554" spans="3:17" x14ac:dyDescent="0.25">
      <c r="C554" s="50"/>
      <c r="G554" s="50"/>
      <c r="H554" s="50"/>
      <c r="L554" s="50"/>
      <c r="M554" s="50"/>
      <c r="Q554" s="50"/>
    </row>
    <row r="555" spans="3:17" x14ac:dyDescent="0.25">
      <c r="C555" s="50"/>
      <c r="G555" s="50"/>
      <c r="H555" s="50"/>
      <c r="L555" s="50"/>
      <c r="M555" s="50"/>
      <c r="Q555" s="50"/>
    </row>
    <row r="556" spans="3:17" x14ac:dyDescent="0.25">
      <c r="C556" s="50"/>
      <c r="G556" s="50"/>
      <c r="H556" s="50"/>
      <c r="L556" s="50"/>
      <c r="M556" s="50"/>
      <c r="Q556" s="50"/>
    </row>
    <row r="557" spans="3:17" x14ac:dyDescent="0.25">
      <c r="C557" s="50"/>
      <c r="G557" s="50"/>
      <c r="H557" s="50"/>
      <c r="L557" s="50"/>
      <c r="M557" s="50"/>
      <c r="Q557" s="50"/>
    </row>
    <row r="558" spans="3:17" x14ac:dyDescent="0.25">
      <c r="C558" s="50"/>
      <c r="G558" s="50"/>
      <c r="H558" s="50"/>
      <c r="L558" s="50"/>
      <c r="M558" s="50"/>
      <c r="Q558" s="50"/>
    </row>
    <row r="559" spans="3:17" x14ac:dyDescent="0.25">
      <c r="C559" s="50"/>
      <c r="G559" s="50"/>
      <c r="H559" s="50"/>
      <c r="L559" s="50"/>
      <c r="M559" s="50"/>
      <c r="Q559" s="50"/>
    </row>
    <row r="560" spans="3:17" x14ac:dyDescent="0.25">
      <c r="C560" s="50"/>
      <c r="G560" s="50"/>
      <c r="H560" s="50"/>
      <c r="L560" s="50"/>
      <c r="M560" s="50"/>
      <c r="Q560" s="50"/>
    </row>
    <row r="561" spans="3:17" x14ac:dyDescent="0.25">
      <c r="C561" s="50"/>
      <c r="G561" s="50"/>
      <c r="H561" s="50"/>
      <c r="L561" s="50"/>
      <c r="M561" s="50"/>
      <c r="Q561" s="50"/>
    </row>
    <row r="562" spans="3:17" x14ac:dyDescent="0.25">
      <c r="C562" s="50"/>
      <c r="G562" s="50"/>
      <c r="H562" s="50"/>
      <c r="L562" s="50"/>
      <c r="M562" s="50"/>
      <c r="Q562" s="50"/>
    </row>
    <row r="563" spans="3:17" x14ac:dyDescent="0.25">
      <c r="C563" s="50"/>
      <c r="G563" s="50"/>
      <c r="H563" s="50"/>
      <c r="L563" s="50"/>
      <c r="M563" s="50"/>
      <c r="Q563" s="50"/>
    </row>
    <row r="564" spans="3:17" x14ac:dyDescent="0.25">
      <c r="C564" s="50"/>
      <c r="G564" s="50"/>
      <c r="H564" s="50"/>
      <c r="L564" s="50"/>
      <c r="M564" s="50"/>
      <c r="Q564" s="50"/>
    </row>
    <row r="565" spans="3:17" x14ac:dyDescent="0.25">
      <c r="C565" s="50"/>
      <c r="G565" s="50"/>
      <c r="H565" s="50"/>
      <c r="L565" s="50"/>
      <c r="M565" s="50"/>
      <c r="Q565" s="50"/>
    </row>
    <row r="566" spans="3:17" x14ac:dyDescent="0.25">
      <c r="C566" s="50"/>
      <c r="G566" s="50"/>
      <c r="H566" s="50"/>
      <c r="L566" s="50"/>
      <c r="M566" s="50"/>
      <c r="Q566" s="50"/>
    </row>
    <row r="567" spans="3:17" x14ac:dyDescent="0.25">
      <c r="C567" s="50"/>
      <c r="G567" s="50"/>
      <c r="H567" s="50"/>
      <c r="L567" s="50"/>
      <c r="M567" s="50"/>
      <c r="Q567" s="50"/>
    </row>
    <row r="568" spans="3:17" x14ac:dyDescent="0.25">
      <c r="C568" s="50"/>
      <c r="G568" s="50"/>
      <c r="H568" s="50"/>
      <c r="L568" s="50"/>
      <c r="M568" s="50"/>
      <c r="Q568" s="50"/>
    </row>
    <row r="569" spans="3:17" x14ac:dyDescent="0.25">
      <c r="C569" s="50"/>
      <c r="G569" s="50"/>
      <c r="H569" s="50"/>
      <c r="L569" s="50"/>
      <c r="M569" s="50"/>
      <c r="Q569" s="50"/>
    </row>
    <row r="570" spans="3:17" x14ac:dyDescent="0.25">
      <c r="C570" s="50"/>
      <c r="G570" s="50"/>
      <c r="H570" s="50"/>
      <c r="L570" s="50"/>
      <c r="M570" s="50"/>
      <c r="Q570" s="50"/>
    </row>
    <row r="571" spans="3:17" x14ac:dyDescent="0.25">
      <c r="C571" s="50"/>
      <c r="G571" s="50"/>
      <c r="H571" s="50"/>
      <c r="L571" s="50"/>
      <c r="M571" s="50"/>
      <c r="Q571" s="50"/>
    </row>
    <row r="572" spans="3:17" x14ac:dyDescent="0.25">
      <c r="C572" s="50"/>
      <c r="G572" s="50"/>
      <c r="H572" s="50"/>
      <c r="L572" s="50"/>
      <c r="M572" s="50"/>
      <c r="Q572" s="50"/>
    </row>
    <row r="573" spans="3:17" x14ac:dyDescent="0.25">
      <c r="C573" s="50"/>
      <c r="G573" s="50"/>
      <c r="H573" s="50"/>
      <c r="L573" s="50"/>
      <c r="M573" s="50"/>
      <c r="Q573" s="50"/>
    </row>
    <row r="574" spans="3:17" x14ac:dyDescent="0.25">
      <c r="C574" s="50"/>
      <c r="G574" s="50"/>
      <c r="H574" s="50"/>
      <c r="L574" s="50"/>
      <c r="M574" s="50"/>
      <c r="Q574" s="50"/>
    </row>
    <row r="575" spans="3:17" x14ac:dyDescent="0.25">
      <c r="C575" s="50"/>
      <c r="G575" s="50"/>
      <c r="H575" s="50"/>
      <c r="L575" s="50"/>
      <c r="M575" s="50"/>
      <c r="Q575" s="50"/>
    </row>
    <row r="576" spans="3:17" x14ac:dyDescent="0.25">
      <c r="C576" s="50"/>
      <c r="G576" s="50"/>
      <c r="H576" s="50"/>
      <c r="L576" s="50"/>
      <c r="M576" s="50"/>
      <c r="Q576" s="50"/>
    </row>
    <row r="577" spans="3:17" x14ac:dyDescent="0.25">
      <c r="C577" s="50"/>
      <c r="G577" s="50"/>
      <c r="H577" s="50"/>
      <c r="L577" s="50"/>
      <c r="M577" s="50"/>
      <c r="Q577" s="50"/>
    </row>
    <row r="578" spans="3:17" x14ac:dyDescent="0.25">
      <c r="C578" s="50"/>
      <c r="G578" s="50"/>
      <c r="H578" s="50"/>
      <c r="L578" s="50"/>
      <c r="M578" s="50"/>
      <c r="Q578" s="50"/>
    </row>
    <row r="579" spans="3:17" x14ac:dyDescent="0.25">
      <c r="C579" s="50"/>
      <c r="G579" s="50"/>
      <c r="H579" s="50"/>
      <c r="L579" s="50"/>
      <c r="M579" s="50"/>
      <c r="Q579" s="50"/>
    </row>
    <row r="580" spans="3:17" x14ac:dyDescent="0.25">
      <c r="C580" s="50"/>
      <c r="G580" s="50"/>
      <c r="H580" s="50"/>
      <c r="L580" s="50"/>
      <c r="M580" s="50"/>
      <c r="Q580" s="50"/>
    </row>
    <row r="581" spans="3:17" x14ac:dyDescent="0.25">
      <c r="C581" s="50"/>
      <c r="G581" s="50"/>
      <c r="H581" s="50"/>
      <c r="L581" s="50"/>
      <c r="M581" s="50"/>
      <c r="Q581" s="50"/>
    </row>
    <row r="582" spans="3:17" x14ac:dyDescent="0.25">
      <c r="C582" s="50"/>
      <c r="G582" s="50"/>
      <c r="H582" s="50"/>
      <c r="L582" s="50"/>
      <c r="M582" s="50"/>
      <c r="Q582" s="50"/>
    </row>
    <row r="583" spans="3:17" x14ac:dyDescent="0.25">
      <c r="C583" s="50"/>
      <c r="G583" s="50"/>
      <c r="H583" s="50"/>
      <c r="L583" s="50"/>
      <c r="M583" s="50"/>
      <c r="Q583" s="50"/>
    </row>
    <row r="584" spans="3:17" x14ac:dyDescent="0.25">
      <c r="C584" s="50"/>
      <c r="G584" s="50"/>
      <c r="H584" s="50"/>
      <c r="L584" s="50"/>
      <c r="M584" s="50"/>
      <c r="Q584" s="50"/>
    </row>
    <row r="585" spans="3:17" x14ac:dyDescent="0.25">
      <c r="C585" s="50"/>
      <c r="G585" s="50"/>
      <c r="H585" s="50"/>
      <c r="L585" s="50"/>
      <c r="M585" s="50"/>
      <c r="Q585" s="50"/>
    </row>
    <row r="586" spans="3:17" x14ac:dyDescent="0.25">
      <c r="C586" s="50"/>
      <c r="G586" s="50"/>
      <c r="H586" s="50"/>
      <c r="L586" s="50"/>
      <c r="M586" s="50"/>
      <c r="Q586" s="50"/>
    </row>
    <row r="587" spans="3:17" x14ac:dyDescent="0.25">
      <c r="C587" s="50"/>
      <c r="G587" s="50"/>
      <c r="H587" s="50"/>
      <c r="L587" s="50"/>
      <c r="M587" s="50"/>
      <c r="Q587" s="50"/>
    </row>
    <row r="588" spans="3:17" x14ac:dyDescent="0.25">
      <c r="C588" s="50"/>
      <c r="G588" s="50"/>
      <c r="H588" s="50"/>
      <c r="L588" s="50"/>
      <c r="M588" s="50"/>
      <c r="Q588" s="50"/>
    </row>
    <row r="589" spans="3:17" x14ac:dyDescent="0.25">
      <c r="C589" s="50"/>
      <c r="G589" s="50"/>
      <c r="H589" s="50"/>
      <c r="L589" s="50"/>
      <c r="M589" s="50"/>
      <c r="Q589" s="50"/>
    </row>
    <row r="590" spans="3:17" x14ac:dyDescent="0.25">
      <c r="C590" s="50"/>
      <c r="G590" s="50"/>
      <c r="H590" s="50"/>
      <c r="L590" s="50"/>
      <c r="M590" s="50"/>
      <c r="Q590" s="50"/>
    </row>
    <row r="591" spans="3:17" x14ac:dyDescent="0.25">
      <c r="C591" s="50"/>
      <c r="G591" s="50"/>
      <c r="H591" s="50"/>
      <c r="L591" s="50"/>
      <c r="M591" s="50"/>
      <c r="Q591" s="50"/>
    </row>
    <row r="592" spans="3:17" x14ac:dyDescent="0.25">
      <c r="C592" s="50"/>
      <c r="G592" s="50"/>
      <c r="H592" s="50"/>
      <c r="L592" s="50"/>
      <c r="M592" s="50"/>
      <c r="Q592" s="50"/>
    </row>
    <row r="593" spans="3:17" x14ac:dyDescent="0.25">
      <c r="C593" s="50"/>
      <c r="G593" s="50"/>
      <c r="H593" s="50"/>
      <c r="L593" s="50"/>
      <c r="M593" s="50"/>
      <c r="Q593" s="50"/>
    </row>
    <row r="594" spans="3:17" x14ac:dyDescent="0.25">
      <c r="C594" s="50"/>
      <c r="G594" s="50"/>
      <c r="H594" s="50"/>
      <c r="L594" s="50"/>
      <c r="M594" s="50"/>
      <c r="Q594" s="50"/>
    </row>
    <row r="595" spans="3:17" x14ac:dyDescent="0.25">
      <c r="C595" s="50"/>
      <c r="G595" s="50"/>
      <c r="H595" s="50"/>
      <c r="L595" s="50"/>
      <c r="M595" s="50"/>
      <c r="Q595" s="50"/>
    </row>
    <row r="596" spans="3:17" x14ac:dyDescent="0.25">
      <c r="C596" s="50"/>
      <c r="G596" s="50"/>
      <c r="H596" s="50"/>
      <c r="L596" s="50"/>
      <c r="M596" s="50"/>
      <c r="Q596" s="50"/>
    </row>
    <row r="597" spans="3:17" x14ac:dyDescent="0.25">
      <c r="C597" s="50"/>
      <c r="G597" s="50"/>
      <c r="H597" s="50"/>
      <c r="L597" s="50"/>
      <c r="M597" s="50"/>
      <c r="Q597" s="50"/>
    </row>
    <row r="598" spans="3:17" x14ac:dyDescent="0.25">
      <c r="C598" s="50"/>
      <c r="G598" s="50"/>
      <c r="H598" s="50"/>
      <c r="L598" s="50"/>
      <c r="M598" s="50"/>
      <c r="Q598" s="50"/>
    </row>
    <row r="599" spans="3:17" x14ac:dyDescent="0.25">
      <c r="C599" s="50"/>
      <c r="G599" s="50"/>
      <c r="H599" s="50"/>
      <c r="L599" s="50"/>
      <c r="M599" s="50"/>
      <c r="Q599" s="50"/>
    </row>
    <row r="600" spans="3:17" x14ac:dyDescent="0.25">
      <c r="C600" s="50"/>
      <c r="G600" s="50"/>
      <c r="H600" s="50"/>
      <c r="L600" s="50"/>
      <c r="M600" s="50"/>
      <c r="Q600" s="50"/>
    </row>
    <row r="601" spans="3:17" x14ac:dyDescent="0.25">
      <c r="C601" s="50"/>
      <c r="G601" s="50"/>
      <c r="H601" s="50"/>
      <c r="L601" s="50"/>
      <c r="M601" s="50"/>
      <c r="Q601" s="50"/>
    </row>
    <row r="602" spans="3:17" x14ac:dyDescent="0.25">
      <c r="C602" s="50"/>
      <c r="G602" s="50"/>
      <c r="H602" s="50"/>
      <c r="L602" s="50"/>
      <c r="M602" s="50"/>
      <c r="Q602" s="50"/>
    </row>
    <row r="603" spans="3:17" x14ac:dyDescent="0.25">
      <c r="C603" s="50"/>
      <c r="G603" s="50"/>
      <c r="H603" s="50"/>
      <c r="L603" s="50"/>
      <c r="M603" s="50"/>
      <c r="Q603" s="50"/>
    </row>
    <row r="604" spans="3:17" x14ac:dyDescent="0.25">
      <c r="C604" s="50"/>
      <c r="G604" s="50"/>
      <c r="H604" s="50"/>
      <c r="L604" s="50"/>
      <c r="M604" s="50"/>
      <c r="Q604" s="50"/>
    </row>
    <row r="605" spans="3:17" x14ac:dyDescent="0.25">
      <c r="C605" s="50"/>
      <c r="G605" s="50"/>
      <c r="H605" s="50"/>
      <c r="L605" s="50"/>
      <c r="M605" s="50"/>
      <c r="Q605" s="50"/>
    </row>
    <row r="606" spans="3:17" x14ac:dyDescent="0.25">
      <c r="C606" s="50"/>
      <c r="G606" s="50"/>
      <c r="H606" s="50"/>
      <c r="L606" s="50"/>
      <c r="M606" s="50"/>
      <c r="Q606" s="50"/>
    </row>
    <row r="607" spans="3:17" x14ac:dyDescent="0.25">
      <c r="C607" s="50"/>
      <c r="G607" s="50"/>
      <c r="H607" s="50"/>
      <c r="L607" s="50"/>
      <c r="M607" s="50"/>
      <c r="Q607" s="50"/>
    </row>
    <row r="608" spans="3:17" x14ac:dyDescent="0.25">
      <c r="C608" s="50"/>
      <c r="G608" s="50"/>
      <c r="H608" s="50"/>
      <c r="L608" s="50"/>
      <c r="M608" s="50"/>
      <c r="Q608" s="50"/>
    </row>
    <row r="609" spans="3:17" x14ac:dyDescent="0.25">
      <c r="C609" s="50"/>
      <c r="G609" s="50"/>
      <c r="H609" s="50"/>
      <c r="L609" s="50"/>
      <c r="M609" s="50"/>
      <c r="Q609" s="50"/>
    </row>
    <row r="610" spans="3:17" x14ac:dyDescent="0.25">
      <c r="C610" s="50"/>
      <c r="G610" s="50"/>
      <c r="H610" s="50"/>
      <c r="L610" s="50"/>
      <c r="M610" s="50"/>
      <c r="Q610" s="50"/>
    </row>
    <row r="611" spans="3:17" x14ac:dyDescent="0.25">
      <c r="C611" s="50"/>
      <c r="G611" s="50"/>
      <c r="H611" s="50"/>
      <c r="L611" s="50"/>
      <c r="M611" s="50"/>
      <c r="Q611" s="50"/>
    </row>
    <row r="612" spans="3:17" x14ac:dyDescent="0.25">
      <c r="C612" s="50"/>
      <c r="G612" s="50"/>
      <c r="H612" s="50"/>
      <c r="L612" s="50"/>
      <c r="M612" s="50"/>
      <c r="Q612" s="50"/>
    </row>
    <row r="613" spans="3:17" x14ac:dyDescent="0.25">
      <c r="C613" s="50"/>
      <c r="G613" s="50"/>
      <c r="H613" s="50"/>
      <c r="L613" s="50"/>
      <c r="M613" s="50"/>
      <c r="Q613" s="50"/>
    </row>
    <row r="614" spans="3:17" x14ac:dyDescent="0.25">
      <c r="C614" s="50"/>
      <c r="G614" s="50"/>
      <c r="H614" s="50"/>
      <c r="L614" s="50"/>
      <c r="M614" s="50"/>
      <c r="Q614" s="50"/>
    </row>
    <row r="615" spans="3:17" x14ac:dyDescent="0.25">
      <c r="C615" s="50"/>
      <c r="G615" s="50"/>
      <c r="H615" s="50"/>
      <c r="L615" s="50"/>
      <c r="M615" s="50"/>
      <c r="Q615" s="50"/>
    </row>
    <row r="616" spans="3:17" x14ac:dyDescent="0.25">
      <c r="C616" s="50"/>
      <c r="G616" s="50"/>
      <c r="H616" s="50"/>
      <c r="L616" s="50"/>
      <c r="M616" s="50"/>
      <c r="Q616" s="50"/>
    </row>
    <row r="617" spans="3:17" x14ac:dyDescent="0.25">
      <c r="C617" s="50"/>
      <c r="G617" s="50"/>
      <c r="H617" s="50"/>
      <c r="L617" s="50"/>
      <c r="M617" s="50"/>
      <c r="Q617" s="50"/>
    </row>
    <row r="618" spans="3:17" x14ac:dyDescent="0.25">
      <c r="C618" s="50"/>
      <c r="G618" s="50"/>
      <c r="H618" s="50"/>
      <c r="L618" s="50"/>
      <c r="M618" s="50"/>
      <c r="Q618" s="50"/>
    </row>
    <row r="619" spans="3:17" x14ac:dyDescent="0.25">
      <c r="C619" s="50"/>
      <c r="G619" s="50"/>
      <c r="H619" s="50"/>
      <c r="L619" s="50"/>
      <c r="M619" s="50"/>
      <c r="Q619" s="50"/>
    </row>
    <row r="620" spans="3:17" x14ac:dyDescent="0.25">
      <c r="C620" s="50"/>
      <c r="G620" s="50"/>
      <c r="H620" s="50"/>
      <c r="L620" s="50"/>
      <c r="M620" s="50"/>
      <c r="Q620" s="50"/>
    </row>
    <row r="621" spans="3:17" x14ac:dyDescent="0.25">
      <c r="C621" s="50"/>
      <c r="G621" s="50"/>
      <c r="H621" s="50"/>
      <c r="L621" s="50"/>
      <c r="M621" s="50"/>
      <c r="Q621" s="50"/>
    </row>
    <row r="622" spans="3:17" x14ac:dyDescent="0.25">
      <c r="C622" s="50"/>
      <c r="G622" s="50"/>
      <c r="H622" s="50"/>
      <c r="L622" s="50"/>
      <c r="M622" s="50"/>
      <c r="Q622" s="50"/>
    </row>
    <row r="623" spans="3:17" x14ac:dyDescent="0.25">
      <c r="C623" s="50"/>
      <c r="G623" s="50"/>
      <c r="H623" s="50"/>
      <c r="L623" s="50"/>
      <c r="M623" s="50"/>
      <c r="Q623" s="50"/>
    </row>
    <row r="624" spans="3:17" x14ac:dyDescent="0.25">
      <c r="C624" s="50"/>
      <c r="G624" s="50"/>
      <c r="H624" s="50"/>
      <c r="L624" s="50"/>
      <c r="M624" s="50"/>
      <c r="Q624" s="50"/>
    </row>
    <row r="625" spans="3:17" x14ac:dyDescent="0.25">
      <c r="C625" s="50"/>
      <c r="G625" s="50"/>
      <c r="H625" s="50"/>
      <c r="L625" s="50"/>
      <c r="M625" s="50"/>
      <c r="Q625" s="50"/>
    </row>
    <row r="626" spans="3:17" x14ac:dyDescent="0.25">
      <c r="C626" s="50"/>
      <c r="G626" s="50"/>
      <c r="H626" s="50"/>
      <c r="L626" s="50"/>
      <c r="M626" s="50"/>
      <c r="Q626" s="50"/>
    </row>
    <row r="627" spans="3:17" x14ac:dyDescent="0.25">
      <c r="C627" s="50"/>
      <c r="G627" s="50"/>
      <c r="H627" s="50"/>
      <c r="L627" s="50"/>
      <c r="M627" s="50"/>
      <c r="Q627" s="50"/>
    </row>
    <row r="628" spans="3:17" x14ac:dyDescent="0.25">
      <c r="C628" s="50"/>
      <c r="G628" s="50"/>
      <c r="H628" s="50"/>
      <c r="L628" s="50"/>
      <c r="M628" s="50"/>
      <c r="Q628" s="50"/>
    </row>
    <row r="629" spans="3:17" x14ac:dyDescent="0.25">
      <c r="C629" s="50"/>
      <c r="G629" s="50"/>
      <c r="H629" s="50"/>
      <c r="L629" s="50"/>
      <c r="M629" s="50"/>
      <c r="Q629" s="50"/>
    </row>
    <row r="630" spans="3:17" x14ac:dyDescent="0.25">
      <c r="C630" s="50"/>
      <c r="G630" s="50"/>
      <c r="H630" s="50"/>
      <c r="L630" s="50"/>
      <c r="M630" s="50"/>
      <c r="Q630" s="50"/>
    </row>
    <row r="631" spans="3:17" x14ac:dyDescent="0.25">
      <c r="C631" s="50"/>
      <c r="G631" s="50"/>
      <c r="H631" s="50"/>
      <c r="L631" s="50"/>
      <c r="M631" s="50"/>
      <c r="Q631" s="50"/>
    </row>
    <row r="632" spans="3:17" x14ac:dyDescent="0.25">
      <c r="C632" s="50"/>
      <c r="G632" s="50"/>
      <c r="H632" s="50"/>
      <c r="L632" s="50"/>
      <c r="M632" s="50"/>
      <c r="Q632" s="50"/>
    </row>
    <row r="633" spans="3:17" x14ac:dyDescent="0.25">
      <c r="C633" s="50"/>
      <c r="G633" s="50"/>
      <c r="H633" s="50"/>
      <c r="L633" s="50"/>
      <c r="M633" s="50"/>
      <c r="Q633" s="50"/>
    </row>
    <row r="634" spans="3:17" x14ac:dyDescent="0.25">
      <c r="C634" s="50"/>
      <c r="G634" s="50"/>
      <c r="H634" s="50"/>
      <c r="L634" s="50"/>
      <c r="M634" s="50"/>
      <c r="Q634" s="50"/>
    </row>
    <row r="635" spans="3:17" x14ac:dyDescent="0.25">
      <c r="C635" s="50"/>
      <c r="G635" s="50"/>
      <c r="H635" s="50"/>
      <c r="L635" s="50"/>
      <c r="M635" s="50"/>
      <c r="Q635" s="50"/>
    </row>
    <row r="636" spans="3:17" x14ac:dyDescent="0.25">
      <c r="C636" s="50"/>
      <c r="G636" s="50"/>
      <c r="H636" s="50"/>
      <c r="L636" s="50"/>
      <c r="M636" s="50"/>
      <c r="Q636" s="50"/>
    </row>
    <row r="637" spans="3:17" x14ac:dyDescent="0.25">
      <c r="C637" s="50"/>
      <c r="G637" s="50"/>
      <c r="H637" s="50"/>
      <c r="L637" s="50"/>
      <c r="M637" s="50"/>
      <c r="Q637" s="50"/>
    </row>
    <row r="638" spans="3:17" x14ac:dyDescent="0.25">
      <c r="C638" s="50"/>
      <c r="G638" s="50"/>
      <c r="H638" s="50"/>
      <c r="L638" s="50"/>
      <c r="M638" s="50"/>
      <c r="Q638" s="50"/>
    </row>
    <row r="639" spans="3:17" x14ac:dyDescent="0.25">
      <c r="C639" s="50"/>
      <c r="G639" s="50"/>
      <c r="H639" s="50"/>
      <c r="L639" s="50"/>
      <c r="M639" s="50"/>
      <c r="Q639" s="50"/>
    </row>
    <row r="640" spans="3:17" x14ac:dyDescent="0.25">
      <c r="C640" s="50"/>
      <c r="G640" s="50"/>
      <c r="H640" s="50"/>
      <c r="L640" s="50"/>
      <c r="M640" s="50"/>
      <c r="Q640" s="50"/>
    </row>
    <row r="641" spans="3:17" x14ac:dyDescent="0.25">
      <c r="C641" s="50"/>
      <c r="G641" s="50"/>
      <c r="H641" s="50"/>
      <c r="L641" s="50"/>
      <c r="M641" s="50"/>
      <c r="Q641" s="50"/>
    </row>
    <row r="642" spans="3:17" x14ac:dyDescent="0.25">
      <c r="C642" s="50"/>
      <c r="G642" s="50"/>
      <c r="H642" s="50"/>
      <c r="L642" s="50"/>
      <c r="M642" s="50"/>
      <c r="Q642" s="50"/>
    </row>
    <row r="643" spans="3:17" x14ac:dyDescent="0.25">
      <c r="C643" s="50"/>
      <c r="G643" s="50"/>
      <c r="H643" s="50"/>
      <c r="L643" s="50"/>
      <c r="M643" s="50"/>
      <c r="Q643" s="50"/>
    </row>
    <row r="644" spans="3:17" x14ac:dyDescent="0.25">
      <c r="C644" s="50"/>
      <c r="G644" s="50"/>
      <c r="H644" s="50"/>
      <c r="L644" s="50"/>
      <c r="M644" s="50"/>
      <c r="Q644" s="50"/>
    </row>
    <row r="645" spans="3:17" x14ac:dyDescent="0.25">
      <c r="C645" s="50"/>
      <c r="G645" s="50"/>
      <c r="H645" s="50"/>
      <c r="L645" s="50"/>
      <c r="M645" s="50"/>
      <c r="Q645" s="50"/>
    </row>
    <row r="646" spans="3:17" x14ac:dyDescent="0.25">
      <c r="C646" s="50"/>
      <c r="G646" s="50"/>
      <c r="H646" s="50"/>
      <c r="L646" s="50"/>
      <c r="M646" s="50"/>
      <c r="Q646" s="50"/>
    </row>
    <row r="647" spans="3:17" x14ac:dyDescent="0.25">
      <c r="C647" s="50"/>
      <c r="G647" s="50"/>
      <c r="H647" s="50"/>
      <c r="L647" s="50"/>
      <c r="M647" s="50"/>
      <c r="Q647" s="50"/>
    </row>
    <row r="648" spans="3:17" x14ac:dyDescent="0.25">
      <c r="C648" s="50"/>
      <c r="G648" s="50"/>
      <c r="H648" s="50"/>
      <c r="L648" s="50"/>
      <c r="M648" s="50"/>
      <c r="Q648" s="50"/>
    </row>
    <row r="649" spans="3:17" x14ac:dyDescent="0.25">
      <c r="C649" s="50"/>
      <c r="G649" s="50"/>
      <c r="H649" s="50"/>
      <c r="L649" s="50"/>
      <c r="M649" s="50"/>
      <c r="Q649" s="50"/>
    </row>
    <row r="650" spans="3:17" x14ac:dyDescent="0.25">
      <c r="C650" s="50"/>
      <c r="G650" s="50"/>
      <c r="H650" s="50"/>
      <c r="L650" s="50"/>
      <c r="M650" s="50"/>
      <c r="Q650" s="50"/>
    </row>
    <row r="651" spans="3:17" x14ac:dyDescent="0.25">
      <c r="C651" s="50"/>
      <c r="G651" s="50"/>
      <c r="H651" s="50"/>
      <c r="L651" s="50"/>
      <c r="M651" s="50"/>
      <c r="Q651" s="50"/>
    </row>
    <row r="652" spans="3:17" x14ac:dyDescent="0.25">
      <c r="C652" s="50"/>
      <c r="G652" s="50"/>
      <c r="H652" s="50"/>
      <c r="L652" s="50"/>
      <c r="M652" s="50"/>
      <c r="Q652" s="50"/>
    </row>
    <row r="653" spans="3:17" x14ac:dyDescent="0.25">
      <c r="C653" s="50"/>
      <c r="G653" s="50"/>
      <c r="H653" s="50"/>
      <c r="L653" s="50"/>
      <c r="M653" s="50"/>
      <c r="Q653" s="50"/>
    </row>
    <row r="654" spans="3:17" x14ac:dyDescent="0.25">
      <c r="C654" s="50"/>
      <c r="G654" s="50"/>
      <c r="H654" s="50"/>
      <c r="L654" s="50"/>
      <c r="M654" s="50"/>
      <c r="Q654" s="50"/>
    </row>
    <row r="655" spans="3:17" x14ac:dyDescent="0.25">
      <c r="C655" s="50"/>
      <c r="G655" s="50"/>
      <c r="H655" s="50"/>
      <c r="L655" s="50"/>
      <c r="M655" s="50"/>
      <c r="Q655" s="50"/>
    </row>
    <row r="656" spans="3:17" x14ac:dyDescent="0.25">
      <c r="C656" s="50"/>
      <c r="G656" s="50"/>
      <c r="H656" s="50"/>
      <c r="L656" s="50"/>
      <c r="M656" s="50"/>
      <c r="Q656" s="50"/>
    </row>
    <row r="657" spans="3:17" x14ac:dyDescent="0.25">
      <c r="C657" s="50"/>
      <c r="G657" s="50"/>
      <c r="H657" s="50"/>
      <c r="L657" s="50"/>
      <c r="M657" s="50"/>
      <c r="Q657" s="50"/>
    </row>
    <row r="658" spans="3:17" x14ac:dyDescent="0.25">
      <c r="C658" s="50"/>
      <c r="G658" s="50"/>
      <c r="H658" s="50"/>
      <c r="L658" s="50"/>
      <c r="M658" s="50"/>
      <c r="Q658" s="50"/>
    </row>
    <row r="659" spans="3:17" x14ac:dyDescent="0.25">
      <c r="C659" s="50"/>
      <c r="G659" s="50"/>
      <c r="H659" s="50"/>
      <c r="L659" s="50"/>
      <c r="M659" s="50"/>
      <c r="Q659" s="50"/>
    </row>
    <row r="660" spans="3:17" x14ac:dyDescent="0.25">
      <c r="C660" s="50"/>
      <c r="G660" s="50"/>
      <c r="H660" s="50"/>
      <c r="L660" s="50"/>
      <c r="M660" s="50"/>
      <c r="Q660" s="50"/>
    </row>
    <row r="661" spans="3:17" x14ac:dyDescent="0.25">
      <c r="C661" s="50"/>
      <c r="G661" s="50"/>
      <c r="H661" s="50"/>
      <c r="L661" s="50"/>
      <c r="M661" s="50"/>
      <c r="Q661" s="50"/>
    </row>
    <row r="662" spans="3:17" x14ac:dyDescent="0.25">
      <c r="C662" s="50"/>
      <c r="G662" s="50"/>
      <c r="H662" s="50"/>
      <c r="L662" s="50"/>
      <c r="M662" s="50"/>
      <c r="Q662" s="50"/>
    </row>
    <row r="663" spans="3:17" x14ac:dyDescent="0.25">
      <c r="C663" s="50"/>
      <c r="G663" s="50"/>
      <c r="H663" s="50"/>
      <c r="L663" s="50"/>
      <c r="M663" s="50"/>
      <c r="Q663" s="50"/>
    </row>
    <row r="664" spans="3:17" x14ac:dyDescent="0.25">
      <c r="C664" s="50"/>
      <c r="G664" s="50"/>
      <c r="H664" s="50"/>
      <c r="L664" s="50"/>
      <c r="M664" s="50"/>
      <c r="Q664" s="50"/>
    </row>
    <row r="665" spans="3:17" x14ac:dyDescent="0.25">
      <c r="C665" s="50"/>
      <c r="G665" s="50"/>
      <c r="H665" s="50"/>
      <c r="L665" s="50"/>
      <c r="M665" s="50"/>
      <c r="Q665" s="50"/>
    </row>
    <row r="666" spans="3:17" x14ac:dyDescent="0.25">
      <c r="C666" s="50"/>
      <c r="G666" s="50"/>
      <c r="H666" s="50"/>
      <c r="L666" s="50"/>
      <c r="M666" s="50"/>
      <c r="Q666" s="50"/>
    </row>
    <row r="667" spans="3:17" x14ac:dyDescent="0.25">
      <c r="C667" s="50"/>
      <c r="G667" s="50"/>
      <c r="H667" s="50"/>
      <c r="L667" s="50"/>
      <c r="M667" s="50"/>
      <c r="Q667" s="50"/>
    </row>
    <row r="668" spans="3:17" x14ac:dyDescent="0.25">
      <c r="C668" s="50"/>
      <c r="G668" s="50"/>
      <c r="H668" s="50"/>
      <c r="L668" s="50"/>
      <c r="M668" s="50"/>
      <c r="Q668" s="50"/>
    </row>
    <row r="669" spans="3:17" x14ac:dyDescent="0.25">
      <c r="C669" s="50"/>
      <c r="G669" s="50"/>
      <c r="H669" s="50"/>
      <c r="L669" s="50"/>
      <c r="M669" s="50"/>
      <c r="Q669" s="50"/>
    </row>
    <row r="670" spans="3:17" x14ac:dyDescent="0.25">
      <c r="C670" s="50"/>
      <c r="G670" s="50"/>
      <c r="H670" s="50"/>
      <c r="L670" s="50"/>
      <c r="M670" s="50"/>
      <c r="Q670" s="50"/>
    </row>
    <row r="671" spans="3:17" x14ac:dyDescent="0.25">
      <c r="C671" s="50"/>
      <c r="G671" s="50"/>
      <c r="H671" s="50"/>
      <c r="L671" s="50"/>
      <c r="M671" s="50"/>
      <c r="Q671" s="50"/>
    </row>
    <row r="672" spans="3:17" x14ac:dyDescent="0.25">
      <c r="C672" s="50"/>
      <c r="G672" s="50"/>
      <c r="H672" s="50"/>
      <c r="L672" s="50"/>
      <c r="M672" s="50"/>
      <c r="Q672" s="50"/>
    </row>
    <row r="673" spans="3:17" x14ac:dyDescent="0.25">
      <c r="C673" s="50"/>
      <c r="G673" s="50"/>
      <c r="H673" s="50"/>
      <c r="L673" s="50"/>
      <c r="M673" s="50"/>
      <c r="Q673" s="50"/>
    </row>
    <row r="674" spans="3:17" x14ac:dyDescent="0.25">
      <c r="C674" s="50"/>
      <c r="G674" s="50"/>
      <c r="H674" s="50"/>
      <c r="L674" s="50"/>
      <c r="M674" s="50"/>
      <c r="Q674" s="50"/>
    </row>
    <row r="675" spans="3:17" x14ac:dyDescent="0.25">
      <c r="C675" s="50"/>
      <c r="G675" s="50"/>
      <c r="H675" s="50"/>
      <c r="L675" s="50"/>
      <c r="M675" s="50"/>
      <c r="Q675" s="50"/>
    </row>
    <row r="676" spans="3:17" x14ac:dyDescent="0.25">
      <c r="C676" s="50"/>
      <c r="G676" s="50"/>
      <c r="H676" s="50"/>
      <c r="L676" s="50"/>
      <c r="M676" s="50"/>
      <c r="Q676" s="50"/>
    </row>
    <row r="677" spans="3:17" x14ac:dyDescent="0.25">
      <c r="C677" s="50"/>
      <c r="G677" s="50"/>
      <c r="H677" s="50"/>
      <c r="L677" s="50"/>
      <c r="M677" s="50"/>
      <c r="Q677" s="50"/>
    </row>
    <row r="678" spans="3:17" x14ac:dyDescent="0.25">
      <c r="C678" s="50"/>
      <c r="G678" s="50"/>
      <c r="H678" s="50"/>
      <c r="L678" s="50"/>
      <c r="M678" s="50"/>
      <c r="Q678" s="50"/>
    </row>
    <row r="679" spans="3:17" x14ac:dyDescent="0.25">
      <c r="C679" s="50"/>
      <c r="G679" s="50"/>
      <c r="H679" s="50"/>
      <c r="L679" s="50"/>
      <c r="M679" s="50"/>
      <c r="Q679" s="50"/>
    </row>
    <row r="680" spans="3:17" x14ac:dyDescent="0.25">
      <c r="C680" s="50"/>
      <c r="G680" s="50"/>
      <c r="H680" s="50"/>
      <c r="L680" s="50"/>
      <c r="M680" s="50"/>
      <c r="Q680" s="50"/>
    </row>
    <row r="681" spans="3:17" x14ac:dyDescent="0.25">
      <c r="C681" s="50"/>
      <c r="G681" s="50"/>
      <c r="H681" s="50"/>
      <c r="L681" s="50"/>
      <c r="M681" s="50"/>
      <c r="Q681" s="50"/>
    </row>
    <row r="682" spans="3:17" x14ac:dyDescent="0.25">
      <c r="C682" s="50"/>
      <c r="G682" s="50"/>
      <c r="H682" s="50"/>
      <c r="L682" s="50"/>
      <c r="M682" s="50"/>
      <c r="Q682" s="50"/>
    </row>
    <row r="683" spans="3:17" x14ac:dyDescent="0.25">
      <c r="C683" s="50"/>
      <c r="G683" s="50"/>
      <c r="H683" s="50"/>
      <c r="L683" s="50"/>
      <c r="M683" s="50"/>
      <c r="Q683" s="50"/>
    </row>
    <row r="684" spans="3:17" x14ac:dyDescent="0.25">
      <c r="C684" s="50"/>
      <c r="G684" s="50"/>
      <c r="H684" s="50"/>
      <c r="L684" s="50"/>
      <c r="M684" s="50"/>
      <c r="Q684" s="50"/>
    </row>
    <row r="685" spans="3:17" x14ac:dyDescent="0.25">
      <c r="C685" s="50"/>
      <c r="G685" s="50"/>
      <c r="H685" s="50"/>
      <c r="L685" s="50"/>
      <c r="M685" s="50"/>
      <c r="Q685" s="50"/>
    </row>
    <row r="686" spans="3:17" x14ac:dyDescent="0.25">
      <c r="C686" s="50"/>
      <c r="G686" s="50"/>
      <c r="H686" s="50"/>
      <c r="L686" s="50"/>
      <c r="M686" s="50"/>
      <c r="Q686" s="50"/>
    </row>
    <row r="687" spans="3:17" x14ac:dyDescent="0.25">
      <c r="C687" s="50"/>
      <c r="G687" s="50"/>
      <c r="H687" s="50"/>
      <c r="L687" s="50"/>
      <c r="M687" s="50"/>
      <c r="Q687" s="50"/>
    </row>
    <row r="688" spans="3:17" x14ac:dyDescent="0.25">
      <c r="C688" s="50"/>
      <c r="G688" s="50"/>
      <c r="H688" s="50"/>
      <c r="L688" s="50"/>
      <c r="M688" s="50"/>
      <c r="Q688" s="50"/>
    </row>
    <row r="689" spans="3:17" x14ac:dyDescent="0.25">
      <c r="C689" s="50"/>
      <c r="G689" s="50"/>
      <c r="H689" s="50"/>
      <c r="L689" s="50"/>
      <c r="M689" s="50"/>
      <c r="Q689" s="50"/>
    </row>
    <row r="690" spans="3:17" x14ac:dyDescent="0.25">
      <c r="C690" s="50"/>
      <c r="G690" s="50"/>
      <c r="H690" s="50"/>
      <c r="L690" s="50"/>
      <c r="M690" s="50"/>
      <c r="Q690" s="50"/>
    </row>
    <row r="691" spans="3:17" x14ac:dyDescent="0.25">
      <c r="C691" s="50"/>
      <c r="G691" s="50"/>
      <c r="H691" s="50"/>
      <c r="L691" s="50"/>
      <c r="M691" s="50"/>
      <c r="Q691" s="50"/>
    </row>
    <row r="692" spans="3:17" x14ac:dyDescent="0.25">
      <c r="C692" s="50"/>
      <c r="G692" s="50"/>
      <c r="H692" s="50"/>
      <c r="L692" s="50"/>
      <c r="M692" s="50"/>
      <c r="Q692" s="50"/>
    </row>
    <row r="693" spans="3:17" x14ac:dyDescent="0.25">
      <c r="C693" s="50"/>
      <c r="G693" s="50"/>
      <c r="H693" s="50"/>
      <c r="L693" s="50"/>
      <c r="M693" s="50"/>
      <c r="Q693" s="50"/>
    </row>
    <row r="694" spans="3:17" x14ac:dyDescent="0.25">
      <c r="C694" s="50"/>
      <c r="G694" s="50"/>
      <c r="H694" s="50"/>
      <c r="L694" s="50"/>
      <c r="M694" s="50"/>
      <c r="Q694" s="50"/>
    </row>
    <row r="695" spans="3:17" x14ac:dyDescent="0.25">
      <c r="C695" s="50"/>
      <c r="G695" s="50"/>
      <c r="H695" s="50"/>
      <c r="L695" s="50"/>
      <c r="M695" s="50"/>
      <c r="Q695" s="50"/>
    </row>
    <row r="696" spans="3:17" x14ac:dyDescent="0.25">
      <c r="C696" s="50"/>
      <c r="G696" s="50"/>
      <c r="H696" s="50"/>
      <c r="L696" s="50"/>
      <c r="M696" s="50"/>
      <c r="Q696" s="50"/>
    </row>
    <row r="697" spans="3:17" x14ac:dyDescent="0.25">
      <c r="C697" s="50"/>
      <c r="G697" s="50"/>
      <c r="H697" s="50"/>
      <c r="L697" s="50"/>
      <c r="M697" s="50"/>
      <c r="Q697" s="50"/>
    </row>
    <row r="698" spans="3:17" x14ac:dyDescent="0.25">
      <c r="C698" s="50"/>
      <c r="G698" s="50"/>
      <c r="H698" s="50"/>
      <c r="L698" s="50"/>
      <c r="M698" s="50"/>
      <c r="Q698" s="50"/>
    </row>
    <row r="699" spans="3:17" x14ac:dyDescent="0.25">
      <c r="C699" s="50"/>
      <c r="G699" s="50"/>
      <c r="H699" s="50"/>
      <c r="L699" s="50"/>
      <c r="M699" s="50"/>
      <c r="Q699" s="50"/>
    </row>
    <row r="700" spans="3:17" x14ac:dyDescent="0.25">
      <c r="C700" s="50"/>
      <c r="G700" s="50"/>
      <c r="H700" s="50"/>
      <c r="L700" s="50"/>
      <c r="M700" s="50"/>
      <c r="Q700" s="50"/>
    </row>
    <row r="701" spans="3:17" x14ac:dyDescent="0.25">
      <c r="C701" s="50"/>
      <c r="G701" s="50"/>
      <c r="H701" s="50"/>
      <c r="L701" s="50"/>
      <c r="M701" s="50"/>
      <c r="Q701" s="50"/>
    </row>
    <row r="702" spans="3:17" x14ac:dyDescent="0.25">
      <c r="C702" s="50"/>
      <c r="G702" s="50"/>
      <c r="H702" s="50"/>
      <c r="L702" s="50"/>
      <c r="M702" s="50"/>
      <c r="Q702" s="50"/>
    </row>
    <row r="703" spans="3:17" x14ac:dyDescent="0.25">
      <c r="C703" s="50"/>
      <c r="G703" s="50"/>
      <c r="H703" s="50"/>
      <c r="L703" s="50"/>
      <c r="M703" s="50"/>
      <c r="Q703" s="50"/>
    </row>
    <row r="704" spans="3:17" x14ac:dyDescent="0.25">
      <c r="C704" s="50"/>
      <c r="G704" s="50"/>
      <c r="H704" s="50"/>
      <c r="L704" s="50"/>
      <c r="M704" s="50"/>
      <c r="Q704" s="50"/>
    </row>
    <row r="705" spans="3:17" x14ac:dyDescent="0.25">
      <c r="C705" s="50"/>
      <c r="G705" s="50"/>
      <c r="H705" s="50"/>
      <c r="L705" s="50"/>
      <c r="M705" s="50"/>
      <c r="Q705" s="50"/>
    </row>
    <row r="706" spans="3:17" x14ac:dyDescent="0.25">
      <c r="C706" s="50"/>
      <c r="G706" s="50"/>
      <c r="H706" s="50"/>
      <c r="L706" s="50"/>
      <c r="M706" s="50"/>
      <c r="Q706" s="50"/>
    </row>
    <row r="707" spans="3:17" x14ac:dyDescent="0.25">
      <c r="C707" s="50"/>
      <c r="G707" s="50"/>
      <c r="H707" s="50"/>
      <c r="L707" s="50"/>
      <c r="M707" s="50"/>
      <c r="Q707" s="50"/>
    </row>
    <row r="708" spans="3:17" x14ac:dyDescent="0.25">
      <c r="C708" s="50"/>
      <c r="G708" s="50"/>
      <c r="H708" s="50"/>
      <c r="L708" s="50"/>
      <c r="M708" s="50"/>
      <c r="Q708" s="50"/>
    </row>
    <row r="709" spans="3:17" x14ac:dyDescent="0.25">
      <c r="C709" s="50"/>
      <c r="G709" s="50"/>
      <c r="H709" s="50"/>
      <c r="L709" s="50"/>
      <c r="M709" s="50"/>
      <c r="Q709" s="50"/>
    </row>
    <row r="710" spans="3:17" x14ac:dyDescent="0.25">
      <c r="C710" s="50"/>
      <c r="G710" s="50"/>
      <c r="H710" s="50"/>
      <c r="L710" s="50"/>
      <c r="M710" s="50"/>
      <c r="Q710" s="50"/>
    </row>
    <row r="711" spans="3:17" x14ac:dyDescent="0.25">
      <c r="C711" s="50"/>
      <c r="G711" s="50"/>
      <c r="H711" s="50"/>
      <c r="L711" s="50"/>
      <c r="M711" s="50"/>
      <c r="Q711" s="50"/>
    </row>
    <row r="712" spans="3:17" x14ac:dyDescent="0.25">
      <c r="C712" s="50"/>
      <c r="G712" s="50"/>
      <c r="H712" s="50"/>
      <c r="L712" s="50"/>
      <c r="M712" s="50"/>
      <c r="Q712" s="50"/>
    </row>
    <row r="713" spans="3:17" x14ac:dyDescent="0.25">
      <c r="C713" s="50"/>
      <c r="G713" s="50"/>
      <c r="H713" s="50"/>
      <c r="L713" s="50"/>
      <c r="M713" s="50"/>
      <c r="Q713" s="50"/>
    </row>
    <row r="714" spans="3:17" x14ac:dyDescent="0.25">
      <c r="C714" s="50"/>
      <c r="G714" s="50"/>
      <c r="H714" s="50"/>
      <c r="L714" s="50"/>
      <c r="M714" s="50"/>
      <c r="Q714" s="50"/>
    </row>
    <row r="715" spans="3:17" x14ac:dyDescent="0.25">
      <c r="C715" s="50"/>
      <c r="G715" s="50"/>
      <c r="H715" s="50"/>
      <c r="L715" s="50"/>
      <c r="M715" s="50"/>
      <c r="Q715" s="50"/>
    </row>
    <row r="716" spans="3:17" x14ac:dyDescent="0.25">
      <c r="C716" s="50"/>
      <c r="G716" s="50"/>
      <c r="H716" s="50"/>
      <c r="L716" s="50"/>
      <c r="M716" s="50"/>
      <c r="Q716" s="50"/>
    </row>
    <row r="717" spans="3:17" x14ac:dyDescent="0.25">
      <c r="C717" s="50"/>
      <c r="G717" s="50"/>
      <c r="H717" s="50"/>
      <c r="L717" s="50"/>
      <c r="M717" s="50"/>
      <c r="Q717" s="50"/>
    </row>
    <row r="718" spans="3:17" x14ac:dyDescent="0.25">
      <c r="C718" s="50"/>
      <c r="G718" s="50"/>
      <c r="H718" s="50"/>
      <c r="L718" s="50"/>
      <c r="M718" s="50"/>
      <c r="Q718" s="50"/>
    </row>
    <row r="719" spans="3:17" x14ac:dyDescent="0.25">
      <c r="C719" s="50"/>
      <c r="G719" s="50"/>
      <c r="H719" s="50"/>
      <c r="L719" s="50"/>
      <c r="M719" s="50"/>
      <c r="Q719" s="50"/>
    </row>
    <row r="720" spans="3:17" x14ac:dyDescent="0.25">
      <c r="C720" s="50"/>
      <c r="G720" s="50"/>
      <c r="H720" s="50"/>
      <c r="L720" s="50"/>
      <c r="M720" s="50"/>
      <c r="Q720" s="50"/>
    </row>
    <row r="721" spans="3:17" x14ac:dyDescent="0.25">
      <c r="C721" s="50"/>
      <c r="G721" s="50"/>
      <c r="H721" s="50"/>
      <c r="L721" s="50"/>
      <c r="M721" s="50"/>
      <c r="Q721" s="50"/>
    </row>
    <row r="722" spans="3:17" x14ac:dyDescent="0.25">
      <c r="C722" s="50"/>
      <c r="G722" s="50"/>
      <c r="H722" s="50"/>
      <c r="L722" s="50"/>
      <c r="M722" s="50"/>
      <c r="Q722" s="50"/>
    </row>
    <row r="723" spans="3:17" x14ac:dyDescent="0.25">
      <c r="C723" s="50"/>
      <c r="G723" s="50"/>
      <c r="H723" s="50"/>
      <c r="L723" s="50"/>
      <c r="M723" s="50"/>
      <c r="Q723" s="50"/>
    </row>
    <row r="724" spans="3:17" x14ac:dyDescent="0.25">
      <c r="C724" s="50"/>
      <c r="G724" s="50"/>
      <c r="H724" s="50"/>
      <c r="L724" s="50"/>
      <c r="M724" s="50"/>
      <c r="Q724" s="50"/>
    </row>
    <row r="725" spans="3:17" x14ac:dyDescent="0.25">
      <c r="C725" s="50"/>
      <c r="G725" s="50"/>
      <c r="H725" s="50"/>
      <c r="L725" s="50"/>
      <c r="M725" s="50"/>
      <c r="Q725" s="50"/>
    </row>
    <row r="726" spans="3:17" x14ac:dyDescent="0.25">
      <c r="C726" s="50"/>
      <c r="G726" s="50"/>
      <c r="H726" s="50"/>
      <c r="L726" s="50"/>
      <c r="M726" s="50"/>
      <c r="Q726" s="50"/>
    </row>
    <row r="727" spans="3:17" x14ac:dyDescent="0.25">
      <c r="C727" s="50"/>
      <c r="G727" s="50"/>
      <c r="H727" s="50"/>
      <c r="L727" s="50"/>
      <c r="M727" s="50"/>
      <c r="Q727" s="50"/>
    </row>
    <row r="728" spans="3:17" x14ac:dyDescent="0.25">
      <c r="C728" s="50"/>
      <c r="G728" s="50"/>
      <c r="H728" s="50"/>
      <c r="L728" s="50"/>
      <c r="M728" s="50"/>
      <c r="Q728" s="50"/>
    </row>
    <row r="729" spans="3:17" x14ac:dyDescent="0.25">
      <c r="C729" s="50"/>
      <c r="G729" s="50"/>
      <c r="H729" s="50"/>
      <c r="L729" s="50"/>
      <c r="M729" s="50"/>
      <c r="Q729" s="50"/>
    </row>
    <row r="730" spans="3:17" x14ac:dyDescent="0.25">
      <c r="C730" s="50"/>
      <c r="G730" s="50"/>
      <c r="H730" s="50"/>
      <c r="L730" s="50"/>
      <c r="M730" s="50"/>
      <c r="Q730" s="50"/>
    </row>
    <row r="731" spans="3:17" x14ac:dyDescent="0.25">
      <c r="C731" s="50"/>
      <c r="G731" s="50"/>
      <c r="H731" s="50"/>
      <c r="L731" s="50"/>
      <c r="M731" s="50"/>
      <c r="Q731" s="50"/>
    </row>
    <row r="732" spans="3:17" x14ac:dyDescent="0.25">
      <c r="C732" s="50"/>
      <c r="G732" s="50"/>
      <c r="H732" s="50"/>
      <c r="L732" s="50"/>
      <c r="M732" s="50"/>
      <c r="Q732" s="50"/>
    </row>
    <row r="733" spans="3:17" x14ac:dyDescent="0.25">
      <c r="C733" s="50"/>
      <c r="G733" s="50"/>
      <c r="H733" s="50"/>
      <c r="L733" s="50"/>
      <c r="M733" s="50"/>
      <c r="Q733" s="50"/>
    </row>
    <row r="734" spans="3:17" x14ac:dyDescent="0.25">
      <c r="C734" s="50"/>
      <c r="G734" s="50"/>
      <c r="H734" s="50"/>
      <c r="L734" s="50"/>
      <c r="M734" s="50"/>
      <c r="Q734" s="50"/>
    </row>
    <row r="735" spans="3:17" x14ac:dyDescent="0.25">
      <c r="C735" s="50"/>
      <c r="G735" s="50"/>
      <c r="H735" s="50"/>
      <c r="L735" s="50"/>
      <c r="M735" s="50"/>
      <c r="Q735" s="50"/>
    </row>
    <row r="736" spans="3:17" x14ac:dyDescent="0.25">
      <c r="C736" s="50"/>
      <c r="G736" s="50"/>
      <c r="H736" s="50"/>
      <c r="L736" s="50"/>
      <c r="M736" s="50"/>
      <c r="Q736" s="50"/>
    </row>
    <row r="737" spans="3:17" x14ac:dyDescent="0.25">
      <c r="C737" s="50"/>
      <c r="G737" s="50"/>
      <c r="H737" s="50"/>
      <c r="L737" s="50"/>
      <c r="M737" s="50"/>
      <c r="Q737" s="50"/>
    </row>
    <row r="738" spans="3:17" x14ac:dyDescent="0.25">
      <c r="C738" s="50"/>
      <c r="G738" s="50"/>
      <c r="H738" s="50"/>
      <c r="L738" s="50"/>
      <c r="M738" s="50"/>
      <c r="Q738" s="50"/>
    </row>
    <row r="739" spans="3:17" x14ac:dyDescent="0.25">
      <c r="C739" s="50"/>
      <c r="G739" s="50"/>
      <c r="H739" s="50"/>
      <c r="L739" s="50"/>
      <c r="M739" s="50"/>
      <c r="Q739" s="50"/>
    </row>
    <row r="740" spans="3:17" x14ac:dyDescent="0.25">
      <c r="C740" s="50"/>
      <c r="G740" s="50"/>
      <c r="H740" s="50"/>
      <c r="L740" s="50"/>
      <c r="M740" s="50"/>
      <c r="Q740" s="50"/>
    </row>
    <row r="741" spans="3:17" x14ac:dyDescent="0.25">
      <c r="C741" s="50"/>
      <c r="G741" s="50"/>
      <c r="H741" s="50"/>
      <c r="L741" s="50"/>
      <c r="M741" s="50"/>
      <c r="Q741" s="50"/>
    </row>
    <row r="742" spans="3:17" x14ac:dyDescent="0.25">
      <c r="C742" s="50"/>
      <c r="G742" s="50"/>
      <c r="H742" s="50"/>
      <c r="L742" s="50"/>
      <c r="M742" s="50"/>
      <c r="Q742" s="50"/>
    </row>
    <row r="743" spans="3:17" x14ac:dyDescent="0.25">
      <c r="C743" s="50"/>
      <c r="G743" s="50"/>
      <c r="H743" s="50"/>
      <c r="L743" s="50"/>
      <c r="M743" s="50"/>
      <c r="Q743" s="50"/>
    </row>
    <row r="744" spans="3:17" x14ac:dyDescent="0.25">
      <c r="C744" s="50"/>
      <c r="G744" s="50"/>
      <c r="H744" s="50"/>
      <c r="L744" s="50"/>
      <c r="M744" s="50"/>
      <c r="Q744" s="50"/>
    </row>
    <row r="745" spans="3:17" x14ac:dyDescent="0.25">
      <c r="C745" s="50"/>
      <c r="G745" s="50"/>
      <c r="H745" s="50"/>
      <c r="L745" s="50"/>
      <c r="M745" s="50"/>
      <c r="Q745" s="50"/>
    </row>
    <row r="746" spans="3:17" x14ac:dyDescent="0.25">
      <c r="C746" s="50"/>
      <c r="G746" s="50"/>
      <c r="H746" s="50"/>
      <c r="L746" s="50"/>
      <c r="M746" s="50"/>
      <c r="Q746" s="50"/>
    </row>
    <row r="747" spans="3:17" x14ac:dyDescent="0.25">
      <c r="C747" s="50"/>
      <c r="G747" s="50"/>
      <c r="H747" s="50"/>
      <c r="L747" s="50"/>
      <c r="M747" s="50"/>
      <c r="Q747" s="50"/>
    </row>
    <row r="748" spans="3:17" x14ac:dyDescent="0.25">
      <c r="C748" s="50"/>
      <c r="G748" s="50"/>
      <c r="H748" s="50"/>
      <c r="L748" s="50"/>
      <c r="M748" s="50"/>
      <c r="Q748" s="50"/>
    </row>
    <row r="749" spans="3:17" x14ac:dyDescent="0.25">
      <c r="C749" s="50"/>
      <c r="G749" s="50"/>
      <c r="H749" s="50"/>
      <c r="L749" s="50"/>
      <c r="M749" s="50"/>
      <c r="Q749" s="50"/>
    </row>
    <row r="750" spans="3:17" x14ac:dyDescent="0.25">
      <c r="C750" s="50"/>
      <c r="G750" s="50"/>
      <c r="H750" s="50"/>
      <c r="L750" s="50"/>
      <c r="M750" s="50"/>
      <c r="Q750" s="50"/>
    </row>
    <row r="751" spans="3:17" x14ac:dyDescent="0.25">
      <c r="C751" s="50"/>
      <c r="G751" s="50"/>
      <c r="H751" s="50"/>
      <c r="L751" s="50"/>
      <c r="M751" s="50"/>
      <c r="Q751" s="50"/>
    </row>
    <row r="752" spans="3:17" x14ac:dyDescent="0.25">
      <c r="C752" s="50"/>
      <c r="G752" s="50"/>
      <c r="H752" s="50"/>
      <c r="L752" s="50"/>
      <c r="M752" s="50"/>
      <c r="Q752" s="50"/>
    </row>
    <row r="753" spans="3:17" x14ac:dyDescent="0.25">
      <c r="C753" s="50"/>
      <c r="G753" s="50"/>
      <c r="H753" s="50"/>
      <c r="L753" s="50"/>
      <c r="M753" s="50"/>
      <c r="Q753" s="50"/>
    </row>
    <row r="754" spans="3:17" x14ac:dyDescent="0.25">
      <c r="C754" s="50"/>
      <c r="G754" s="50"/>
      <c r="H754" s="50"/>
      <c r="L754" s="50"/>
      <c r="M754" s="50"/>
      <c r="Q754" s="50"/>
    </row>
    <row r="755" spans="3:17" x14ac:dyDescent="0.25">
      <c r="C755" s="50"/>
      <c r="G755" s="50"/>
      <c r="H755" s="50"/>
      <c r="L755" s="50"/>
      <c r="M755" s="50"/>
      <c r="Q755" s="50"/>
    </row>
    <row r="756" spans="3:17" x14ac:dyDescent="0.25">
      <c r="C756" s="50"/>
      <c r="G756" s="50"/>
      <c r="H756" s="50"/>
      <c r="L756" s="50"/>
      <c r="M756" s="50"/>
      <c r="Q756" s="50"/>
    </row>
    <row r="757" spans="3:17" x14ac:dyDescent="0.25">
      <c r="C757" s="50"/>
      <c r="G757" s="50"/>
      <c r="H757" s="50"/>
      <c r="L757" s="50"/>
      <c r="M757" s="50"/>
      <c r="Q757" s="50"/>
    </row>
    <row r="758" spans="3:17" x14ac:dyDescent="0.25">
      <c r="C758" s="50"/>
      <c r="G758" s="50"/>
      <c r="H758" s="50"/>
      <c r="L758" s="50"/>
      <c r="M758" s="50"/>
      <c r="Q758" s="50"/>
    </row>
    <row r="759" spans="3:17" x14ac:dyDescent="0.25">
      <c r="C759" s="50"/>
      <c r="G759" s="50"/>
      <c r="H759" s="50"/>
      <c r="L759" s="50"/>
      <c r="M759" s="50"/>
      <c r="Q759" s="50"/>
    </row>
    <row r="760" spans="3:17" x14ac:dyDescent="0.25">
      <c r="C760" s="50"/>
      <c r="G760" s="50"/>
      <c r="H760" s="50"/>
      <c r="L760" s="50"/>
      <c r="M760" s="50"/>
      <c r="Q760" s="50"/>
    </row>
    <row r="761" spans="3:17" x14ac:dyDescent="0.25">
      <c r="C761" s="50"/>
      <c r="G761" s="50"/>
      <c r="H761" s="50"/>
      <c r="L761" s="50"/>
      <c r="M761" s="50"/>
      <c r="Q761" s="50"/>
    </row>
    <row r="762" spans="3:17" x14ac:dyDescent="0.25">
      <c r="C762" s="50"/>
      <c r="G762" s="50"/>
      <c r="H762" s="50"/>
      <c r="L762" s="50"/>
      <c r="M762" s="50"/>
      <c r="Q762" s="50"/>
    </row>
    <row r="763" spans="3:17" x14ac:dyDescent="0.25">
      <c r="C763" s="50"/>
      <c r="G763" s="50"/>
      <c r="H763" s="50"/>
      <c r="L763" s="50"/>
      <c r="M763" s="50"/>
      <c r="Q763" s="50"/>
    </row>
    <row r="764" spans="3:17" x14ac:dyDescent="0.25">
      <c r="C764" s="50"/>
      <c r="G764" s="50"/>
      <c r="H764" s="50"/>
      <c r="L764" s="50"/>
      <c r="M764" s="50"/>
      <c r="Q764" s="50"/>
    </row>
    <row r="765" spans="3:17" x14ac:dyDescent="0.25">
      <c r="C765" s="50"/>
      <c r="G765" s="50"/>
      <c r="H765" s="50"/>
      <c r="L765" s="50"/>
      <c r="M765" s="50"/>
      <c r="Q765" s="50"/>
    </row>
    <row r="766" spans="3:17" x14ac:dyDescent="0.25">
      <c r="C766" s="50"/>
      <c r="G766" s="50"/>
      <c r="H766" s="50"/>
      <c r="L766" s="50"/>
      <c r="M766" s="50"/>
      <c r="Q766" s="50"/>
    </row>
    <row r="767" spans="3:17" x14ac:dyDescent="0.25">
      <c r="C767" s="50"/>
      <c r="G767" s="50"/>
      <c r="H767" s="50"/>
      <c r="L767" s="50"/>
      <c r="M767" s="50"/>
      <c r="Q767" s="50"/>
    </row>
    <row r="768" spans="3:17" x14ac:dyDescent="0.25">
      <c r="C768" s="50"/>
      <c r="G768" s="50"/>
      <c r="H768" s="50"/>
      <c r="L768" s="50"/>
      <c r="M768" s="50"/>
      <c r="Q768" s="50"/>
    </row>
    <row r="769" spans="3:17" x14ac:dyDescent="0.25">
      <c r="C769" s="50"/>
      <c r="G769" s="50"/>
      <c r="H769" s="50"/>
      <c r="L769" s="50"/>
      <c r="M769" s="50"/>
      <c r="Q769" s="50"/>
    </row>
    <row r="770" spans="3:17" x14ac:dyDescent="0.25">
      <c r="C770" s="50"/>
      <c r="G770" s="50"/>
      <c r="H770" s="50"/>
      <c r="L770" s="50"/>
      <c r="M770" s="50"/>
      <c r="Q770" s="50"/>
    </row>
    <row r="771" spans="3:17" x14ac:dyDescent="0.25">
      <c r="C771" s="50"/>
      <c r="G771" s="50"/>
      <c r="H771" s="50"/>
      <c r="L771" s="50"/>
      <c r="M771" s="50"/>
      <c r="Q771" s="50"/>
    </row>
    <row r="772" spans="3:17" x14ac:dyDescent="0.25">
      <c r="C772" s="50"/>
      <c r="G772" s="50"/>
      <c r="H772" s="50"/>
      <c r="L772" s="50"/>
      <c r="M772" s="50"/>
      <c r="Q772" s="50"/>
    </row>
    <row r="773" spans="3:17" x14ac:dyDescent="0.25">
      <c r="C773" s="50"/>
      <c r="G773" s="50"/>
      <c r="H773" s="50"/>
      <c r="L773" s="50"/>
      <c r="M773" s="50"/>
      <c r="Q773" s="50"/>
    </row>
    <row r="774" spans="3:17" x14ac:dyDescent="0.25">
      <c r="C774" s="50"/>
      <c r="G774" s="50"/>
      <c r="H774" s="50"/>
      <c r="L774" s="50"/>
      <c r="M774" s="50"/>
      <c r="Q774" s="50"/>
    </row>
    <row r="775" spans="3:17" x14ac:dyDescent="0.25">
      <c r="C775" s="50"/>
      <c r="G775" s="50"/>
      <c r="H775" s="50"/>
      <c r="L775" s="50"/>
      <c r="M775" s="50"/>
      <c r="Q775" s="50"/>
    </row>
    <row r="776" spans="3:17" x14ac:dyDescent="0.25">
      <c r="C776" s="50"/>
      <c r="G776" s="50"/>
      <c r="H776" s="50"/>
      <c r="L776" s="50"/>
      <c r="M776" s="50"/>
      <c r="Q776" s="50"/>
    </row>
    <row r="777" spans="3:17" x14ac:dyDescent="0.25">
      <c r="C777" s="50"/>
      <c r="G777" s="50"/>
      <c r="H777" s="50"/>
      <c r="L777" s="50"/>
      <c r="M777" s="50"/>
      <c r="Q777" s="50"/>
    </row>
    <row r="778" spans="3:17" x14ac:dyDescent="0.25">
      <c r="C778" s="50"/>
      <c r="G778" s="50"/>
      <c r="H778" s="50"/>
      <c r="L778" s="50"/>
      <c r="M778" s="50"/>
      <c r="Q778" s="50"/>
    </row>
    <row r="779" spans="3:17" x14ac:dyDescent="0.25">
      <c r="C779" s="50"/>
      <c r="G779" s="50"/>
      <c r="H779" s="50"/>
      <c r="L779" s="50"/>
      <c r="M779" s="50"/>
      <c r="Q779" s="50"/>
    </row>
    <row r="780" spans="3:17" x14ac:dyDescent="0.25">
      <c r="C780" s="50"/>
      <c r="G780" s="50"/>
      <c r="H780" s="50"/>
      <c r="L780" s="50"/>
      <c r="M780" s="50"/>
      <c r="Q780" s="50"/>
    </row>
    <row r="781" spans="3:17" x14ac:dyDescent="0.25">
      <c r="C781" s="50"/>
      <c r="G781" s="50"/>
      <c r="H781" s="50"/>
      <c r="L781" s="50"/>
      <c r="M781" s="50"/>
      <c r="Q781" s="50"/>
    </row>
    <row r="782" spans="3:17" x14ac:dyDescent="0.25">
      <c r="C782" s="50"/>
      <c r="G782" s="50"/>
      <c r="H782" s="50"/>
      <c r="L782" s="50"/>
      <c r="M782" s="50"/>
      <c r="Q782" s="50"/>
    </row>
    <row r="783" spans="3:17" x14ac:dyDescent="0.25">
      <c r="C783" s="50"/>
      <c r="G783" s="50"/>
      <c r="H783" s="50"/>
      <c r="L783" s="50"/>
      <c r="M783" s="50"/>
      <c r="Q783" s="50"/>
    </row>
    <row r="784" spans="3:17" x14ac:dyDescent="0.25">
      <c r="C784" s="50"/>
      <c r="G784" s="50"/>
      <c r="H784" s="50"/>
      <c r="L784" s="50"/>
      <c r="M784" s="50"/>
      <c r="Q784" s="50"/>
    </row>
    <row r="785" spans="3:17" x14ac:dyDescent="0.25">
      <c r="C785" s="50"/>
      <c r="G785" s="50"/>
      <c r="H785" s="50"/>
      <c r="L785" s="50"/>
      <c r="M785" s="50"/>
      <c r="Q785" s="50"/>
    </row>
    <row r="786" spans="3:17" x14ac:dyDescent="0.25">
      <c r="C786" s="50"/>
      <c r="G786" s="50"/>
      <c r="H786" s="50"/>
      <c r="L786" s="50"/>
      <c r="M786" s="50"/>
      <c r="Q786" s="50"/>
    </row>
    <row r="787" spans="3:17" x14ac:dyDescent="0.25">
      <c r="C787" s="50"/>
      <c r="G787" s="50"/>
      <c r="H787" s="50"/>
      <c r="L787" s="50"/>
      <c r="M787" s="50"/>
      <c r="Q787" s="50"/>
    </row>
    <row r="788" spans="3:17" x14ac:dyDescent="0.25">
      <c r="C788" s="50"/>
      <c r="G788" s="50"/>
      <c r="H788" s="50"/>
      <c r="L788" s="50"/>
      <c r="M788" s="50"/>
      <c r="Q788" s="50"/>
    </row>
    <row r="789" spans="3:17" x14ac:dyDescent="0.25">
      <c r="C789" s="50"/>
      <c r="G789" s="50"/>
      <c r="H789" s="50"/>
      <c r="L789" s="50"/>
      <c r="M789" s="50"/>
      <c r="Q789" s="50"/>
    </row>
    <row r="790" spans="3:17" x14ac:dyDescent="0.25">
      <c r="C790" s="50"/>
      <c r="G790" s="50"/>
      <c r="H790" s="50"/>
      <c r="L790" s="50"/>
      <c r="M790" s="50"/>
      <c r="Q790" s="50"/>
    </row>
    <row r="791" spans="3:17" x14ac:dyDescent="0.25">
      <c r="C791" s="50"/>
      <c r="G791" s="50"/>
      <c r="H791" s="50"/>
      <c r="L791" s="50"/>
      <c r="M791" s="50"/>
      <c r="Q791" s="50"/>
    </row>
    <row r="792" spans="3:17" x14ac:dyDescent="0.25">
      <c r="C792" s="50"/>
      <c r="G792" s="50"/>
      <c r="H792" s="50"/>
      <c r="L792" s="50"/>
      <c r="M792" s="50"/>
      <c r="Q792" s="50"/>
    </row>
    <row r="793" spans="3:17" x14ac:dyDescent="0.25">
      <c r="C793" s="50"/>
      <c r="G793" s="50"/>
      <c r="H793" s="50"/>
      <c r="L793" s="50"/>
      <c r="M793" s="50"/>
      <c r="Q793" s="50"/>
    </row>
    <row r="794" spans="3:17" x14ac:dyDescent="0.25">
      <c r="C794" s="50"/>
      <c r="G794" s="50"/>
      <c r="H794" s="50"/>
      <c r="L794" s="50"/>
      <c r="M794" s="50"/>
      <c r="Q794" s="50"/>
    </row>
    <row r="795" spans="3:17" x14ac:dyDescent="0.25">
      <c r="C795" s="50"/>
      <c r="G795" s="50"/>
      <c r="H795" s="50"/>
      <c r="L795" s="50"/>
      <c r="M795" s="50"/>
      <c r="Q795" s="50"/>
    </row>
    <row r="796" spans="3:17" x14ac:dyDescent="0.25">
      <c r="C796" s="50"/>
      <c r="G796" s="50"/>
      <c r="H796" s="50"/>
      <c r="L796" s="50"/>
      <c r="M796" s="50"/>
      <c r="Q796" s="50"/>
    </row>
    <row r="797" spans="3:17" x14ac:dyDescent="0.25">
      <c r="C797" s="50"/>
      <c r="G797" s="50"/>
      <c r="H797" s="50"/>
      <c r="L797" s="50"/>
      <c r="M797" s="50"/>
      <c r="Q797" s="50"/>
    </row>
    <row r="798" spans="3:17" x14ac:dyDescent="0.25">
      <c r="C798" s="50"/>
      <c r="G798" s="50"/>
      <c r="H798" s="50"/>
      <c r="L798" s="50"/>
      <c r="M798" s="50"/>
      <c r="Q798" s="50"/>
    </row>
    <row r="799" spans="3:17" x14ac:dyDescent="0.25">
      <c r="C799" s="50"/>
      <c r="G799" s="50"/>
      <c r="H799" s="50"/>
      <c r="L799" s="50"/>
      <c r="M799" s="50"/>
      <c r="Q799" s="50"/>
    </row>
    <row r="800" spans="3:17" x14ac:dyDescent="0.25">
      <c r="C800" s="50"/>
      <c r="G800" s="50"/>
      <c r="H800" s="50"/>
      <c r="L800" s="50"/>
      <c r="M800" s="50"/>
      <c r="Q800" s="50"/>
    </row>
    <row r="801" spans="3:17" x14ac:dyDescent="0.25">
      <c r="C801" s="50"/>
      <c r="G801" s="50"/>
      <c r="H801" s="50"/>
      <c r="L801" s="50"/>
      <c r="M801" s="50"/>
      <c r="Q801" s="50"/>
    </row>
    <row r="802" spans="3:17" x14ac:dyDescent="0.25">
      <c r="C802" s="50"/>
      <c r="G802" s="50"/>
      <c r="H802" s="50"/>
      <c r="L802" s="50"/>
      <c r="M802" s="50"/>
      <c r="Q802" s="50"/>
    </row>
    <row r="803" spans="3:17" x14ac:dyDescent="0.25">
      <c r="C803" s="50"/>
      <c r="G803" s="50"/>
      <c r="H803" s="50"/>
      <c r="L803" s="50"/>
      <c r="M803" s="50"/>
      <c r="Q803" s="50"/>
    </row>
    <row r="804" spans="3:17" x14ac:dyDescent="0.25">
      <c r="C804" s="50"/>
      <c r="G804" s="50"/>
      <c r="H804" s="50"/>
      <c r="L804" s="50"/>
      <c r="M804" s="50"/>
      <c r="Q804" s="50"/>
    </row>
    <row r="805" spans="3:17" x14ac:dyDescent="0.25">
      <c r="C805" s="50"/>
      <c r="G805" s="50"/>
      <c r="H805" s="50"/>
      <c r="L805" s="50"/>
      <c r="M805" s="50"/>
      <c r="Q805" s="50"/>
    </row>
    <row r="806" spans="3:17" x14ac:dyDescent="0.25">
      <c r="C806" s="50"/>
      <c r="G806" s="50"/>
      <c r="H806" s="50"/>
      <c r="L806" s="50"/>
      <c r="M806" s="50"/>
      <c r="Q806" s="50"/>
    </row>
    <row r="807" spans="3:17" x14ac:dyDescent="0.25">
      <c r="C807" s="50"/>
      <c r="G807" s="50"/>
      <c r="H807" s="50"/>
      <c r="L807" s="50"/>
      <c r="M807" s="50"/>
      <c r="Q807" s="50"/>
    </row>
    <row r="808" spans="3:17" x14ac:dyDescent="0.25">
      <c r="C808" s="50"/>
      <c r="G808" s="50"/>
      <c r="H808" s="50"/>
      <c r="L808" s="50"/>
      <c r="M808" s="50"/>
      <c r="Q808" s="50"/>
    </row>
    <row r="809" spans="3:17" x14ac:dyDescent="0.25">
      <c r="C809" s="50"/>
      <c r="G809" s="50"/>
      <c r="H809" s="50"/>
      <c r="L809" s="50"/>
      <c r="M809" s="50"/>
      <c r="Q809" s="50"/>
    </row>
    <row r="810" spans="3:17" x14ac:dyDescent="0.25">
      <c r="C810" s="50"/>
      <c r="G810" s="50"/>
      <c r="H810" s="50"/>
      <c r="L810" s="50"/>
      <c r="M810" s="50"/>
      <c r="Q810" s="50"/>
    </row>
    <row r="811" spans="3:17" x14ac:dyDescent="0.25">
      <c r="C811" s="50"/>
      <c r="G811" s="50"/>
      <c r="H811" s="50"/>
      <c r="L811" s="50"/>
      <c r="M811" s="50"/>
      <c r="Q811" s="50"/>
    </row>
    <row r="812" spans="3:17" x14ac:dyDescent="0.25">
      <c r="C812" s="50"/>
      <c r="G812" s="50"/>
      <c r="H812" s="50"/>
      <c r="L812" s="50"/>
      <c r="M812" s="50"/>
      <c r="Q812" s="50"/>
    </row>
    <row r="813" spans="3:17" x14ac:dyDescent="0.25">
      <c r="C813" s="50"/>
      <c r="G813" s="50"/>
      <c r="H813" s="50"/>
      <c r="L813" s="50"/>
      <c r="M813" s="50"/>
      <c r="Q813" s="50"/>
    </row>
    <row r="814" spans="3:17" x14ac:dyDescent="0.25">
      <c r="C814" s="50"/>
      <c r="G814" s="50"/>
      <c r="H814" s="50"/>
      <c r="L814" s="50"/>
      <c r="M814" s="50"/>
      <c r="Q814" s="50"/>
    </row>
    <row r="815" spans="3:17" x14ac:dyDescent="0.25">
      <c r="C815" s="50"/>
      <c r="G815" s="50"/>
      <c r="H815" s="50"/>
      <c r="L815" s="50"/>
      <c r="M815" s="50"/>
      <c r="Q815" s="50"/>
    </row>
    <row r="816" spans="3:17" x14ac:dyDescent="0.25">
      <c r="C816" s="50"/>
      <c r="G816" s="50"/>
      <c r="H816" s="50"/>
      <c r="L816" s="50"/>
      <c r="M816" s="50"/>
      <c r="Q816" s="50"/>
    </row>
    <row r="817" spans="3:17" x14ac:dyDescent="0.25">
      <c r="C817" s="50"/>
      <c r="G817" s="50"/>
      <c r="H817" s="50"/>
      <c r="L817" s="50"/>
      <c r="M817" s="50"/>
      <c r="Q817" s="50"/>
    </row>
    <row r="818" spans="3:17" x14ac:dyDescent="0.25">
      <c r="C818" s="50"/>
      <c r="G818" s="50"/>
      <c r="H818" s="50"/>
      <c r="L818" s="50"/>
      <c r="M818" s="50"/>
      <c r="Q818" s="50"/>
    </row>
    <row r="819" spans="3:17" x14ac:dyDescent="0.25">
      <c r="C819" s="50"/>
      <c r="G819" s="50"/>
      <c r="H819" s="50"/>
      <c r="L819" s="50"/>
      <c r="M819" s="50"/>
      <c r="Q819" s="50"/>
    </row>
    <row r="820" spans="3:17" x14ac:dyDescent="0.25">
      <c r="C820" s="50"/>
      <c r="G820" s="50"/>
      <c r="H820" s="50"/>
      <c r="L820" s="50"/>
      <c r="M820" s="50"/>
      <c r="Q820" s="50"/>
    </row>
    <row r="821" spans="3:17" x14ac:dyDescent="0.25">
      <c r="C821" s="50"/>
      <c r="G821" s="50"/>
      <c r="H821" s="50"/>
      <c r="L821" s="50"/>
      <c r="M821" s="50"/>
      <c r="Q821" s="50"/>
    </row>
    <row r="822" spans="3:17" x14ac:dyDescent="0.25">
      <c r="C822" s="50"/>
      <c r="G822" s="50"/>
      <c r="H822" s="50"/>
      <c r="L822" s="50"/>
      <c r="M822" s="50"/>
      <c r="Q822" s="50"/>
    </row>
    <row r="823" spans="3:17" x14ac:dyDescent="0.25">
      <c r="C823" s="50"/>
      <c r="G823" s="50"/>
      <c r="H823" s="50"/>
      <c r="L823" s="50"/>
      <c r="M823" s="50"/>
      <c r="Q823" s="50"/>
    </row>
    <row r="824" spans="3:17" x14ac:dyDescent="0.25">
      <c r="C824" s="50"/>
      <c r="G824" s="50"/>
      <c r="H824" s="50"/>
      <c r="L824" s="50"/>
      <c r="M824" s="50"/>
      <c r="Q824" s="50"/>
    </row>
    <row r="825" spans="3:17" x14ac:dyDescent="0.25">
      <c r="C825" s="50"/>
      <c r="G825" s="50"/>
      <c r="H825" s="50"/>
      <c r="L825" s="50"/>
      <c r="M825" s="50"/>
      <c r="Q825" s="50"/>
    </row>
    <row r="826" spans="3:17" x14ac:dyDescent="0.25">
      <c r="C826" s="50"/>
      <c r="G826" s="50"/>
      <c r="H826" s="50"/>
      <c r="L826" s="50"/>
      <c r="M826" s="50"/>
      <c r="Q826" s="50"/>
    </row>
    <row r="827" spans="3:17" x14ac:dyDescent="0.25">
      <c r="C827" s="50"/>
      <c r="G827" s="50"/>
      <c r="H827" s="50"/>
      <c r="L827" s="50"/>
      <c r="M827" s="50"/>
      <c r="Q827" s="50"/>
    </row>
    <row r="828" spans="3:17" x14ac:dyDescent="0.25">
      <c r="C828" s="50"/>
      <c r="G828" s="50"/>
      <c r="H828" s="50"/>
      <c r="L828" s="50"/>
      <c r="M828" s="50"/>
      <c r="Q828" s="50"/>
    </row>
    <row r="829" spans="3:17" x14ac:dyDescent="0.25">
      <c r="C829" s="50"/>
      <c r="G829" s="50"/>
      <c r="H829" s="50"/>
      <c r="L829" s="50"/>
      <c r="M829" s="50"/>
      <c r="Q829" s="50"/>
    </row>
    <row r="830" spans="3:17" x14ac:dyDescent="0.25">
      <c r="C830" s="50"/>
      <c r="G830" s="50"/>
      <c r="H830" s="50"/>
      <c r="L830" s="50"/>
      <c r="M830" s="50"/>
      <c r="Q830" s="50"/>
    </row>
    <row r="831" spans="3:17" x14ac:dyDescent="0.25">
      <c r="C831" s="50"/>
      <c r="G831" s="50"/>
      <c r="H831" s="50"/>
      <c r="L831" s="50"/>
      <c r="M831" s="50"/>
      <c r="Q831" s="50"/>
    </row>
    <row r="832" spans="3:17" x14ac:dyDescent="0.25">
      <c r="C832" s="50"/>
      <c r="G832" s="50"/>
      <c r="H832" s="50"/>
      <c r="L832" s="50"/>
      <c r="M832" s="50"/>
      <c r="Q832" s="50"/>
    </row>
    <row r="833" spans="3:17" x14ac:dyDescent="0.25">
      <c r="C833" s="50"/>
      <c r="G833" s="50"/>
      <c r="H833" s="50"/>
      <c r="L833" s="50"/>
      <c r="M833" s="50"/>
      <c r="Q833" s="50"/>
    </row>
    <row r="834" spans="3:17" x14ac:dyDescent="0.25">
      <c r="C834" s="50"/>
      <c r="G834" s="50"/>
      <c r="H834" s="50"/>
      <c r="L834" s="50"/>
      <c r="M834" s="50"/>
      <c r="Q834" s="50"/>
    </row>
    <row r="835" spans="3:17" x14ac:dyDescent="0.25">
      <c r="C835" s="50"/>
      <c r="G835" s="50"/>
      <c r="H835" s="50"/>
      <c r="L835" s="50"/>
      <c r="M835" s="50"/>
      <c r="Q835" s="50"/>
    </row>
    <row r="836" spans="3:17" x14ac:dyDescent="0.25">
      <c r="C836" s="50"/>
      <c r="G836" s="50"/>
      <c r="H836" s="50"/>
      <c r="L836" s="50"/>
      <c r="M836" s="50"/>
      <c r="Q836" s="50"/>
    </row>
    <row r="837" spans="3:17" x14ac:dyDescent="0.25">
      <c r="C837" s="50"/>
      <c r="G837" s="50"/>
      <c r="H837" s="50"/>
      <c r="L837" s="50"/>
      <c r="M837" s="50"/>
      <c r="Q837" s="50"/>
    </row>
    <row r="838" spans="3:17" x14ac:dyDescent="0.25">
      <c r="C838" s="50"/>
      <c r="G838" s="50"/>
      <c r="H838" s="50"/>
      <c r="L838" s="50"/>
      <c r="M838" s="50"/>
      <c r="Q838" s="50"/>
    </row>
    <row r="839" spans="3:17" x14ac:dyDescent="0.25">
      <c r="C839" s="50"/>
      <c r="G839" s="50"/>
      <c r="H839" s="50"/>
      <c r="L839" s="50"/>
      <c r="M839" s="50"/>
      <c r="Q839" s="50"/>
    </row>
    <row r="840" spans="3:17" x14ac:dyDescent="0.25">
      <c r="C840" s="50"/>
      <c r="G840" s="50"/>
      <c r="H840" s="50"/>
      <c r="L840" s="50"/>
      <c r="M840" s="50"/>
      <c r="Q840" s="50"/>
    </row>
    <row r="841" spans="3:17" x14ac:dyDescent="0.25">
      <c r="C841" s="50"/>
      <c r="G841" s="50"/>
      <c r="H841" s="50"/>
      <c r="L841" s="50"/>
      <c r="M841" s="50"/>
      <c r="Q841" s="50"/>
    </row>
    <row r="842" spans="3:17" x14ac:dyDescent="0.25">
      <c r="C842" s="50"/>
      <c r="G842" s="50"/>
      <c r="H842" s="50"/>
      <c r="L842" s="50"/>
      <c r="M842" s="50"/>
      <c r="Q842" s="50"/>
    </row>
    <row r="843" spans="3:17" x14ac:dyDescent="0.25">
      <c r="C843" s="50"/>
      <c r="G843" s="50"/>
      <c r="H843" s="50"/>
      <c r="L843" s="50"/>
      <c r="M843" s="50"/>
      <c r="Q843" s="50"/>
    </row>
    <row r="844" spans="3:17" x14ac:dyDescent="0.25">
      <c r="C844" s="50"/>
      <c r="G844" s="50"/>
      <c r="H844" s="50"/>
      <c r="L844" s="50"/>
      <c r="M844" s="50"/>
      <c r="Q844" s="50"/>
    </row>
    <row r="845" spans="3:17" x14ac:dyDescent="0.25">
      <c r="C845" s="50"/>
      <c r="G845" s="50"/>
      <c r="H845" s="50"/>
      <c r="L845" s="50"/>
      <c r="M845" s="50"/>
      <c r="Q845" s="50"/>
    </row>
    <row r="846" spans="3:17" x14ac:dyDescent="0.25">
      <c r="C846" s="50"/>
      <c r="G846" s="50"/>
      <c r="H846" s="50"/>
      <c r="L846" s="50"/>
      <c r="M846" s="50"/>
      <c r="Q846" s="50"/>
    </row>
    <row r="847" spans="3:17" x14ac:dyDescent="0.25">
      <c r="C847" s="50"/>
      <c r="G847" s="50"/>
      <c r="H847" s="50"/>
      <c r="L847" s="50"/>
      <c r="M847" s="50"/>
      <c r="Q847" s="50"/>
    </row>
    <row r="848" spans="3:17" x14ac:dyDescent="0.25">
      <c r="C848" s="50"/>
      <c r="G848" s="50"/>
      <c r="H848" s="50"/>
      <c r="L848" s="50"/>
      <c r="M848" s="50"/>
      <c r="Q848" s="50"/>
    </row>
    <row r="849" spans="3:17" x14ac:dyDescent="0.25">
      <c r="C849" s="50"/>
      <c r="G849" s="50"/>
      <c r="H849" s="50"/>
      <c r="L849" s="50"/>
      <c r="M849" s="50"/>
      <c r="Q849" s="50"/>
    </row>
    <row r="850" spans="3:17" x14ac:dyDescent="0.25">
      <c r="C850" s="50"/>
      <c r="G850" s="50"/>
      <c r="H850" s="50"/>
      <c r="L850" s="50"/>
      <c r="M850" s="50"/>
      <c r="Q850" s="50"/>
    </row>
    <row r="851" spans="3:17" x14ac:dyDescent="0.25">
      <c r="C851" s="50"/>
      <c r="G851" s="50"/>
      <c r="H851" s="50"/>
      <c r="L851" s="50"/>
      <c r="M851" s="50"/>
      <c r="Q851" s="50"/>
    </row>
    <row r="852" spans="3:17" x14ac:dyDescent="0.25">
      <c r="C852" s="50"/>
      <c r="G852" s="50"/>
      <c r="H852" s="50"/>
      <c r="L852" s="50"/>
      <c r="M852" s="50"/>
      <c r="Q852" s="50"/>
    </row>
    <row r="853" spans="3:17" x14ac:dyDescent="0.25">
      <c r="C853" s="50"/>
      <c r="G853" s="50"/>
      <c r="H853" s="50"/>
      <c r="L853" s="50"/>
      <c r="M853" s="50"/>
      <c r="Q853" s="50"/>
    </row>
    <row r="854" spans="3:17" x14ac:dyDescent="0.25">
      <c r="C854" s="50"/>
      <c r="G854" s="50"/>
      <c r="H854" s="50"/>
      <c r="L854" s="50"/>
      <c r="M854" s="50"/>
      <c r="Q854" s="50"/>
    </row>
    <row r="855" spans="3:17" x14ac:dyDescent="0.25">
      <c r="C855" s="50"/>
      <c r="G855" s="50"/>
      <c r="H855" s="50"/>
      <c r="L855" s="50"/>
      <c r="M855" s="50"/>
      <c r="Q855" s="50"/>
    </row>
    <row r="856" spans="3:17" x14ac:dyDescent="0.25">
      <c r="C856" s="50"/>
      <c r="G856" s="50"/>
      <c r="H856" s="50"/>
      <c r="L856" s="50"/>
      <c r="M856" s="50"/>
      <c r="Q856" s="50"/>
    </row>
    <row r="857" spans="3:17" x14ac:dyDescent="0.25">
      <c r="C857" s="50"/>
      <c r="G857" s="50"/>
      <c r="H857" s="50"/>
      <c r="L857" s="50"/>
      <c r="M857" s="50"/>
      <c r="Q857" s="50"/>
    </row>
    <row r="858" spans="3:17" x14ac:dyDescent="0.25">
      <c r="C858" s="50"/>
      <c r="G858" s="50"/>
      <c r="H858" s="50"/>
      <c r="L858" s="50"/>
      <c r="M858" s="50"/>
      <c r="Q858" s="50"/>
    </row>
    <row r="859" spans="3:17" x14ac:dyDescent="0.25">
      <c r="C859" s="50"/>
      <c r="G859" s="50"/>
      <c r="H859" s="50"/>
      <c r="L859" s="50"/>
      <c r="M859" s="50"/>
      <c r="Q859" s="50"/>
    </row>
    <row r="860" spans="3:17" x14ac:dyDescent="0.25">
      <c r="C860" s="50"/>
      <c r="G860" s="50"/>
      <c r="H860" s="50"/>
      <c r="L860" s="50"/>
      <c r="M860" s="50"/>
      <c r="Q860" s="50"/>
    </row>
    <row r="861" spans="3:17" x14ac:dyDescent="0.25">
      <c r="C861" s="50"/>
      <c r="G861" s="50"/>
      <c r="H861" s="50"/>
      <c r="L861" s="50"/>
      <c r="M861" s="50"/>
      <c r="Q861" s="50"/>
    </row>
    <row r="862" spans="3:17" x14ac:dyDescent="0.25">
      <c r="C862" s="50"/>
      <c r="G862" s="50"/>
      <c r="H862" s="50"/>
      <c r="L862" s="50"/>
      <c r="M862" s="50"/>
      <c r="Q862" s="50"/>
    </row>
    <row r="863" spans="3:17" x14ac:dyDescent="0.25">
      <c r="C863" s="50"/>
      <c r="G863" s="50"/>
      <c r="H863" s="50"/>
      <c r="L863" s="50"/>
      <c r="M863" s="50"/>
      <c r="Q863" s="50"/>
    </row>
    <row r="864" spans="3:17" x14ac:dyDescent="0.25">
      <c r="C864" s="50"/>
      <c r="G864" s="50"/>
      <c r="H864" s="50"/>
      <c r="L864" s="50"/>
      <c r="M864" s="50"/>
      <c r="Q864" s="50"/>
    </row>
    <row r="865" spans="3:17" x14ac:dyDescent="0.25">
      <c r="C865" s="50"/>
      <c r="G865" s="50"/>
      <c r="H865" s="50"/>
      <c r="L865" s="50"/>
      <c r="M865" s="50"/>
      <c r="Q865" s="50"/>
    </row>
    <row r="866" spans="3:17" x14ac:dyDescent="0.25">
      <c r="C866" s="50"/>
      <c r="G866" s="50"/>
      <c r="H866" s="50"/>
      <c r="L866" s="50"/>
      <c r="M866" s="50"/>
      <c r="Q866" s="50"/>
    </row>
    <row r="867" spans="3:17" x14ac:dyDescent="0.25">
      <c r="C867" s="50"/>
      <c r="G867" s="50"/>
      <c r="H867" s="50"/>
      <c r="L867" s="50"/>
      <c r="M867" s="50"/>
      <c r="Q867" s="50"/>
    </row>
    <row r="868" spans="3:17" x14ac:dyDescent="0.25">
      <c r="C868" s="50"/>
      <c r="G868" s="50"/>
      <c r="H868" s="50"/>
      <c r="L868" s="50"/>
      <c r="M868" s="50"/>
      <c r="Q868" s="50"/>
    </row>
    <row r="869" spans="3:17" x14ac:dyDescent="0.25">
      <c r="C869" s="50"/>
      <c r="G869" s="50"/>
      <c r="H869" s="50"/>
      <c r="L869" s="50"/>
      <c r="M869" s="50"/>
      <c r="Q869" s="50"/>
    </row>
    <row r="870" spans="3:17" x14ac:dyDescent="0.25">
      <c r="C870" s="50"/>
      <c r="G870" s="50"/>
      <c r="H870" s="50"/>
      <c r="L870" s="50"/>
      <c r="M870" s="50"/>
      <c r="Q870" s="50"/>
    </row>
    <row r="871" spans="3:17" x14ac:dyDescent="0.25">
      <c r="C871" s="50"/>
      <c r="G871" s="50"/>
      <c r="H871" s="50"/>
      <c r="L871" s="50"/>
      <c r="M871" s="50"/>
      <c r="Q871" s="50"/>
    </row>
    <row r="872" spans="3:17" x14ac:dyDescent="0.25">
      <c r="C872" s="50"/>
      <c r="G872" s="50"/>
      <c r="H872" s="50"/>
      <c r="L872" s="50"/>
      <c r="M872" s="50"/>
      <c r="Q872" s="50"/>
    </row>
    <row r="873" spans="3:17" x14ac:dyDescent="0.25">
      <c r="C873" s="50"/>
      <c r="G873" s="50"/>
      <c r="H873" s="50"/>
      <c r="L873" s="50"/>
      <c r="M873" s="50"/>
      <c r="Q873" s="50"/>
    </row>
    <row r="874" spans="3:17" x14ac:dyDescent="0.25">
      <c r="C874" s="50"/>
      <c r="G874" s="50"/>
      <c r="H874" s="50"/>
      <c r="L874" s="50"/>
      <c r="M874" s="50"/>
      <c r="Q874" s="50"/>
    </row>
    <row r="875" spans="3:17" x14ac:dyDescent="0.25">
      <c r="C875" s="50"/>
      <c r="G875" s="50"/>
      <c r="H875" s="50"/>
      <c r="L875" s="50"/>
      <c r="M875" s="50"/>
      <c r="Q875" s="50"/>
    </row>
    <row r="876" spans="3:17" x14ac:dyDescent="0.25">
      <c r="C876" s="50"/>
      <c r="G876" s="50"/>
      <c r="H876" s="50"/>
      <c r="L876" s="50"/>
      <c r="M876" s="50"/>
      <c r="Q876" s="50"/>
    </row>
    <row r="877" spans="3:17" x14ac:dyDescent="0.25">
      <c r="C877" s="50"/>
      <c r="G877" s="50"/>
      <c r="H877" s="50"/>
      <c r="L877" s="50"/>
      <c r="M877" s="50"/>
      <c r="Q877" s="50"/>
    </row>
    <row r="878" spans="3:17" x14ac:dyDescent="0.25">
      <c r="C878" s="50"/>
      <c r="G878" s="50"/>
      <c r="H878" s="50"/>
      <c r="L878" s="50"/>
      <c r="M878" s="50"/>
      <c r="Q878" s="50"/>
    </row>
    <row r="879" spans="3:17" x14ac:dyDescent="0.25">
      <c r="C879" s="50"/>
      <c r="G879" s="50"/>
      <c r="H879" s="50"/>
      <c r="L879" s="50"/>
      <c r="M879" s="50"/>
      <c r="Q879" s="50"/>
    </row>
    <row r="880" spans="3:17" x14ac:dyDescent="0.25">
      <c r="C880" s="50"/>
      <c r="G880" s="50"/>
      <c r="H880" s="50"/>
      <c r="L880" s="50"/>
      <c r="M880" s="50"/>
      <c r="Q880" s="50"/>
    </row>
    <row r="881" spans="3:17" x14ac:dyDescent="0.25">
      <c r="C881" s="50"/>
      <c r="G881" s="50"/>
      <c r="H881" s="50"/>
      <c r="L881" s="50"/>
      <c r="M881" s="50"/>
      <c r="Q881" s="50"/>
    </row>
    <row r="882" spans="3:17" x14ac:dyDescent="0.25">
      <c r="C882" s="50"/>
      <c r="G882" s="50"/>
      <c r="H882" s="50"/>
      <c r="L882" s="50"/>
      <c r="M882" s="50"/>
      <c r="Q882" s="50"/>
    </row>
    <row r="883" spans="3:17" x14ac:dyDescent="0.25">
      <c r="C883" s="50"/>
      <c r="G883" s="50"/>
      <c r="H883" s="50"/>
      <c r="L883" s="50"/>
      <c r="M883" s="50"/>
      <c r="Q883" s="50"/>
    </row>
    <row r="884" spans="3:17" x14ac:dyDescent="0.25">
      <c r="C884" s="50"/>
      <c r="G884" s="50"/>
      <c r="H884" s="50"/>
      <c r="L884" s="50"/>
      <c r="M884" s="50"/>
      <c r="Q884" s="50"/>
    </row>
    <row r="885" spans="3:17" x14ac:dyDescent="0.25">
      <c r="C885" s="50"/>
      <c r="G885" s="50"/>
      <c r="H885" s="50"/>
      <c r="L885" s="50"/>
      <c r="M885" s="50"/>
      <c r="Q885" s="50"/>
    </row>
    <row r="886" spans="3:17" x14ac:dyDescent="0.25">
      <c r="C886" s="50"/>
      <c r="G886" s="50"/>
      <c r="H886" s="50"/>
      <c r="L886" s="50"/>
      <c r="M886" s="50"/>
      <c r="Q886" s="50"/>
    </row>
    <row r="887" spans="3:17" x14ac:dyDescent="0.25">
      <c r="C887" s="50"/>
      <c r="G887" s="50"/>
      <c r="H887" s="50"/>
      <c r="L887" s="50"/>
      <c r="M887" s="50"/>
      <c r="Q887" s="50"/>
    </row>
    <row r="888" spans="3:17" x14ac:dyDescent="0.25">
      <c r="C888" s="50"/>
      <c r="G888" s="50"/>
      <c r="H888" s="50"/>
      <c r="L888" s="50"/>
      <c r="M888" s="50"/>
      <c r="Q888" s="50"/>
    </row>
    <row r="889" spans="3:17" x14ac:dyDescent="0.25">
      <c r="C889" s="50"/>
      <c r="G889" s="50"/>
      <c r="H889" s="50"/>
      <c r="L889" s="50"/>
      <c r="M889" s="50"/>
      <c r="Q889" s="50"/>
    </row>
    <row r="890" spans="3:17" x14ac:dyDescent="0.25">
      <c r="C890" s="50"/>
      <c r="G890" s="50"/>
      <c r="H890" s="50"/>
      <c r="L890" s="50"/>
      <c r="M890" s="50"/>
      <c r="Q890" s="50"/>
    </row>
    <row r="891" spans="3:17" x14ac:dyDescent="0.25">
      <c r="C891" s="50"/>
      <c r="G891" s="50"/>
      <c r="H891" s="50"/>
      <c r="L891" s="50"/>
      <c r="M891" s="50"/>
      <c r="Q891" s="50"/>
    </row>
    <row r="892" spans="3:17" x14ac:dyDescent="0.25">
      <c r="C892" s="50"/>
      <c r="G892" s="50"/>
      <c r="H892" s="50"/>
      <c r="L892" s="50"/>
      <c r="M892" s="50"/>
      <c r="Q892" s="50"/>
    </row>
    <row r="893" spans="3:17" x14ac:dyDescent="0.25">
      <c r="C893" s="50"/>
      <c r="G893" s="50"/>
      <c r="H893" s="50"/>
      <c r="L893" s="50"/>
      <c r="M893" s="50"/>
      <c r="Q893" s="50"/>
    </row>
    <row r="894" spans="3:17" x14ac:dyDescent="0.25">
      <c r="C894" s="50"/>
      <c r="G894" s="50"/>
      <c r="H894" s="50"/>
      <c r="L894" s="50"/>
      <c r="M894" s="50"/>
      <c r="Q894" s="50"/>
    </row>
    <row r="895" spans="3:17" x14ac:dyDescent="0.25">
      <c r="C895" s="50"/>
      <c r="G895" s="50"/>
      <c r="H895" s="50"/>
      <c r="L895" s="50"/>
      <c r="M895" s="50"/>
      <c r="Q895" s="50"/>
    </row>
    <row r="896" spans="3:17" x14ac:dyDescent="0.25">
      <c r="C896" s="50"/>
      <c r="G896" s="50"/>
      <c r="H896" s="50"/>
      <c r="L896" s="50"/>
      <c r="M896" s="50"/>
      <c r="Q896" s="50"/>
    </row>
    <row r="897" spans="3:17" x14ac:dyDescent="0.25">
      <c r="C897" s="50"/>
      <c r="G897" s="50"/>
      <c r="H897" s="50"/>
      <c r="L897" s="50"/>
      <c r="M897" s="50"/>
      <c r="Q897" s="50"/>
    </row>
    <row r="898" spans="3:17" x14ac:dyDescent="0.25">
      <c r="C898" s="50"/>
      <c r="G898" s="50"/>
      <c r="H898" s="50"/>
      <c r="L898" s="50"/>
      <c r="M898" s="50"/>
      <c r="Q898" s="50"/>
    </row>
    <row r="899" spans="3:17" x14ac:dyDescent="0.25">
      <c r="C899" s="50"/>
      <c r="G899" s="50"/>
      <c r="H899" s="50"/>
      <c r="L899" s="50"/>
      <c r="M899" s="50"/>
      <c r="Q899" s="50"/>
    </row>
    <row r="900" spans="3:17" x14ac:dyDescent="0.25">
      <c r="C900" s="50"/>
      <c r="G900" s="50"/>
      <c r="H900" s="50"/>
      <c r="L900" s="50"/>
      <c r="M900" s="50"/>
      <c r="Q900" s="50"/>
    </row>
    <row r="901" spans="3:17" x14ac:dyDescent="0.25">
      <c r="C901" s="50"/>
      <c r="G901" s="50"/>
      <c r="H901" s="50"/>
      <c r="L901" s="50"/>
      <c r="M901" s="50"/>
      <c r="Q901" s="50"/>
    </row>
    <row r="902" spans="3:17" x14ac:dyDescent="0.25">
      <c r="C902" s="50"/>
      <c r="G902" s="50"/>
      <c r="H902" s="50"/>
      <c r="L902" s="50"/>
      <c r="M902" s="50"/>
      <c r="Q902" s="50"/>
    </row>
    <row r="903" spans="3:17" x14ac:dyDescent="0.25">
      <c r="C903" s="50"/>
      <c r="G903" s="50"/>
      <c r="H903" s="50"/>
      <c r="L903" s="50"/>
      <c r="M903" s="50"/>
      <c r="Q903" s="50"/>
    </row>
    <row r="904" spans="3:17" x14ac:dyDescent="0.25">
      <c r="C904" s="50"/>
      <c r="G904" s="50"/>
      <c r="H904" s="50"/>
      <c r="L904" s="50"/>
      <c r="M904" s="50"/>
      <c r="Q904" s="50"/>
    </row>
    <row r="905" spans="3:17" x14ac:dyDescent="0.25">
      <c r="C905" s="50"/>
      <c r="G905" s="50"/>
      <c r="H905" s="50"/>
      <c r="L905" s="50"/>
      <c r="M905" s="50"/>
      <c r="Q905" s="50"/>
    </row>
    <row r="906" spans="3:17" x14ac:dyDescent="0.25">
      <c r="C906" s="50"/>
      <c r="G906" s="50"/>
      <c r="H906" s="50"/>
      <c r="L906" s="50"/>
      <c r="M906" s="50"/>
      <c r="Q906" s="50"/>
    </row>
    <row r="907" spans="3:17" x14ac:dyDescent="0.25">
      <c r="C907" s="50"/>
      <c r="G907" s="50"/>
      <c r="H907" s="50"/>
      <c r="L907" s="50"/>
      <c r="M907" s="50"/>
      <c r="Q907" s="50"/>
    </row>
    <row r="908" spans="3:17" x14ac:dyDescent="0.25">
      <c r="C908" s="50"/>
      <c r="G908" s="50"/>
      <c r="H908" s="50"/>
      <c r="L908" s="50"/>
      <c r="M908" s="50"/>
      <c r="Q908" s="50"/>
    </row>
    <row r="909" spans="3:17" x14ac:dyDescent="0.25">
      <c r="C909" s="50"/>
      <c r="G909" s="50"/>
      <c r="H909" s="50"/>
      <c r="L909" s="50"/>
      <c r="M909" s="50"/>
      <c r="Q909" s="50"/>
    </row>
    <row r="910" spans="3:17" x14ac:dyDescent="0.25">
      <c r="C910" s="50"/>
      <c r="G910" s="50"/>
      <c r="H910" s="50"/>
      <c r="L910" s="50"/>
      <c r="M910" s="50"/>
      <c r="Q910" s="50"/>
    </row>
    <row r="911" spans="3:17" x14ac:dyDescent="0.25">
      <c r="C911" s="50"/>
      <c r="G911" s="50"/>
      <c r="H911" s="50"/>
      <c r="L911" s="50"/>
      <c r="M911" s="50"/>
      <c r="Q911" s="50"/>
    </row>
    <row r="912" spans="3:17" x14ac:dyDescent="0.25">
      <c r="C912" s="50"/>
      <c r="G912" s="50"/>
      <c r="H912" s="50"/>
      <c r="L912" s="50"/>
      <c r="M912" s="50"/>
      <c r="Q912" s="50"/>
    </row>
    <row r="913" spans="3:17" x14ac:dyDescent="0.25">
      <c r="C913" s="50"/>
      <c r="G913" s="50"/>
      <c r="H913" s="50"/>
      <c r="L913" s="50"/>
      <c r="M913" s="50"/>
      <c r="Q913" s="50"/>
    </row>
    <row r="914" spans="3:17" x14ac:dyDescent="0.25">
      <c r="C914" s="50"/>
      <c r="G914" s="50"/>
      <c r="H914" s="50"/>
      <c r="L914" s="50"/>
      <c r="M914" s="50"/>
      <c r="Q914" s="50"/>
    </row>
    <row r="915" spans="3:17" x14ac:dyDescent="0.25">
      <c r="C915" s="50"/>
      <c r="G915" s="50"/>
      <c r="H915" s="50"/>
      <c r="L915" s="50"/>
      <c r="M915" s="50"/>
      <c r="Q915" s="50"/>
    </row>
    <row r="916" spans="3:17" x14ac:dyDescent="0.25">
      <c r="C916" s="50"/>
      <c r="G916" s="50"/>
      <c r="H916" s="50"/>
      <c r="L916" s="50"/>
      <c r="M916" s="50"/>
      <c r="Q916" s="50"/>
    </row>
    <row r="917" spans="3:17" x14ac:dyDescent="0.25">
      <c r="C917" s="50"/>
      <c r="G917" s="50"/>
      <c r="H917" s="50"/>
      <c r="L917" s="50"/>
      <c r="M917" s="50"/>
      <c r="Q917" s="50"/>
    </row>
    <row r="918" spans="3:17" x14ac:dyDescent="0.25">
      <c r="C918" s="50"/>
      <c r="G918" s="50"/>
      <c r="H918" s="50"/>
      <c r="L918" s="50"/>
      <c r="M918" s="50"/>
      <c r="Q918" s="50"/>
    </row>
    <row r="919" spans="3:17" x14ac:dyDescent="0.25">
      <c r="C919" s="50"/>
      <c r="G919" s="50"/>
      <c r="H919" s="50"/>
      <c r="L919" s="50"/>
      <c r="M919" s="50"/>
      <c r="Q919" s="50"/>
    </row>
    <row r="920" spans="3:17" x14ac:dyDescent="0.25">
      <c r="C920" s="50"/>
      <c r="G920" s="50"/>
      <c r="H920" s="50"/>
      <c r="L920" s="50"/>
      <c r="M920" s="50"/>
      <c r="Q920" s="50"/>
    </row>
    <row r="921" spans="3:17" x14ac:dyDescent="0.25">
      <c r="C921" s="50"/>
      <c r="G921" s="50"/>
      <c r="H921" s="50"/>
      <c r="L921" s="50"/>
      <c r="M921" s="50"/>
      <c r="Q921" s="50"/>
    </row>
    <row r="922" spans="3:17" x14ac:dyDescent="0.25">
      <c r="C922" s="50"/>
      <c r="G922" s="50"/>
      <c r="H922" s="50"/>
      <c r="L922" s="50"/>
      <c r="M922" s="50"/>
      <c r="Q922" s="50"/>
    </row>
    <row r="923" spans="3:17" x14ac:dyDescent="0.25">
      <c r="C923" s="50"/>
      <c r="G923" s="50"/>
      <c r="H923" s="50"/>
      <c r="L923" s="50"/>
      <c r="M923" s="50"/>
      <c r="Q923" s="50"/>
    </row>
    <row r="924" spans="3:17" x14ac:dyDescent="0.25">
      <c r="C924" s="50"/>
      <c r="G924" s="50"/>
      <c r="H924" s="50"/>
      <c r="L924" s="50"/>
      <c r="M924" s="50"/>
      <c r="Q924" s="50"/>
    </row>
    <row r="925" spans="3:17" x14ac:dyDescent="0.25">
      <c r="C925" s="50"/>
      <c r="G925" s="50"/>
      <c r="H925" s="50"/>
      <c r="L925" s="50"/>
      <c r="M925" s="50"/>
      <c r="Q925" s="50"/>
    </row>
    <row r="926" spans="3:17" x14ac:dyDescent="0.25">
      <c r="C926" s="50"/>
      <c r="G926" s="50"/>
      <c r="H926" s="50"/>
      <c r="L926" s="50"/>
      <c r="M926" s="50"/>
      <c r="Q926" s="50"/>
    </row>
    <row r="927" spans="3:17" x14ac:dyDescent="0.25">
      <c r="C927" s="50"/>
      <c r="G927" s="50"/>
      <c r="H927" s="50"/>
      <c r="L927" s="50"/>
      <c r="M927" s="50"/>
      <c r="Q927" s="50"/>
    </row>
    <row r="928" spans="3:17" x14ac:dyDescent="0.25">
      <c r="C928" s="50"/>
      <c r="G928" s="50"/>
      <c r="H928" s="50"/>
      <c r="L928" s="50"/>
      <c r="M928" s="50"/>
      <c r="Q928" s="50"/>
    </row>
    <row r="929" spans="3:17" x14ac:dyDescent="0.25">
      <c r="C929" s="50"/>
      <c r="G929" s="50"/>
      <c r="H929" s="50"/>
      <c r="L929" s="50"/>
      <c r="M929" s="50"/>
      <c r="Q929" s="50"/>
    </row>
    <row r="930" spans="3:17" x14ac:dyDescent="0.25">
      <c r="C930" s="50"/>
      <c r="G930" s="50"/>
      <c r="H930" s="50"/>
      <c r="L930" s="50"/>
      <c r="M930" s="50"/>
      <c r="Q930" s="50"/>
    </row>
    <row r="931" spans="3:17" x14ac:dyDescent="0.25">
      <c r="C931" s="50"/>
      <c r="G931" s="50"/>
      <c r="H931" s="50"/>
      <c r="L931" s="50"/>
      <c r="M931" s="50"/>
      <c r="Q931" s="50"/>
    </row>
    <row r="932" spans="3:17" x14ac:dyDescent="0.25">
      <c r="C932" s="50"/>
      <c r="G932" s="50"/>
      <c r="H932" s="50"/>
      <c r="L932" s="50"/>
      <c r="M932" s="50"/>
      <c r="Q932" s="50"/>
    </row>
    <row r="933" spans="3:17" x14ac:dyDescent="0.25">
      <c r="C933" s="50"/>
      <c r="G933" s="50"/>
      <c r="H933" s="50"/>
      <c r="L933" s="50"/>
      <c r="M933" s="50"/>
      <c r="Q933" s="50"/>
    </row>
    <row r="934" spans="3:17" x14ac:dyDescent="0.25">
      <c r="C934" s="50"/>
      <c r="G934" s="50"/>
      <c r="H934" s="50"/>
      <c r="L934" s="50"/>
      <c r="M934" s="50"/>
      <c r="Q934" s="50"/>
    </row>
    <row r="935" spans="3:17" x14ac:dyDescent="0.25">
      <c r="C935" s="50"/>
      <c r="G935" s="50"/>
      <c r="H935" s="50"/>
      <c r="L935" s="50"/>
      <c r="M935" s="50"/>
      <c r="Q935" s="50"/>
    </row>
    <row r="936" spans="3:17" x14ac:dyDescent="0.25">
      <c r="C936" s="50"/>
      <c r="G936" s="50"/>
      <c r="H936" s="50"/>
      <c r="L936" s="50"/>
      <c r="M936" s="50"/>
      <c r="Q936" s="50"/>
    </row>
    <row r="937" spans="3:17" x14ac:dyDescent="0.25">
      <c r="C937" s="50"/>
      <c r="G937" s="50"/>
      <c r="H937" s="50"/>
      <c r="L937" s="50"/>
      <c r="M937" s="50"/>
      <c r="Q937" s="50"/>
    </row>
    <row r="938" spans="3:17" x14ac:dyDescent="0.25">
      <c r="C938" s="50"/>
      <c r="G938" s="50"/>
      <c r="H938" s="50"/>
      <c r="L938" s="50"/>
      <c r="M938" s="50"/>
      <c r="Q938" s="50"/>
    </row>
    <row r="939" spans="3:17" x14ac:dyDescent="0.25">
      <c r="C939" s="50"/>
      <c r="G939" s="50"/>
      <c r="H939" s="50"/>
      <c r="L939" s="50"/>
      <c r="M939" s="50"/>
      <c r="Q939" s="50"/>
    </row>
    <row r="940" spans="3:17" x14ac:dyDescent="0.25">
      <c r="C940" s="50"/>
      <c r="G940" s="50"/>
      <c r="H940" s="50"/>
      <c r="L940" s="50"/>
      <c r="M940" s="50"/>
      <c r="Q940" s="50"/>
    </row>
    <row r="941" spans="3:17" x14ac:dyDescent="0.25">
      <c r="C941" s="50"/>
      <c r="G941" s="50"/>
      <c r="H941" s="50"/>
      <c r="L941" s="50"/>
      <c r="M941" s="50"/>
      <c r="Q941" s="50"/>
    </row>
    <row r="942" spans="3:17" x14ac:dyDescent="0.25">
      <c r="C942" s="50"/>
      <c r="G942" s="50"/>
      <c r="H942" s="50"/>
      <c r="L942" s="50"/>
      <c r="M942" s="50"/>
      <c r="Q942" s="50"/>
    </row>
    <row r="943" spans="3:17" x14ac:dyDescent="0.25">
      <c r="C943" s="50"/>
      <c r="G943" s="50"/>
      <c r="H943" s="50"/>
      <c r="L943" s="50"/>
      <c r="M943" s="50"/>
      <c r="Q943" s="50"/>
    </row>
    <row r="944" spans="3:17" x14ac:dyDescent="0.25">
      <c r="C944" s="50"/>
      <c r="G944" s="50"/>
      <c r="H944" s="50"/>
      <c r="L944" s="50"/>
      <c r="M944" s="50"/>
      <c r="Q944" s="50"/>
    </row>
    <row r="945" spans="3:17" x14ac:dyDescent="0.25">
      <c r="C945" s="50"/>
      <c r="G945" s="50"/>
      <c r="H945" s="50"/>
      <c r="L945" s="50"/>
      <c r="M945" s="50"/>
      <c r="Q945" s="50"/>
    </row>
    <row r="946" spans="3:17" x14ac:dyDescent="0.25">
      <c r="C946" s="50"/>
      <c r="G946" s="50"/>
      <c r="H946" s="50"/>
      <c r="L946" s="50"/>
      <c r="M946" s="50"/>
      <c r="Q946" s="50"/>
    </row>
    <row r="947" spans="3:17" x14ac:dyDescent="0.25">
      <c r="C947" s="50"/>
      <c r="G947" s="50"/>
      <c r="H947" s="50"/>
      <c r="L947" s="50"/>
      <c r="M947" s="50"/>
      <c r="Q947" s="50"/>
    </row>
    <row r="948" spans="3:17" x14ac:dyDescent="0.25">
      <c r="C948" s="50"/>
      <c r="G948" s="50"/>
      <c r="H948" s="50"/>
      <c r="L948" s="50"/>
      <c r="M948" s="50"/>
      <c r="Q948" s="50"/>
    </row>
    <row r="949" spans="3:17" x14ac:dyDescent="0.25">
      <c r="C949" s="50"/>
      <c r="G949" s="50"/>
      <c r="H949" s="50"/>
      <c r="L949" s="50"/>
      <c r="M949" s="50"/>
      <c r="Q949" s="50"/>
    </row>
    <row r="950" spans="3:17" x14ac:dyDescent="0.25">
      <c r="C950" s="50"/>
      <c r="G950" s="50"/>
      <c r="H950" s="50"/>
      <c r="L950" s="50"/>
      <c r="M950" s="50"/>
      <c r="Q950" s="50"/>
    </row>
    <row r="951" spans="3:17" x14ac:dyDescent="0.25">
      <c r="C951" s="50"/>
      <c r="G951" s="50"/>
      <c r="H951" s="50"/>
      <c r="L951" s="50"/>
      <c r="M951" s="50"/>
      <c r="Q951" s="50"/>
    </row>
    <row r="952" spans="3:17" x14ac:dyDescent="0.25">
      <c r="C952" s="50"/>
      <c r="G952" s="50"/>
      <c r="H952" s="50"/>
      <c r="L952" s="50"/>
      <c r="M952" s="50"/>
      <c r="Q952" s="50"/>
    </row>
    <row r="953" spans="3:17" x14ac:dyDescent="0.25">
      <c r="C953" s="50"/>
      <c r="G953" s="50"/>
      <c r="H953" s="50"/>
      <c r="L953" s="50"/>
      <c r="M953" s="50"/>
      <c r="Q953" s="50"/>
    </row>
    <row r="954" spans="3:17" x14ac:dyDescent="0.25">
      <c r="C954" s="50"/>
      <c r="G954" s="50"/>
      <c r="H954" s="50"/>
      <c r="L954" s="50"/>
      <c r="M954" s="50"/>
      <c r="Q954" s="50"/>
    </row>
    <row r="955" spans="3:17" x14ac:dyDescent="0.25">
      <c r="C955" s="50"/>
      <c r="G955" s="50"/>
      <c r="H955" s="50"/>
      <c r="L955" s="50"/>
      <c r="M955" s="50"/>
      <c r="Q955" s="50"/>
    </row>
    <row r="956" spans="3:17" x14ac:dyDescent="0.25">
      <c r="C956" s="50"/>
      <c r="G956" s="50"/>
      <c r="H956" s="50"/>
      <c r="L956" s="50"/>
      <c r="M956" s="50"/>
      <c r="Q956" s="50"/>
    </row>
    <row r="957" spans="3:17" x14ac:dyDescent="0.25">
      <c r="C957" s="50"/>
      <c r="G957" s="50"/>
      <c r="H957" s="50"/>
      <c r="L957" s="50"/>
      <c r="M957" s="50"/>
      <c r="Q957" s="50"/>
    </row>
    <row r="958" spans="3:17" x14ac:dyDescent="0.25">
      <c r="C958" s="50"/>
      <c r="G958" s="50"/>
      <c r="H958" s="50"/>
      <c r="L958" s="50"/>
      <c r="M958" s="50"/>
      <c r="Q958" s="50"/>
    </row>
    <row r="959" spans="3:17" x14ac:dyDescent="0.25">
      <c r="C959" s="50"/>
      <c r="G959" s="50"/>
      <c r="H959" s="50"/>
      <c r="L959" s="50"/>
      <c r="M959" s="50"/>
      <c r="Q959" s="50"/>
    </row>
    <row r="960" spans="3:17" x14ac:dyDescent="0.25">
      <c r="C960" s="50"/>
      <c r="G960" s="50"/>
      <c r="H960" s="50"/>
      <c r="L960" s="50"/>
      <c r="M960" s="50"/>
      <c r="Q960" s="50"/>
    </row>
    <row r="961" spans="3:17" x14ac:dyDescent="0.25">
      <c r="C961" s="50"/>
      <c r="G961" s="50"/>
      <c r="H961" s="50"/>
      <c r="L961" s="50"/>
      <c r="M961" s="50"/>
      <c r="Q961" s="50"/>
    </row>
    <row r="962" spans="3:17" x14ac:dyDescent="0.25">
      <c r="C962" s="50"/>
      <c r="G962" s="50"/>
      <c r="H962" s="50"/>
      <c r="L962" s="50"/>
      <c r="M962" s="50"/>
      <c r="Q962" s="50"/>
    </row>
    <row r="963" spans="3:17" x14ac:dyDescent="0.25">
      <c r="C963" s="50"/>
      <c r="G963" s="50"/>
      <c r="H963" s="50"/>
      <c r="L963" s="50"/>
      <c r="M963" s="50"/>
      <c r="Q963" s="50"/>
    </row>
    <row r="964" spans="3:17" x14ac:dyDescent="0.25">
      <c r="C964" s="50"/>
      <c r="G964" s="50"/>
      <c r="H964" s="50"/>
      <c r="L964" s="50"/>
      <c r="M964" s="50"/>
      <c r="Q964" s="50"/>
    </row>
    <row r="965" spans="3:17" x14ac:dyDescent="0.25">
      <c r="C965" s="50"/>
      <c r="G965" s="50"/>
      <c r="H965" s="50"/>
      <c r="L965" s="50"/>
      <c r="M965" s="50"/>
      <c r="Q965" s="50"/>
    </row>
    <row r="966" spans="3:17" x14ac:dyDescent="0.25">
      <c r="C966" s="50"/>
      <c r="G966" s="50"/>
      <c r="H966" s="50"/>
      <c r="L966" s="50"/>
      <c r="M966" s="50"/>
      <c r="Q966" s="50"/>
    </row>
    <row r="967" spans="3:17" x14ac:dyDescent="0.25">
      <c r="C967" s="50"/>
      <c r="G967" s="50"/>
      <c r="H967" s="50"/>
      <c r="L967" s="50"/>
      <c r="M967" s="50"/>
      <c r="Q967" s="50"/>
    </row>
    <row r="968" spans="3:17" x14ac:dyDescent="0.25">
      <c r="C968" s="50"/>
      <c r="G968" s="50"/>
      <c r="H968" s="50"/>
      <c r="L968" s="50"/>
      <c r="M968" s="50"/>
      <c r="Q968" s="50"/>
    </row>
    <row r="969" spans="3:17" x14ac:dyDescent="0.25">
      <c r="C969" s="50"/>
      <c r="G969" s="50"/>
      <c r="H969" s="50"/>
      <c r="L969" s="50"/>
      <c r="M969" s="50"/>
      <c r="Q969" s="50"/>
    </row>
    <row r="970" spans="3:17" x14ac:dyDescent="0.25">
      <c r="C970" s="50"/>
      <c r="G970" s="50"/>
      <c r="H970" s="50"/>
      <c r="L970" s="50"/>
      <c r="M970" s="50"/>
      <c r="Q970" s="50"/>
    </row>
    <row r="971" spans="3:17" x14ac:dyDescent="0.25">
      <c r="C971" s="50"/>
      <c r="G971" s="50"/>
      <c r="H971" s="50"/>
      <c r="L971" s="50"/>
      <c r="M971" s="50"/>
      <c r="Q971" s="50"/>
    </row>
    <row r="972" spans="3:17" x14ac:dyDescent="0.25">
      <c r="C972" s="50"/>
      <c r="G972" s="50"/>
      <c r="H972" s="50"/>
      <c r="L972" s="50"/>
      <c r="M972" s="50"/>
      <c r="Q972" s="50"/>
    </row>
    <row r="973" spans="3:17" x14ac:dyDescent="0.25">
      <c r="C973" s="50"/>
      <c r="G973" s="50"/>
      <c r="H973" s="50"/>
      <c r="L973" s="50"/>
      <c r="M973" s="50"/>
      <c r="Q973" s="50"/>
    </row>
    <row r="974" spans="3:17" x14ac:dyDescent="0.25">
      <c r="C974" s="50"/>
      <c r="G974" s="50"/>
      <c r="H974" s="50"/>
      <c r="L974" s="50"/>
      <c r="M974" s="50"/>
      <c r="Q974" s="50"/>
    </row>
    <row r="975" spans="3:17" x14ac:dyDescent="0.25">
      <c r="C975" s="50"/>
      <c r="G975" s="50"/>
      <c r="H975" s="50"/>
      <c r="L975" s="50"/>
      <c r="M975" s="50"/>
      <c r="Q975" s="50"/>
    </row>
    <row r="976" spans="3:17" x14ac:dyDescent="0.25">
      <c r="C976" s="50"/>
      <c r="G976" s="50"/>
      <c r="H976" s="50"/>
      <c r="L976" s="50"/>
      <c r="M976" s="50"/>
      <c r="Q976" s="50"/>
    </row>
    <row r="977" spans="3:17" x14ac:dyDescent="0.25">
      <c r="C977" s="50"/>
      <c r="G977" s="50"/>
      <c r="H977" s="50"/>
      <c r="L977" s="50"/>
      <c r="M977" s="50"/>
      <c r="Q977" s="50"/>
    </row>
    <row r="978" spans="3:17" x14ac:dyDescent="0.25">
      <c r="C978" s="50"/>
      <c r="G978" s="50"/>
      <c r="H978" s="50"/>
      <c r="L978" s="50"/>
      <c r="M978" s="50"/>
      <c r="Q978" s="50"/>
    </row>
    <row r="979" spans="3:17" x14ac:dyDescent="0.25">
      <c r="C979" s="50"/>
      <c r="G979" s="50"/>
      <c r="H979" s="50"/>
      <c r="L979" s="50"/>
      <c r="M979" s="50"/>
      <c r="Q979" s="50"/>
    </row>
    <row r="980" spans="3:17" x14ac:dyDescent="0.25">
      <c r="C980" s="50"/>
      <c r="G980" s="50"/>
      <c r="H980" s="50"/>
      <c r="L980" s="50"/>
      <c r="M980" s="50"/>
      <c r="Q980" s="50"/>
    </row>
    <row r="981" spans="3:17" x14ac:dyDescent="0.25">
      <c r="C981" s="50"/>
      <c r="G981" s="50"/>
      <c r="H981" s="50"/>
      <c r="L981" s="50"/>
      <c r="M981" s="50"/>
      <c r="Q981" s="50"/>
    </row>
    <row r="982" spans="3:17" x14ac:dyDescent="0.25">
      <c r="C982" s="50"/>
      <c r="G982" s="50"/>
      <c r="H982" s="50"/>
      <c r="L982" s="50"/>
      <c r="M982" s="50"/>
      <c r="Q982" s="50"/>
    </row>
    <row r="983" spans="3:17" x14ac:dyDescent="0.25">
      <c r="C983" s="50"/>
      <c r="G983" s="50"/>
      <c r="H983" s="50"/>
      <c r="L983" s="50"/>
      <c r="M983" s="50"/>
      <c r="Q983" s="50"/>
    </row>
    <row r="984" spans="3:17" x14ac:dyDescent="0.25">
      <c r="C984" s="50"/>
      <c r="G984" s="50"/>
      <c r="H984" s="50"/>
      <c r="L984" s="50"/>
      <c r="M984" s="50"/>
      <c r="Q984" s="50"/>
    </row>
    <row r="985" spans="3:17" x14ac:dyDescent="0.25">
      <c r="C985" s="50"/>
      <c r="G985" s="50"/>
      <c r="H985" s="50"/>
      <c r="L985" s="50"/>
      <c r="M985" s="50"/>
      <c r="Q985" s="50"/>
    </row>
    <row r="986" spans="3:17" x14ac:dyDescent="0.25">
      <c r="C986" s="50"/>
      <c r="G986" s="50"/>
      <c r="H986" s="50"/>
      <c r="L986" s="50"/>
      <c r="M986" s="50"/>
      <c r="Q986" s="50"/>
    </row>
    <row r="987" spans="3:17" x14ac:dyDescent="0.25">
      <c r="C987" s="50"/>
      <c r="G987" s="50"/>
      <c r="H987" s="50"/>
      <c r="L987" s="50"/>
      <c r="M987" s="50"/>
      <c r="Q987" s="50"/>
    </row>
    <row r="988" spans="3:17" x14ac:dyDescent="0.25">
      <c r="C988" s="50"/>
      <c r="G988" s="50"/>
      <c r="H988" s="50"/>
      <c r="L988" s="50"/>
      <c r="M988" s="50"/>
      <c r="Q988" s="50"/>
    </row>
    <row r="989" spans="3:17" x14ac:dyDescent="0.25">
      <c r="C989" s="50"/>
      <c r="G989" s="50"/>
      <c r="H989" s="50"/>
      <c r="L989" s="50"/>
      <c r="M989" s="50"/>
      <c r="Q989" s="50"/>
    </row>
    <row r="990" spans="3:17" x14ac:dyDescent="0.25">
      <c r="C990" s="50"/>
      <c r="G990" s="50"/>
      <c r="H990" s="50"/>
      <c r="L990" s="50"/>
      <c r="M990" s="50"/>
      <c r="Q990" s="50"/>
    </row>
    <row r="991" spans="3:17" x14ac:dyDescent="0.25">
      <c r="C991" s="50"/>
      <c r="G991" s="50"/>
      <c r="H991" s="50"/>
      <c r="L991" s="50"/>
      <c r="M991" s="50"/>
      <c r="Q991" s="50"/>
    </row>
    <row r="992" spans="3:17" x14ac:dyDescent="0.25">
      <c r="C992" s="50"/>
      <c r="G992" s="50"/>
      <c r="H992" s="50"/>
      <c r="L992" s="50"/>
      <c r="M992" s="50"/>
      <c r="Q992" s="50"/>
    </row>
    <row r="993" spans="3:17" x14ac:dyDescent="0.25">
      <c r="C993" s="50"/>
      <c r="G993" s="50"/>
      <c r="H993" s="50"/>
      <c r="L993" s="50"/>
      <c r="M993" s="50"/>
      <c r="Q993" s="50"/>
    </row>
    <row r="994" spans="3:17" x14ac:dyDescent="0.25">
      <c r="C994" s="50"/>
      <c r="G994" s="50"/>
      <c r="H994" s="50"/>
      <c r="L994" s="50"/>
      <c r="M994" s="50"/>
      <c r="Q994" s="50"/>
    </row>
    <row r="995" spans="3:17" x14ac:dyDescent="0.25">
      <c r="C995" s="50"/>
      <c r="G995" s="50"/>
      <c r="H995" s="50"/>
      <c r="L995" s="50"/>
      <c r="M995" s="50"/>
      <c r="Q995" s="50"/>
    </row>
    <row r="996" spans="3:17" x14ac:dyDescent="0.25">
      <c r="C996" s="50"/>
      <c r="G996" s="50"/>
      <c r="H996" s="50"/>
      <c r="L996" s="50"/>
      <c r="M996" s="50"/>
      <c r="Q996" s="50"/>
    </row>
    <row r="997" spans="3:17" x14ac:dyDescent="0.25">
      <c r="C997" s="50"/>
      <c r="G997" s="50"/>
      <c r="H997" s="50"/>
      <c r="L997" s="50"/>
      <c r="M997" s="50"/>
      <c r="Q997" s="50"/>
    </row>
    <row r="998" spans="3:17" x14ac:dyDescent="0.25">
      <c r="C998" s="50"/>
      <c r="G998" s="50"/>
      <c r="H998" s="50"/>
      <c r="L998" s="50"/>
      <c r="M998" s="50"/>
      <c r="Q998" s="50"/>
    </row>
    <row r="999" spans="3:17" x14ac:dyDescent="0.25">
      <c r="C999" s="50"/>
      <c r="G999" s="50"/>
      <c r="H999" s="50"/>
      <c r="L999" s="50"/>
      <c r="M999" s="50"/>
      <c r="Q999" s="50"/>
    </row>
    <row r="1000" spans="3:17" x14ac:dyDescent="0.25">
      <c r="C1000" s="50"/>
      <c r="G1000" s="50"/>
      <c r="H1000" s="50"/>
      <c r="L1000" s="50"/>
      <c r="M1000" s="50"/>
      <c r="Q1000" s="50"/>
    </row>
    <row r="1001" spans="3:17" x14ac:dyDescent="0.25">
      <c r="C1001" s="50"/>
      <c r="G1001" s="50"/>
      <c r="H1001" s="50"/>
      <c r="L1001" s="50"/>
      <c r="M1001" s="50"/>
      <c r="Q1001" s="50"/>
    </row>
    <row r="1002" spans="3:17" x14ac:dyDescent="0.25">
      <c r="C1002" s="50"/>
      <c r="G1002" s="50"/>
      <c r="H1002" s="50"/>
      <c r="L1002" s="50"/>
      <c r="M1002" s="50"/>
      <c r="Q1002" s="50"/>
    </row>
    <row r="1003" spans="3:17" x14ac:dyDescent="0.25">
      <c r="C1003" s="50"/>
      <c r="G1003" s="50"/>
      <c r="H1003" s="50"/>
      <c r="L1003" s="50"/>
      <c r="M1003" s="50"/>
      <c r="Q1003" s="50"/>
    </row>
    <row r="1004" spans="3:17" x14ac:dyDescent="0.25">
      <c r="C1004" s="50"/>
      <c r="G1004" s="50"/>
      <c r="H1004" s="50"/>
      <c r="L1004" s="50"/>
      <c r="M1004" s="50"/>
      <c r="Q1004" s="50"/>
    </row>
    <row r="1005" spans="3:17" x14ac:dyDescent="0.25">
      <c r="C1005" s="50"/>
      <c r="G1005" s="50"/>
      <c r="H1005" s="50"/>
      <c r="L1005" s="50"/>
      <c r="M1005" s="50"/>
      <c r="Q1005" s="50"/>
    </row>
    <row r="1006" spans="3:17" x14ac:dyDescent="0.25">
      <c r="C1006" s="50"/>
      <c r="G1006" s="50"/>
      <c r="H1006" s="50"/>
      <c r="L1006" s="50"/>
      <c r="M1006" s="50"/>
      <c r="Q1006" s="50"/>
    </row>
    <row r="1007" spans="3:17" x14ac:dyDescent="0.25">
      <c r="C1007" s="50"/>
      <c r="G1007" s="50"/>
      <c r="H1007" s="50"/>
      <c r="L1007" s="50"/>
      <c r="M1007" s="50"/>
      <c r="Q1007" s="50"/>
    </row>
  </sheetData>
  <mergeCells count="10">
    <mergeCell ref="C403:G403"/>
    <mergeCell ref="H403:L403"/>
    <mergeCell ref="M403:Q403"/>
    <mergeCell ref="R403:V403"/>
    <mergeCell ref="B407:B408"/>
    <mergeCell ref="C1:G1"/>
    <mergeCell ref="H1:L1"/>
    <mergeCell ref="M1:Q1"/>
    <mergeCell ref="R1:V1"/>
    <mergeCell ref="W1:AA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F91A-1F79-4B31-964A-72E8B544CBF9}">
  <dimension ref="A1:AA1007"/>
  <sheetViews>
    <sheetView zoomScale="70" zoomScaleNormal="70" workbookViewId="0">
      <pane ySplit="1" topLeftCell="A2" activePane="bottomLeft" state="frozen"/>
      <selection pane="bottomLeft" activeCell="C3" sqref="C3"/>
    </sheetView>
  </sheetViews>
  <sheetFormatPr defaultColWidth="8.7109375" defaultRowHeight="15" x14ac:dyDescent="0.25"/>
  <cols>
    <col min="3" max="3" width="8.7109375" style="6"/>
    <col min="7" max="7" width="8.7109375" style="7"/>
    <col min="8" max="8" width="8.7109375" style="6"/>
    <col min="12" max="12" width="8.7109375" style="7"/>
    <col min="13" max="13" width="8.7109375" style="6"/>
    <col min="17" max="17" width="8.7109375" style="7"/>
    <col min="22" max="22" width="8.7109375" style="7"/>
    <col min="23" max="23" width="8.7109375" style="23" customWidth="1"/>
    <col min="24" max="26" width="8.7109375" style="24"/>
    <col min="27" max="27" width="8.7109375" style="25"/>
  </cols>
  <sheetData>
    <row r="1" spans="1:27" x14ac:dyDescent="0.25">
      <c r="C1" s="103" t="s">
        <v>34</v>
      </c>
      <c r="D1" s="104"/>
      <c r="E1" s="104"/>
      <c r="F1" s="104"/>
      <c r="G1" s="105"/>
      <c r="H1" s="106" t="s">
        <v>35</v>
      </c>
      <c r="I1" s="107"/>
      <c r="J1" s="107"/>
      <c r="K1" s="107"/>
      <c r="L1" s="108"/>
      <c r="M1" s="109" t="s">
        <v>36</v>
      </c>
      <c r="N1" s="110"/>
      <c r="O1" s="110"/>
      <c r="P1" s="110"/>
      <c r="Q1" s="111"/>
      <c r="R1" s="112" t="s">
        <v>38</v>
      </c>
      <c r="S1" s="112"/>
      <c r="T1" s="112"/>
      <c r="U1" s="112"/>
      <c r="V1" s="113"/>
      <c r="W1" s="114" t="s">
        <v>37</v>
      </c>
      <c r="X1" s="115"/>
      <c r="Y1" s="115"/>
      <c r="Z1" s="115"/>
      <c r="AA1" s="116"/>
    </row>
    <row r="2" spans="1:27" x14ac:dyDescent="0.25">
      <c r="A2" t="s">
        <v>0</v>
      </c>
      <c r="B2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10" t="s">
        <v>6</v>
      </c>
      <c r="H2" s="11" t="s">
        <v>2</v>
      </c>
      <c r="I2" s="12" t="s">
        <v>3</v>
      </c>
      <c r="J2" s="12" t="s">
        <v>4</v>
      </c>
      <c r="K2" s="12" t="s">
        <v>5</v>
      </c>
      <c r="L2" s="13" t="s">
        <v>6</v>
      </c>
      <c r="M2" s="14" t="s">
        <v>2</v>
      </c>
      <c r="N2" s="15" t="s">
        <v>3</v>
      </c>
      <c r="O2" s="15" t="s">
        <v>4</v>
      </c>
      <c r="P2" s="15" t="s">
        <v>5</v>
      </c>
      <c r="Q2" s="16" t="s">
        <v>6</v>
      </c>
      <c r="R2" s="17" t="s">
        <v>2</v>
      </c>
      <c r="S2" s="18" t="s">
        <v>3</v>
      </c>
      <c r="T2" s="18" t="s">
        <v>4</v>
      </c>
      <c r="U2" s="18" t="s">
        <v>5</v>
      </c>
      <c r="V2" s="19" t="s">
        <v>6</v>
      </c>
      <c r="W2" s="20" t="s">
        <v>2</v>
      </c>
      <c r="X2" s="21" t="s">
        <v>3</v>
      </c>
      <c r="Y2" s="21" t="s">
        <v>4</v>
      </c>
      <c r="Z2" s="21" t="s">
        <v>5</v>
      </c>
      <c r="AA2" s="22" t="s">
        <v>6</v>
      </c>
    </row>
    <row r="3" spans="1:27" ht="14.1" customHeight="1" x14ac:dyDescent="0.25">
      <c r="A3">
        <v>1</v>
      </c>
      <c r="B3">
        <v>1</v>
      </c>
      <c r="C3" s="6">
        <v>987.72158468431803</v>
      </c>
      <c r="D3">
        <v>2041.582022366</v>
      </c>
      <c r="E3">
        <v>1215.40257056429</v>
      </c>
      <c r="F3">
        <v>203.68404530253599</v>
      </c>
      <c r="G3" s="7">
        <v>141.907614727805</v>
      </c>
      <c r="H3">
        <v>834.24913596457884</v>
      </c>
      <c r="I3">
        <v>1650.5068013164496</v>
      </c>
      <c r="J3">
        <v>1035.1577000258981</v>
      </c>
      <c r="K3">
        <v>130.0514832417816</v>
      </c>
      <c r="L3">
        <v>124.50709553920716</v>
      </c>
      <c r="M3">
        <v>784.85436257614549</v>
      </c>
      <c r="N3">
        <v>1552.782505404736</v>
      </c>
      <c r="O3">
        <v>973.86739979088293</v>
      </c>
      <c r="P3">
        <v>122.35130919709408</v>
      </c>
      <c r="Q3">
        <v>150.40457047124363</v>
      </c>
      <c r="R3">
        <f>C3*M3/H3</f>
        <v>929.23991327097463</v>
      </c>
      <c r="S3">
        <f t="shared" ref="S3:V18" si="0">D3*N3/I3</f>
        <v>1920.7026866840154</v>
      </c>
      <c r="T3">
        <f t="shared" si="0"/>
        <v>1143.440213085395</v>
      </c>
      <c r="U3">
        <f t="shared" si="0"/>
        <v>191.62418593100008</v>
      </c>
      <c r="V3" s="7">
        <f t="shared" si="0"/>
        <v>171.42439751968334</v>
      </c>
      <c r="W3" s="23">
        <f>M3/H3-1</f>
        <v>-5.9208659930252039E-2</v>
      </c>
      <c r="X3" s="24">
        <f>N3/I3-1</f>
        <v>-5.9208659930251928E-2</v>
      </c>
      <c r="Y3" s="24">
        <f>O3/J3-1</f>
        <v>-5.9208659930251928E-2</v>
      </c>
      <c r="Z3" s="24">
        <f>P3/K3-1</f>
        <v>-5.9208659930252039E-2</v>
      </c>
      <c r="AA3" s="25">
        <f>Q3/L3-1</f>
        <v>0.2079999924492768</v>
      </c>
    </row>
    <row r="4" spans="1:27" ht="14.1" customHeight="1" x14ac:dyDescent="0.25">
      <c r="A4">
        <v>1</v>
      </c>
      <c r="B4">
        <v>2</v>
      </c>
      <c r="C4" s="6">
        <v>76.442780579040303</v>
      </c>
      <c r="D4">
        <v>556.48314500619404</v>
      </c>
      <c r="E4">
        <v>998.94204446424999</v>
      </c>
      <c r="F4">
        <v>145.92448584088299</v>
      </c>
      <c r="G4" s="7">
        <v>135.58419973592001</v>
      </c>
      <c r="H4">
        <v>37.631530107560238</v>
      </c>
      <c r="I4">
        <v>300.0343791388492</v>
      </c>
      <c r="J4">
        <v>628.09769568993261</v>
      </c>
      <c r="K4">
        <v>80.039506850473202</v>
      </c>
      <c r="L4">
        <v>80.545335488760855</v>
      </c>
      <c r="M4">
        <v>35.379099359051864</v>
      </c>
      <c r="N4">
        <v>282.07585714279054</v>
      </c>
      <c r="O4">
        <v>590.52813977770063</v>
      </c>
      <c r="P4">
        <v>75.248751709500766</v>
      </c>
      <c r="Q4">
        <v>97.232026394893154</v>
      </c>
      <c r="R4">
        <f t="shared" ref="R4:V66" si="1">C4*M4/H4</f>
        <v>71.867307060276389</v>
      </c>
      <c r="S4">
        <f t="shared" si="0"/>
        <v>523.1749127005728</v>
      </c>
      <c r="T4">
        <f t="shared" si="0"/>
        <v>939.19049745156042</v>
      </c>
      <c r="U4">
        <f t="shared" si="0"/>
        <v>137.19019313663156</v>
      </c>
      <c r="V4" s="7">
        <f t="shared" si="0"/>
        <v>163.67336987866898</v>
      </c>
      <c r="W4" s="23">
        <f t="shared" ref="W4:AA54" si="2">M4/H4-1</f>
        <v>-5.9854880789337206E-2</v>
      </c>
      <c r="X4" s="24">
        <f t="shared" si="2"/>
        <v>-5.9854880789337317E-2</v>
      </c>
      <c r="Y4" s="24">
        <f t="shared" si="2"/>
        <v>-5.9814828441559165E-2</v>
      </c>
      <c r="Z4" s="24">
        <f t="shared" si="2"/>
        <v>-5.9854880789337539E-2</v>
      </c>
      <c r="AA4" s="25">
        <f t="shared" si="2"/>
        <v>0.20717141228446101</v>
      </c>
    </row>
    <row r="5" spans="1:27" ht="14.1" customHeight="1" x14ac:dyDescent="0.25">
      <c r="A5">
        <v>1</v>
      </c>
      <c r="B5">
        <v>3</v>
      </c>
      <c r="C5" s="6">
        <v>8.5409038079200297</v>
      </c>
      <c r="D5">
        <v>197.94247300652799</v>
      </c>
      <c r="E5">
        <v>965.77915952525302</v>
      </c>
      <c r="F5">
        <v>178.10034276924799</v>
      </c>
      <c r="G5" s="7">
        <v>166.21937738767099</v>
      </c>
      <c r="H5">
        <v>4.0952543450264463</v>
      </c>
      <c r="I5">
        <v>131.18107661406299</v>
      </c>
      <c r="J5">
        <v>941.21595664591575</v>
      </c>
      <c r="K5">
        <v>118.16241155599076</v>
      </c>
      <c r="L5">
        <v>129.10101878429612</v>
      </c>
      <c r="M5">
        <v>3.8561147268873959</v>
      </c>
      <c r="N5">
        <v>123.52084603359729</v>
      </c>
      <c r="O5">
        <v>886.76355279462427</v>
      </c>
      <c r="P5">
        <v>111.26239714975333</v>
      </c>
      <c r="Q5">
        <v>156.08439718116932</v>
      </c>
      <c r="R5">
        <f t="shared" si="1"/>
        <v>8.0421634848265757</v>
      </c>
      <c r="S5">
        <f t="shared" si="0"/>
        <v>186.38375566684226</v>
      </c>
      <c r="T5">
        <f t="shared" si="0"/>
        <v>909.90569450981252</v>
      </c>
      <c r="U5">
        <f t="shared" si="0"/>
        <v>167.70029325535219</v>
      </c>
      <c r="V5" s="7">
        <f t="shared" si="0"/>
        <v>200.96085657334706</v>
      </c>
      <c r="W5" s="23">
        <f t="shared" si="2"/>
        <v>-5.8394326210648551E-2</v>
      </c>
      <c r="X5" s="24">
        <f t="shared" si="2"/>
        <v>-5.8394326210648662E-2</v>
      </c>
      <c r="Y5" s="24">
        <f t="shared" si="2"/>
        <v>-5.7853251920352178E-2</v>
      </c>
      <c r="Z5" s="24">
        <f t="shared" si="2"/>
        <v>-5.8394326210648551E-2</v>
      </c>
      <c r="AA5" s="25">
        <f t="shared" si="2"/>
        <v>0.20900980217636733</v>
      </c>
    </row>
    <row r="6" spans="1:27" x14ac:dyDescent="0.25">
      <c r="A6">
        <v>1</v>
      </c>
      <c r="B6">
        <v>4</v>
      </c>
      <c r="C6" s="6">
        <v>1.20815065407584</v>
      </c>
      <c r="D6">
        <v>57.897811470952803</v>
      </c>
      <c r="E6">
        <v>803.23848418343698</v>
      </c>
      <c r="F6">
        <v>112.660213441907</v>
      </c>
      <c r="G6" s="7">
        <v>134.12954349042701</v>
      </c>
      <c r="H6">
        <v>0.22508022924176041</v>
      </c>
      <c r="I6">
        <v>25.534366532459828</v>
      </c>
      <c r="J6">
        <v>502.1707038713007</v>
      </c>
      <c r="K6">
        <v>69.547415074184528</v>
      </c>
      <c r="L6">
        <v>81.684939078329194</v>
      </c>
      <c r="M6">
        <v>0.2115137243616852</v>
      </c>
      <c r="N6">
        <v>23.995305952420338</v>
      </c>
      <c r="O6">
        <v>471.83702002090172</v>
      </c>
      <c r="P6">
        <v>65.355508263093171</v>
      </c>
      <c r="Q6">
        <v>98.564863752119351</v>
      </c>
      <c r="R6">
        <f t="shared" si="1"/>
        <v>1.1353304788005567</v>
      </c>
      <c r="S6">
        <f t="shared" si="0"/>
        <v>54.408073858225059</v>
      </c>
      <c r="T6">
        <f t="shared" si="0"/>
        <v>754.71876360264707</v>
      </c>
      <c r="U6">
        <f t="shared" si="0"/>
        <v>105.86972215531661</v>
      </c>
      <c r="V6" s="7">
        <f t="shared" si="0"/>
        <v>161.84697360905861</v>
      </c>
      <c r="W6" s="23">
        <f t="shared" si="2"/>
        <v>-6.0274085048595438E-2</v>
      </c>
      <c r="X6" s="24">
        <f t="shared" si="2"/>
        <v>-6.0274085048595327E-2</v>
      </c>
      <c r="Y6" s="24">
        <f t="shared" si="2"/>
        <v>-6.0405124425922496E-2</v>
      </c>
      <c r="Z6" s="24">
        <f t="shared" si="2"/>
        <v>-6.0274085048595327E-2</v>
      </c>
      <c r="AA6" s="25">
        <f t="shared" si="2"/>
        <v>0.20664671926367828</v>
      </c>
    </row>
    <row r="7" spans="1:27" x14ac:dyDescent="0.25">
      <c r="A7">
        <v>1</v>
      </c>
      <c r="B7">
        <v>5</v>
      </c>
      <c r="C7" s="6">
        <v>0.110915107840681</v>
      </c>
      <c r="D7">
        <v>31.3576390272103</v>
      </c>
      <c r="E7">
        <v>923.05282497347196</v>
      </c>
      <c r="F7">
        <v>151.15670689920699</v>
      </c>
      <c r="G7" s="7">
        <v>146.08813276474001</v>
      </c>
      <c r="H7">
        <v>2.8371170405494302E-2</v>
      </c>
      <c r="I7">
        <v>12.619135736747126</v>
      </c>
      <c r="J7">
        <v>817.17314192002732</v>
      </c>
      <c r="K7">
        <v>113.60032116937705</v>
      </c>
      <c r="L7">
        <v>141.71919378350782</v>
      </c>
      <c r="M7">
        <v>2.6664128180106467E-2</v>
      </c>
      <c r="N7">
        <v>11.859865067167828</v>
      </c>
      <c r="O7">
        <v>768.07616255370124</v>
      </c>
      <c r="P7">
        <v>106.76519444453132</v>
      </c>
      <c r="Q7">
        <v>171.03152220601879</v>
      </c>
      <c r="R7">
        <f t="shared" si="1"/>
        <v>0.10424154556561809</v>
      </c>
      <c r="S7">
        <f t="shared" si="0"/>
        <v>29.470906363634626</v>
      </c>
      <c r="T7">
        <f t="shared" si="0"/>
        <v>867.59443656478061</v>
      </c>
      <c r="U7">
        <f t="shared" si="0"/>
        <v>142.06188008594484</v>
      </c>
      <c r="V7" s="7">
        <f t="shared" si="0"/>
        <v>176.30410571737315</v>
      </c>
      <c r="W7" s="23">
        <f t="shared" si="2"/>
        <v>-6.0168198949496099E-2</v>
      </c>
      <c r="X7" s="24">
        <f t="shared" si="2"/>
        <v>-6.0168198949496099E-2</v>
      </c>
      <c r="Y7" s="24">
        <f t="shared" si="2"/>
        <v>-6.0081489280188527E-2</v>
      </c>
      <c r="Z7" s="24">
        <f t="shared" si="2"/>
        <v>-6.0168198949496099E-2</v>
      </c>
      <c r="AA7" s="25">
        <f t="shared" si="2"/>
        <v>0.20683386378339752</v>
      </c>
    </row>
    <row r="8" spans="1:27" x14ac:dyDescent="0.25">
      <c r="A8">
        <v>1</v>
      </c>
      <c r="B8">
        <v>6</v>
      </c>
      <c r="C8" s="6">
        <v>2.66883777637393E-2</v>
      </c>
      <c r="D8">
        <v>8.5227034275542195</v>
      </c>
      <c r="E8">
        <v>656.12338284650696</v>
      </c>
      <c r="F8">
        <v>94.315004618340495</v>
      </c>
      <c r="G8" s="7">
        <v>129.69042618113301</v>
      </c>
      <c r="H8">
        <v>1.8777685026311075E-3</v>
      </c>
      <c r="I8">
        <v>2.7285199107601317</v>
      </c>
      <c r="J8">
        <v>474.56954581219969</v>
      </c>
      <c r="K8">
        <v>69.20591303592569</v>
      </c>
      <c r="L8">
        <v>94.088339902222145</v>
      </c>
      <c r="M8">
        <v>1.7638616490108898E-3</v>
      </c>
      <c r="N8">
        <v>2.5630058350690557</v>
      </c>
      <c r="O8">
        <v>445.66963038046151</v>
      </c>
      <c r="P8">
        <v>65.007830154680704</v>
      </c>
      <c r="Q8">
        <v>113.47811055178852</v>
      </c>
      <c r="R8">
        <f t="shared" si="1"/>
        <v>2.506944063968182E-2</v>
      </c>
      <c r="S8">
        <f t="shared" si="0"/>
        <v>8.005709809645154</v>
      </c>
      <c r="T8">
        <f t="shared" si="0"/>
        <v>616.16736281871999</v>
      </c>
      <c r="U8">
        <f t="shared" si="0"/>
        <v>88.593785303926438</v>
      </c>
      <c r="V8" s="7">
        <f t="shared" si="0"/>
        <v>156.41709201145761</v>
      </c>
      <c r="W8" s="23">
        <f t="shared" si="2"/>
        <v>-6.0660754220029145E-2</v>
      </c>
      <c r="X8" s="24">
        <f t="shared" si="2"/>
        <v>-6.0660754220029034E-2</v>
      </c>
      <c r="Y8" s="24">
        <f t="shared" si="2"/>
        <v>-6.0897113366761846E-2</v>
      </c>
      <c r="Z8" s="24">
        <f t="shared" si="2"/>
        <v>-6.0660754220028923E-2</v>
      </c>
      <c r="AA8" s="25">
        <f t="shared" si="2"/>
        <v>0.2060804842525279</v>
      </c>
    </row>
    <row r="9" spans="1:27" x14ac:dyDescent="0.25">
      <c r="A9">
        <v>1</v>
      </c>
      <c r="B9">
        <v>7</v>
      </c>
      <c r="C9" s="6">
        <v>4.9233273282328297E-3</v>
      </c>
      <c r="D9">
        <v>3.1519559664714101</v>
      </c>
      <c r="E9">
        <v>515.46791759252801</v>
      </c>
      <c r="F9">
        <v>64.616884264648803</v>
      </c>
      <c r="G9" s="7">
        <v>112.983295777219</v>
      </c>
      <c r="H9">
        <v>1.8234446638964297E-4</v>
      </c>
      <c r="I9">
        <v>0.8317418739839415</v>
      </c>
      <c r="J9">
        <v>385.02110744410402</v>
      </c>
      <c r="K9">
        <v>57.400302386270226</v>
      </c>
      <c r="L9">
        <v>82.91385920731976</v>
      </c>
      <c r="M9">
        <v>1.7149820364721982E-4</v>
      </c>
      <c r="N9">
        <v>0.78226797944947246</v>
      </c>
      <c r="O9">
        <v>362.03537262161888</v>
      </c>
      <c r="P9">
        <v>53.986002114357021</v>
      </c>
      <c r="Q9">
        <v>100.12779007200555</v>
      </c>
      <c r="R9">
        <f t="shared" si="1"/>
        <v>4.6304766438865427E-3</v>
      </c>
      <c r="S9">
        <f t="shared" si="0"/>
        <v>2.9644704713434979</v>
      </c>
      <c r="T9">
        <f t="shared" si="0"/>
        <v>484.69451677319609</v>
      </c>
      <c r="U9">
        <f t="shared" si="0"/>
        <v>60.773325322566549</v>
      </c>
      <c r="V9" s="7">
        <f t="shared" si="0"/>
        <v>136.44000929854181</v>
      </c>
      <c r="W9" s="23">
        <f t="shared" si="2"/>
        <v>-5.9482269778597496E-2</v>
      </c>
      <c r="X9" s="24">
        <f t="shared" si="2"/>
        <v>-5.9482269778597496E-2</v>
      </c>
      <c r="Y9" s="24">
        <f t="shared" si="2"/>
        <v>-5.969993431028231E-2</v>
      </c>
      <c r="Z9" s="24">
        <f t="shared" si="2"/>
        <v>-5.9482269778597607E-2</v>
      </c>
      <c r="AA9" s="25">
        <f t="shared" si="2"/>
        <v>0.2076122258601385</v>
      </c>
    </row>
    <row r="10" spans="1:27" x14ac:dyDescent="0.25">
      <c r="A10">
        <v>1</v>
      </c>
      <c r="B10">
        <v>8</v>
      </c>
      <c r="C10" s="6">
        <v>3.1009113464576402E-4</v>
      </c>
      <c r="D10">
        <v>0.80149179850303398</v>
      </c>
      <c r="E10">
        <v>573.76624559008906</v>
      </c>
      <c r="F10">
        <v>57.706548172689899</v>
      </c>
      <c r="G10" s="7">
        <v>100.781320541399</v>
      </c>
      <c r="H10">
        <v>3.3343278152603282E-6</v>
      </c>
      <c r="I10">
        <v>0.10159037230782726</v>
      </c>
      <c r="J10">
        <v>243.04893602364004</v>
      </c>
      <c r="K10">
        <v>36.93455825842171</v>
      </c>
      <c r="L10">
        <v>55.148825184926466</v>
      </c>
      <c r="M10">
        <v>3.0952028032627963E-6</v>
      </c>
      <c r="N10">
        <v>9.4304706247711284E-2</v>
      </c>
      <c r="O10">
        <v>225.63394967269664</v>
      </c>
      <c r="P10">
        <v>34.285755508360047</v>
      </c>
      <c r="Q10">
        <v>70.35382047485983</v>
      </c>
      <c r="R10">
        <f t="shared" si="1"/>
        <v>2.8785260550260976E-4</v>
      </c>
      <c r="S10">
        <f t="shared" si="0"/>
        <v>0.74401192653129833</v>
      </c>
      <c r="T10">
        <f t="shared" si="0"/>
        <v>532.65464272089753</v>
      </c>
      <c r="U10">
        <f t="shared" si="0"/>
        <v>53.568059161208794</v>
      </c>
      <c r="V10" s="7">
        <f t="shared" si="0"/>
        <v>128.56757888882203</v>
      </c>
      <c r="W10" s="23">
        <f t="shared" si="2"/>
        <v>-7.1716107487428293E-2</v>
      </c>
      <c r="X10" s="24">
        <f t="shared" si="2"/>
        <v>-7.1716107487428071E-2</v>
      </c>
      <c r="Y10" s="24">
        <f t="shared" si="2"/>
        <v>-7.1652180979922209E-2</v>
      </c>
      <c r="Z10" s="24">
        <f t="shared" si="2"/>
        <v>-7.1716107487428515E-2</v>
      </c>
      <c r="AA10" s="25">
        <f t="shared" si="2"/>
        <v>0.27570841697801507</v>
      </c>
    </row>
    <row r="11" spans="1:27" x14ac:dyDescent="0.25">
      <c r="A11">
        <v>1</v>
      </c>
      <c r="B11">
        <v>9</v>
      </c>
      <c r="C11" s="6">
        <v>7.2906915407726901E-4</v>
      </c>
      <c r="D11">
        <v>0.64169086521052099</v>
      </c>
      <c r="E11">
        <v>320.469323241555</v>
      </c>
      <c r="F11">
        <v>47.0083333686012</v>
      </c>
      <c r="G11" s="7">
        <v>79.361591967976494</v>
      </c>
      <c r="H11">
        <v>1.2494472340527004E-6</v>
      </c>
      <c r="I11">
        <v>6.213709964070209E-2</v>
      </c>
      <c r="J11">
        <v>221.71993614274425</v>
      </c>
      <c r="K11">
        <v>34.683389760423594</v>
      </c>
      <c r="L11">
        <v>50.220368641412691</v>
      </c>
      <c r="M11">
        <v>1.1657306681643057E-6</v>
      </c>
      <c r="N11">
        <v>5.7973734870737606E-2</v>
      </c>
      <c r="O11">
        <v>206.80187394556469</v>
      </c>
      <c r="P11">
        <v>32.359502680620032</v>
      </c>
      <c r="Q11">
        <v>67.074849859068365</v>
      </c>
      <c r="R11">
        <f t="shared" si="1"/>
        <v>6.8021941940177375E-4</v>
      </c>
      <c r="S11">
        <f t="shared" si="0"/>
        <v>0.59869572773430191</v>
      </c>
      <c r="T11">
        <f t="shared" si="0"/>
        <v>298.90707052050215</v>
      </c>
      <c r="U11">
        <f t="shared" si="0"/>
        <v>43.858639543603609</v>
      </c>
      <c r="V11" s="7">
        <f t="shared" si="0"/>
        <v>105.99617266526957</v>
      </c>
      <c r="W11" s="23">
        <f t="shared" si="2"/>
        <v>-6.700288224005424E-2</v>
      </c>
      <c r="X11" s="24">
        <f t="shared" si="2"/>
        <v>-6.7002882240054351E-2</v>
      </c>
      <c r="Y11" s="24">
        <f t="shared" si="2"/>
        <v>-6.7283359614424776E-2</v>
      </c>
      <c r="Z11" s="24">
        <f t="shared" si="2"/>
        <v>-6.7002882240054129E-2</v>
      </c>
      <c r="AA11" s="25">
        <f t="shared" si="2"/>
        <v>0.33561046391358307</v>
      </c>
    </row>
    <row r="12" spans="1:27" x14ac:dyDescent="0.25">
      <c r="A12">
        <v>1</v>
      </c>
      <c r="B12">
        <v>10</v>
      </c>
      <c r="C12" s="6">
        <v>1.05883751681699E-3</v>
      </c>
      <c r="D12">
        <v>0.45394748727183498</v>
      </c>
      <c r="E12">
        <v>480.46117109496299</v>
      </c>
      <c r="F12">
        <v>51.013632437908001</v>
      </c>
      <c r="G12" s="7">
        <v>88.840613928054296</v>
      </c>
      <c r="H12">
        <v>1.6358461892531376E-7</v>
      </c>
      <c r="I12">
        <v>3.2649869319687962E-2</v>
      </c>
      <c r="J12">
        <v>390.03335763170969</v>
      </c>
      <c r="K12">
        <v>61.477994004230752</v>
      </c>
      <c r="L12">
        <v>84.885666249669299</v>
      </c>
      <c r="M12">
        <v>1.5182478259938098E-7</v>
      </c>
      <c r="N12">
        <v>3.0302722492650855E-2</v>
      </c>
      <c r="O12">
        <v>362.02056004007426</v>
      </c>
      <c r="P12">
        <v>57.058439452671649</v>
      </c>
      <c r="Q12">
        <v>126.62720172867425</v>
      </c>
      <c r="R12">
        <f t="shared" si="1"/>
        <v>9.8271938312368811E-4</v>
      </c>
      <c r="S12">
        <f t="shared" si="0"/>
        <v>0.42131392926402189</v>
      </c>
      <c r="T12">
        <f t="shared" si="0"/>
        <v>445.95370840447151</v>
      </c>
      <c r="U12">
        <f t="shared" si="0"/>
        <v>47.346344084013374</v>
      </c>
      <c r="V12" s="7">
        <f t="shared" si="0"/>
        <v>132.5269487604549</v>
      </c>
      <c r="W12" s="23">
        <f t="shared" si="2"/>
        <v>-7.188839881885134E-2</v>
      </c>
      <c r="X12" s="24">
        <f t="shared" si="2"/>
        <v>-7.188839881885134E-2</v>
      </c>
      <c r="Y12" s="24">
        <f t="shared" si="2"/>
        <v>-7.1821543064238602E-2</v>
      </c>
      <c r="Z12" s="24">
        <f t="shared" si="2"/>
        <v>-7.1888398818851562E-2</v>
      </c>
      <c r="AA12" s="25">
        <f t="shared" si="2"/>
        <v>0.49173832665968575</v>
      </c>
    </row>
    <row r="13" spans="1:27" x14ac:dyDescent="0.25">
      <c r="A13">
        <v>1</v>
      </c>
      <c r="B13">
        <v>11</v>
      </c>
      <c r="C13" s="6">
        <v>7.4734145065859302E-6</v>
      </c>
      <c r="D13">
        <v>6.2586036700152198E-2</v>
      </c>
      <c r="E13">
        <v>359.87367018351</v>
      </c>
      <c r="F13">
        <v>43.284323328644199</v>
      </c>
      <c r="G13" s="7">
        <v>67.238058880835794</v>
      </c>
      <c r="H13">
        <v>4.346810533334482E-9</v>
      </c>
      <c r="I13">
        <v>4.8661168204622539E-3</v>
      </c>
      <c r="J13">
        <v>250.55463864816497</v>
      </c>
      <c r="K13">
        <v>41.427097460689339</v>
      </c>
      <c r="L13">
        <v>54.214791981699037</v>
      </c>
      <c r="M13">
        <v>3.9893503068406217E-9</v>
      </c>
      <c r="N13">
        <v>4.465951410111673E-3</v>
      </c>
      <c r="O13">
        <v>229.90440458459042</v>
      </c>
      <c r="P13">
        <v>38.020337601312292</v>
      </c>
      <c r="Q13">
        <v>92.331453967130841</v>
      </c>
      <c r="R13">
        <f t="shared" si="1"/>
        <v>6.8588378136934957E-6</v>
      </c>
      <c r="S13">
        <f t="shared" si="0"/>
        <v>5.7439270195694586E-2</v>
      </c>
      <c r="T13">
        <f t="shared" si="0"/>
        <v>330.2135706431356</v>
      </c>
      <c r="U13">
        <f t="shared" si="0"/>
        <v>39.724834387951496</v>
      </c>
      <c r="V13" s="7">
        <f t="shared" si="0"/>
        <v>114.51095746140248</v>
      </c>
      <c r="W13" s="23">
        <f t="shared" si="2"/>
        <v>-8.2235060339666766E-2</v>
      </c>
      <c r="X13" s="24">
        <f t="shared" si="2"/>
        <v>-8.2235060339666766E-2</v>
      </c>
      <c r="Y13" s="24">
        <f t="shared" si="2"/>
        <v>-8.2418087228359416E-2</v>
      </c>
      <c r="Z13" s="24">
        <f t="shared" si="2"/>
        <v>-8.2235060339666877E-2</v>
      </c>
      <c r="AA13" s="25">
        <f t="shared" si="2"/>
        <v>0.70306756868676401</v>
      </c>
    </row>
    <row r="14" spans="1:27" x14ac:dyDescent="0.25">
      <c r="A14">
        <v>1</v>
      </c>
      <c r="B14">
        <v>12</v>
      </c>
      <c r="C14" s="6">
        <v>8.4008820998424504E-6</v>
      </c>
      <c r="D14">
        <v>2.94756054669809E-2</v>
      </c>
      <c r="E14">
        <v>401.17646074686701</v>
      </c>
      <c r="F14">
        <v>49.035495925830901</v>
      </c>
      <c r="G14" s="7">
        <v>91.811523208700905</v>
      </c>
      <c r="H14">
        <v>2.5306251904802617E-10</v>
      </c>
      <c r="I14">
        <v>1.7233994871205533E-3</v>
      </c>
      <c r="J14">
        <v>413.57720673605797</v>
      </c>
      <c r="K14">
        <v>71.222294057089982</v>
      </c>
      <c r="L14">
        <v>88.974786876505675</v>
      </c>
      <c r="M14">
        <v>2.2930635816993261E-10</v>
      </c>
      <c r="N14">
        <v>1.5616159261757183E-3</v>
      </c>
      <c r="O14">
        <v>374.64144895959436</v>
      </c>
      <c r="P14">
        <v>64.536324589576637</v>
      </c>
      <c r="Q14">
        <v>173.92778493838352</v>
      </c>
      <c r="R14">
        <f t="shared" si="1"/>
        <v>7.6122520512974947E-6</v>
      </c>
      <c r="S14">
        <f t="shared" si="0"/>
        <v>2.6708592682602807E-2</v>
      </c>
      <c r="T14">
        <f t="shared" si="0"/>
        <v>363.40815715844508</v>
      </c>
      <c r="U14">
        <f t="shared" si="0"/>
        <v>44.432304847463158</v>
      </c>
      <c r="V14" s="7">
        <f t="shared" si="0"/>
        <v>179.47303302532478</v>
      </c>
      <c r="W14" s="23">
        <f t="shared" si="2"/>
        <v>-9.3874671632368956E-2</v>
      </c>
      <c r="X14" s="24">
        <f t="shared" si="2"/>
        <v>-9.3874671632368956E-2</v>
      </c>
      <c r="Y14" s="24">
        <f t="shared" si="2"/>
        <v>-9.4143867559200678E-2</v>
      </c>
      <c r="Z14" s="24">
        <f t="shared" si="2"/>
        <v>-9.3874671632368956E-2</v>
      </c>
      <c r="AA14" s="25">
        <f t="shared" si="2"/>
        <v>0.95479855635720767</v>
      </c>
    </row>
    <row r="15" spans="1:27" x14ac:dyDescent="0.25">
      <c r="A15">
        <v>1</v>
      </c>
      <c r="B15">
        <v>13</v>
      </c>
      <c r="C15" s="6">
        <v>1.55368306720195E-8</v>
      </c>
      <c r="D15">
        <v>4.4691440664108902E-3</v>
      </c>
      <c r="E15">
        <v>153.55569336297799</v>
      </c>
      <c r="F15">
        <v>18.288607639737499</v>
      </c>
      <c r="G15" s="7">
        <v>37.051514560736202</v>
      </c>
      <c r="H15">
        <v>4.077055336947481E-12</v>
      </c>
      <c r="I15">
        <v>1.1709070277056106E-4</v>
      </c>
      <c r="J15">
        <v>95.890216059045628</v>
      </c>
      <c r="K15">
        <v>17.046800401487914</v>
      </c>
      <c r="L15">
        <v>20.053017235753085</v>
      </c>
      <c r="M15">
        <v>3.6658442512555799E-12</v>
      </c>
      <c r="N15">
        <v>1.0528095504053404E-4</v>
      </c>
      <c r="O15">
        <v>86.191306636863573</v>
      </c>
      <c r="P15">
        <v>15.327463104997531</v>
      </c>
      <c r="Q15">
        <v>43.84843081424264</v>
      </c>
      <c r="R15">
        <f t="shared" si="1"/>
        <v>1.3969788657417904E-8</v>
      </c>
      <c r="S15">
        <f t="shared" si="0"/>
        <v>4.0183869802835571E-3</v>
      </c>
      <c r="T15">
        <f t="shared" si="0"/>
        <v>138.02415299945625</v>
      </c>
      <c r="U15">
        <f t="shared" si="0"/>
        <v>16.444021883155575</v>
      </c>
      <c r="V15" s="7">
        <f t="shared" si="0"/>
        <v>81.017771723783781</v>
      </c>
      <c r="W15" s="23">
        <f t="shared" si="2"/>
        <v>-0.10085982448297537</v>
      </c>
      <c r="X15" s="24">
        <f t="shared" si="2"/>
        <v>-0.10085982448297526</v>
      </c>
      <c r="Y15" s="24">
        <f t="shared" si="2"/>
        <v>-0.10114597527040536</v>
      </c>
      <c r="Z15" s="24">
        <f t="shared" si="2"/>
        <v>-0.10085982448297526</v>
      </c>
      <c r="AA15" s="25">
        <f t="shared" si="2"/>
        <v>1.1866250997911698</v>
      </c>
    </row>
    <row r="16" spans="1:27" x14ac:dyDescent="0.25">
      <c r="A16">
        <v>1</v>
      </c>
      <c r="B16">
        <v>14</v>
      </c>
      <c r="C16" s="6">
        <v>6.8665689673788304E-8</v>
      </c>
      <c r="D16">
        <v>3.1985303445072902E-2</v>
      </c>
      <c r="E16">
        <v>317.62119015655901</v>
      </c>
      <c r="F16">
        <v>30.042818661270299</v>
      </c>
      <c r="G16" s="7">
        <v>63.3140877521842</v>
      </c>
      <c r="H16">
        <v>4.6045738364752408E-13</v>
      </c>
      <c r="I16">
        <v>7.30290496171877E-5</v>
      </c>
      <c r="J16">
        <v>263.82464294076942</v>
      </c>
      <c r="K16">
        <v>47.422037880078577</v>
      </c>
      <c r="L16">
        <v>53.68679766106073</v>
      </c>
      <c r="M16">
        <v>4.085105862102074E-13</v>
      </c>
      <c r="N16">
        <v>6.4790230168898042E-5</v>
      </c>
      <c r="O16">
        <v>234.09194368666891</v>
      </c>
      <c r="P16">
        <v>42.072090016701651</v>
      </c>
      <c r="Q16">
        <v>133.56967415903384</v>
      </c>
      <c r="R16">
        <f t="shared" si="1"/>
        <v>6.0919125498571594E-8</v>
      </c>
      <c r="S16">
        <f t="shared" si="0"/>
        <v>2.8376860757347005E-2</v>
      </c>
      <c r="T16">
        <f t="shared" si="0"/>
        <v>281.82568895398703</v>
      </c>
      <c r="U16">
        <f t="shared" si="0"/>
        <v>26.653518650310559</v>
      </c>
      <c r="V16" s="7">
        <f t="shared" si="0"/>
        <v>157.52181987322189</v>
      </c>
      <c r="W16" s="23">
        <f t="shared" si="2"/>
        <v>-0.1128156465334943</v>
      </c>
      <c r="X16" s="24">
        <f t="shared" si="2"/>
        <v>-0.11281564653349418</v>
      </c>
      <c r="Y16" s="24">
        <f t="shared" si="2"/>
        <v>-0.11269871882580629</v>
      </c>
      <c r="Z16" s="24">
        <f t="shared" si="2"/>
        <v>-0.11281564653349441</v>
      </c>
      <c r="AA16" s="25">
        <f t="shared" si="2"/>
        <v>1.4879426596142928</v>
      </c>
    </row>
    <row r="17" spans="1:27" x14ac:dyDescent="0.25">
      <c r="A17">
        <v>1</v>
      </c>
      <c r="B17">
        <v>15</v>
      </c>
      <c r="C17" s="6">
        <v>2.34337335748941E-8</v>
      </c>
      <c r="D17">
        <v>7.2723110822724502E-3</v>
      </c>
      <c r="E17">
        <v>337.77287204098798</v>
      </c>
      <c r="F17">
        <v>24.915549084627401</v>
      </c>
      <c r="G17" s="7">
        <v>63.6494512016614</v>
      </c>
      <c r="H17">
        <v>6.2050793556533973E-13</v>
      </c>
      <c r="I17">
        <v>8.5216221458230164E-5</v>
      </c>
      <c r="J17">
        <v>276.48604348261563</v>
      </c>
      <c r="K17">
        <v>48.785636200713775</v>
      </c>
      <c r="L17">
        <v>55.644653294675209</v>
      </c>
      <c r="M17">
        <v>5.5166156529233192E-13</v>
      </c>
      <c r="N17">
        <v>7.5761342318876785E-5</v>
      </c>
      <c r="O17">
        <v>245.94230789653568</v>
      </c>
      <c r="P17">
        <v>43.372790076806425</v>
      </c>
      <c r="Q17">
        <v>137.04750445990925</v>
      </c>
      <c r="R17">
        <f t="shared" si="1"/>
        <v>2.0833722509594371E-8</v>
      </c>
      <c r="S17">
        <f t="shared" si="0"/>
        <v>6.4654362740486516E-3</v>
      </c>
      <c r="T17">
        <f t="shared" si="0"/>
        <v>300.45870904809374</v>
      </c>
      <c r="U17">
        <f t="shared" si="0"/>
        <v>22.151128165058136</v>
      </c>
      <c r="V17" s="7">
        <f t="shared" si="0"/>
        <v>156.76256263537894</v>
      </c>
      <c r="W17" s="23">
        <f t="shared" si="2"/>
        <v>-0.11095163546987108</v>
      </c>
      <c r="X17" s="24">
        <f t="shared" si="2"/>
        <v>-0.1109516354698713</v>
      </c>
      <c r="Y17" s="24">
        <f t="shared" si="2"/>
        <v>-0.11047116592704409</v>
      </c>
      <c r="Z17" s="24">
        <f t="shared" si="2"/>
        <v>-0.1109516354698713</v>
      </c>
      <c r="AA17" s="25">
        <f t="shared" si="2"/>
        <v>1.4629051731916118</v>
      </c>
    </row>
    <row r="18" spans="1:27" x14ac:dyDescent="0.25">
      <c r="A18">
        <v>1</v>
      </c>
      <c r="B18">
        <v>16</v>
      </c>
      <c r="C18" s="6">
        <v>5.1499026729543896E-10</v>
      </c>
      <c r="D18">
        <v>2.05029907680759E-3</v>
      </c>
      <c r="E18">
        <v>145.171612818055</v>
      </c>
      <c r="F18">
        <v>12.8299900554728</v>
      </c>
      <c r="G18" s="7">
        <v>31.0237403340162</v>
      </c>
      <c r="H18">
        <v>1.0526877982661767E-14</v>
      </c>
      <c r="I18">
        <v>8.6201465467869486E-6</v>
      </c>
      <c r="J18">
        <v>123.51480575849379</v>
      </c>
      <c r="K18">
        <v>23.539349624200426</v>
      </c>
      <c r="L18">
        <v>25.330098705660134</v>
      </c>
      <c r="M18">
        <v>9.2241036856237139E-15</v>
      </c>
      <c r="N18">
        <v>7.5533435139835026E-6</v>
      </c>
      <c r="O18">
        <v>108.19782935119021</v>
      </c>
      <c r="P18">
        <v>20.626191543532094</v>
      </c>
      <c r="Q18">
        <v>71.360172785465892</v>
      </c>
      <c r="R18">
        <f t="shared" si="1"/>
        <v>4.5125664327488097E-10</v>
      </c>
      <c r="S18">
        <f t="shared" si="0"/>
        <v>1.7965603194186315E-3</v>
      </c>
      <c r="T18">
        <f t="shared" si="0"/>
        <v>127.16899236385532</v>
      </c>
      <c r="U18">
        <f t="shared" si="0"/>
        <v>11.242189636103122</v>
      </c>
      <c r="V18" s="7">
        <f t="shared" si="0"/>
        <v>87.400349142426577</v>
      </c>
      <c r="W18" s="23">
        <f t="shared" si="2"/>
        <v>-0.12375694856383634</v>
      </c>
      <c r="X18" s="24">
        <f t="shared" si="2"/>
        <v>-0.12375694856383657</v>
      </c>
      <c r="Y18" s="24">
        <f t="shared" si="2"/>
        <v>-0.12400923365618677</v>
      </c>
      <c r="Z18" s="24">
        <f t="shared" si="2"/>
        <v>-0.12375694856383634</v>
      </c>
      <c r="AA18" s="25">
        <f t="shared" si="2"/>
        <v>1.8172086344661622</v>
      </c>
    </row>
    <row r="19" spans="1:27" x14ac:dyDescent="0.25">
      <c r="A19">
        <v>1</v>
      </c>
      <c r="B19">
        <v>17</v>
      </c>
      <c r="C19" s="6">
        <v>3.88372273025455E-8</v>
      </c>
      <c r="D19">
        <v>2.14083008507307E-4</v>
      </c>
      <c r="E19">
        <v>110.946456408611</v>
      </c>
      <c r="F19">
        <v>13.334958256639201</v>
      </c>
      <c r="G19" s="7">
        <v>22.6117204994137</v>
      </c>
      <c r="H19">
        <v>4.2916911434534084E-16</v>
      </c>
      <c r="I19">
        <v>1.3529126680915863E-6</v>
      </c>
      <c r="J19">
        <v>59.616469709220183</v>
      </c>
      <c r="K19">
        <v>12.017040825492277</v>
      </c>
      <c r="L19">
        <v>12.785414118011239</v>
      </c>
      <c r="M19">
        <v>3.6911837799740428E-16</v>
      </c>
      <c r="N19">
        <v>1.1636087335405626E-6</v>
      </c>
      <c r="O19">
        <v>51.253581369756091</v>
      </c>
      <c r="P19">
        <v>10.335577443872165</v>
      </c>
      <c r="Q19">
        <v>39.556002580364897</v>
      </c>
      <c r="R19">
        <f t="shared" si="1"/>
        <v>3.3402996321624118E-8</v>
      </c>
      <c r="S19">
        <f t="shared" si="1"/>
        <v>1.8412781865154171E-4</v>
      </c>
      <c r="T19">
        <f t="shared" si="1"/>
        <v>95.383092272325399</v>
      </c>
      <c r="U19">
        <f t="shared" si="1"/>
        <v>11.469087587679978</v>
      </c>
      <c r="V19" s="7">
        <f t="shared" si="1"/>
        <v>69.957004612098231</v>
      </c>
      <c r="W19" s="23">
        <f t="shared" si="2"/>
        <v>-0.13992324783095955</v>
      </c>
      <c r="X19" s="24">
        <f t="shared" si="2"/>
        <v>-0.13992324783095944</v>
      </c>
      <c r="Y19" s="24">
        <f t="shared" si="2"/>
        <v>-0.14027815434651114</v>
      </c>
      <c r="Z19" s="24">
        <f t="shared" si="2"/>
        <v>-0.13992324783095933</v>
      </c>
      <c r="AA19" s="25">
        <f t="shared" si="2"/>
        <v>2.0938381983764636</v>
      </c>
    </row>
    <row r="20" spans="1:27" x14ac:dyDescent="0.25">
      <c r="A20">
        <v>1</v>
      </c>
      <c r="B20">
        <v>18</v>
      </c>
      <c r="C20" s="6">
        <v>1.6063798380911099E-8</v>
      </c>
      <c r="D20">
        <v>3.7567617974546902E-4</v>
      </c>
      <c r="E20">
        <v>126.508771192948</v>
      </c>
      <c r="F20">
        <v>10.5942993246169</v>
      </c>
      <c r="G20" s="7">
        <v>25.093105848730499</v>
      </c>
      <c r="H20">
        <v>2.5545252795754099E-17</v>
      </c>
      <c r="I20">
        <v>3.8047846826647035E-7</v>
      </c>
      <c r="J20">
        <v>66.510317940562174</v>
      </c>
      <c r="K20">
        <v>13.150404510991963</v>
      </c>
      <c r="L20">
        <v>13.214598408774451</v>
      </c>
      <c r="M20">
        <v>2.1634286391517121E-17</v>
      </c>
      <c r="N20">
        <v>3.2222739050954792E-7</v>
      </c>
      <c r="O20">
        <v>56.329352879692806</v>
      </c>
      <c r="P20">
        <v>11.137083654243021</v>
      </c>
      <c r="Q20">
        <v>45.821961752417629</v>
      </c>
      <c r="R20">
        <f t="shared" si="1"/>
        <v>1.3604438268310378E-8</v>
      </c>
      <c r="S20">
        <f t="shared" si="1"/>
        <v>3.1816033014303992E-4</v>
      </c>
      <c r="T20">
        <f t="shared" si="1"/>
        <v>107.14363478569248</v>
      </c>
      <c r="U20">
        <f t="shared" si="1"/>
        <v>8.9723169912929581</v>
      </c>
      <c r="V20" s="7">
        <f t="shared" si="1"/>
        <v>87.010993515052434</v>
      </c>
      <c r="W20" s="23">
        <f t="shared" si="2"/>
        <v>-0.15309953812189414</v>
      </c>
      <c r="X20" s="24">
        <f t="shared" si="2"/>
        <v>-0.15309953812189425</v>
      </c>
      <c r="Y20" s="24">
        <f t="shared" si="2"/>
        <v>-0.15307346854014026</v>
      </c>
      <c r="Z20" s="24">
        <f t="shared" si="2"/>
        <v>-0.15309953812189414</v>
      </c>
      <c r="AA20" s="25">
        <f t="shared" si="2"/>
        <v>2.4675258630630799</v>
      </c>
    </row>
    <row r="21" spans="1:27" x14ac:dyDescent="0.25">
      <c r="A21">
        <v>1</v>
      </c>
      <c r="B21">
        <v>19</v>
      </c>
      <c r="C21" s="6">
        <v>4.8941372105720904E-13</v>
      </c>
      <c r="D21">
        <v>1.0491868474841199E-3</v>
      </c>
      <c r="E21">
        <v>197.80000868842399</v>
      </c>
      <c r="F21">
        <v>15.9901893886389</v>
      </c>
      <c r="G21" s="7">
        <v>42.668782244137702</v>
      </c>
      <c r="H21">
        <v>2.0964809375928718E-18</v>
      </c>
      <c r="I21">
        <v>1.6975668408717398E-7</v>
      </c>
      <c r="J21">
        <v>127.41275485808731</v>
      </c>
      <c r="K21">
        <v>25.81294083710857</v>
      </c>
      <c r="L21">
        <v>24.755698401126125</v>
      </c>
      <c r="M21">
        <v>1.7560083296107051E-18</v>
      </c>
      <c r="N21">
        <v>1.4218786630439626E-7</v>
      </c>
      <c r="O21">
        <v>106.74361881843765</v>
      </c>
      <c r="P21">
        <v>21.620868718107776</v>
      </c>
      <c r="Q21">
        <v>97.752345580565702</v>
      </c>
      <c r="R21">
        <f t="shared" si="1"/>
        <v>4.0993197476385743E-13</v>
      </c>
      <c r="S21">
        <f t="shared" si="1"/>
        <v>8.787968497416857E-4</v>
      </c>
      <c r="T21">
        <f t="shared" si="1"/>
        <v>165.7125203299897</v>
      </c>
      <c r="U21">
        <f t="shared" si="1"/>
        <v>13.393351332229203</v>
      </c>
      <c r="V21" s="7">
        <f t="shared" si="1"/>
        <v>168.48539192257726</v>
      </c>
      <c r="W21" s="23">
        <f t="shared" si="2"/>
        <v>-0.16240195743114605</v>
      </c>
      <c r="X21" s="24">
        <f t="shared" si="2"/>
        <v>-0.16240195743114594</v>
      </c>
      <c r="Y21" s="24">
        <f t="shared" si="2"/>
        <v>-0.16222187537402355</v>
      </c>
      <c r="Z21" s="24">
        <f t="shared" si="2"/>
        <v>-0.16240195743114594</v>
      </c>
      <c r="AA21" s="25">
        <f t="shared" si="2"/>
        <v>2.9486805824116438</v>
      </c>
    </row>
    <row r="22" spans="1:27" x14ac:dyDescent="0.25">
      <c r="A22">
        <v>1</v>
      </c>
      <c r="B22">
        <v>20</v>
      </c>
      <c r="C22" s="6">
        <v>1.42604329088172E-11</v>
      </c>
      <c r="D22">
        <v>1.70656996295746E-4</v>
      </c>
      <c r="E22">
        <v>184.41901377736701</v>
      </c>
      <c r="F22">
        <v>16.5488377032637</v>
      </c>
      <c r="G22" s="7">
        <v>29.1372254823678</v>
      </c>
      <c r="H22">
        <v>2.1787872733862363E-20</v>
      </c>
      <c r="I22">
        <v>1.9975954482306289E-8</v>
      </c>
      <c r="J22">
        <v>121.63696297556842</v>
      </c>
      <c r="K22">
        <v>25.393951961265817</v>
      </c>
      <c r="L22">
        <v>22.527135153958717</v>
      </c>
      <c r="M22">
        <v>1.783928469432548E-20</v>
      </c>
      <c r="N22">
        <v>1.6355738047657359E-8</v>
      </c>
      <c r="O22">
        <v>99.643847740251474</v>
      </c>
      <c r="P22">
        <v>20.791838840098649</v>
      </c>
      <c r="Q22">
        <v>106.4515950802444</v>
      </c>
      <c r="R22">
        <f t="shared" si="1"/>
        <v>1.1676033068126931E-11</v>
      </c>
      <c r="S22">
        <f t="shared" si="1"/>
        <v>1.3972904923695032E-4</v>
      </c>
      <c r="T22">
        <f t="shared" si="1"/>
        <v>151.0743089905186</v>
      </c>
      <c r="U22">
        <f t="shared" si="1"/>
        <v>13.549713216833842</v>
      </c>
      <c r="V22" s="7">
        <f t="shared" si="1"/>
        <v>137.68746481133132</v>
      </c>
      <c r="W22" s="23">
        <f t="shared" si="2"/>
        <v>-0.18122870863845508</v>
      </c>
      <c r="X22" s="24">
        <f t="shared" si="2"/>
        <v>-0.18122870863845519</v>
      </c>
      <c r="Y22" s="24">
        <f t="shared" si="2"/>
        <v>-0.18080947351286969</v>
      </c>
      <c r="Z22" s="24">
        <f t="shared" si="2"/>
        <v>-0.18122870863845508</v>
      </c>
      <c r="AA22" s="25">
        <f t="shared" si="2"/>
        <v>3.7254830386871252</v>
      </c>
    </row>
    <row r="23" spans="1:27" x14ac:dyDescent="0.25">
      <c r="A23">
        <v>2</v>
      </c>
      <c r="B23">
        <v>1</v>
      </c>
      <c r="C23" s="6">
        <v>76.442780579040203</v>
      </c>
      <c r="D23">
        <v>556.48314500619404</v>
      </c>
      <c r="E23">
        <v>998.94204446424999</v>
      </c>
      <c r="F23">
        <v>145.92448584088299</v>
      </c>
      <c r="G23" s="7">
        <v>135.58419973592001</v>
      </c>
      <c r="H23">
        <v>37.631530107560238</v>
      </c>
      <c r="I23">
        <v>300.0343791388492</v>
      </c>
      <c r="J23">
        <v>628.09769568993261</v>
      </c>
      <c r="K23">
        <v>80.039506850473202</v>
      </c>
      <c r="L23">
        <v>80.545335488760855</v>
      </c>
      <c r="M23">
        <v>35.379099359051864</v>
      </c>
      <c r="N23">
        <v>282.07585714279054</v>
      </c>
      <c r="O23">
        <v>590.52813977770063</v>
      </c>
      <c r="P23">
        <v>75.248751709500766</v>
      </c>
      <c r="Q23">
        <v>97.232026394893154</v>
      </c>
      <c r="R23">
        <f t="shared" si="1"/>
        <v>71.867307060276289</v>
      </c>
      <c r="S23">
        <f t="shared" si="1"/>
        <v>523.1749127005728</v>
      </c>
      <c r="T23">
        <f t="shared" si="1"/>
        <v>939.19049745156042</v>
      </c>
      <c r="U23">
        <f t="shared" si="1"/>
        <v>137.19019313663156</v>
      </c>
      <c r="V23" s="7">
        <f t="shared" si="1"/>
        <v>163.67336987866898</v>
      </c>
      <c r="W23" s="23">
        <f t="shared" si="2"/>
        <v>-5.9854880789337206E-2</v>
      </c>
      <c r="X23" s="24">
        <f t="shared" si="2"/>
        <v>-5.9854880789337317E-2</v>
      </c>
      <c r="Y23" s="24">
        <f t="shared" si="2"/>
        <v>-5.9814828441559165E-2</v>
      </c>
      <c r="Z23" s="24">
        <f t="shared" si="2"/>
        <v>-5.9854880789337539E-2</v>
      </c>
      <c r="AA23" s="25">
        <f t="shared" si="2"/>
        <v>0.20717141228446101</v>
      </c>
    </row>
    <row r="24" spans="1:27" x14ac:dyDescent="0.25">
      <c r="A24">
        <v>2</v>
      </c>
      <c r="B24">
        <v>2</v>
      </c>
      <c r="C24" s="6">
        <v>385.80548272699701</v>
      </c>
      <c r="D24">
        <v>869.391235653065</v>
      </c>
      <c r="E24">
        <v>856.65569900951596</v>
      </c>
      <c r="F24">
        <v>121.87711298388</v>
      </c>
      <c r="G24" s="7">
        <v>99.464771513633096</v>
      </c>
      <c r="H24">
        <v>170.52334825023146</v>
      </c>
      <c r="I24">
        <v>428.20529968904418</v>
      </c>
      <c r="J24">
        <v>339.31451893778058</v>
      </c>
      <c r="K24">
        <v>41.567445306967763</v>
      </c>
      <c r="L24">
        <v>40.641166889815587</v>
      </c>
      <c r="M24">
        <v>161.2391227056826</v>
      </c>
      <c r="N24">
        <v>404.8914566143095</v>
      </c>
      <c r="O24">
        <v>320.84037708750662</v>
      </c>
      <c r="P24">
        <v>39.304285795378327</v>
      </c>
      <c r="Q24">
        <v>49.343092465440776</v>
      </c>
      <c r="R24">
        <f t="shared" si="1"/>
        <v>364.80011803814051</v>
      </c>
      <c r="S24">
        <f t="shared" si="1"/>
        <v>822.05681253106218</v>
      </c>
      <c r="T24">
        <f t="shared" si="1"/>
        <v>810.01466829296908</v>
      </c>
      <c r="U24">
        <f t="shared" si="1"/>
        <v>115.24145506798945</v>
      </c>
      <c r="V24" s="7">
        <f t="shared" si="1"/>
        <v>120.76177416748891</v>
      </c>
      <c r="W24" s="23">
        <f t="shared" si="2"/>
        <v>-5.4445479987437762E-2</v>
      </c>
      <c r="X24" s="24">
        <f t="shared" si="2"/>
        <v>-5.4445479987437873E-2</v>
      </c>
      <c r="Y24" s="24">
        <f t="shared" si="2"/>
        <v>-5.444547998743765E-2</v>
      </c>
      <c r="Z24" s="24">
        <f t="shared" si="2"/>
        <v>-5.4445479987437984E-2</v>
      </c>
      <c r="AA24" s="25">
        <f t="shared" si="2"/>
        <v>0.21411603656010758</v>
      </c>
    </row>
    <row r="25" spans="1:27" x14ac:dyDescent="0.25">
      <c r="A25">
        <v>2</v>
      </c>
      <c r="B25">
        <v>3</v>
      </c>
      <c r="C25" s="6">
        <v>75.419697565015895</v>
      </c>
      <c r="D25">
        <v>494.45284106623001</v>
      </c>
      <c r="E25">
        <v>951.31523123047896</v>
      </c>
      <c r="F25">
        <v>166.13259530110099</v>
      </c>
      <c r="G25" s="7">
        <v>127.568425222858</v>
      </c>
      <c r="H25">
        <v>29.789675605031434</v>
      </c>
      <c r="I25">
        <v>245.7779836738618</v>
      </c>
      <c r="J25">
        <v>565.69259640512109</v>
      </c>
      <c r="K25">
        <v>67.558058842471752</v>
      </c>
      <c r="L25">
        <v>69.013059925542962</v>
      </c>
      <c r="M25">
        <v>28.224484056991365</v>
      </c>
      <c r="N25">
        <v>232.86446196113502</v>
      </c>
      <c r="O25">
        <v>536.12876908488988</v>
      </c>
      <c r="P25">
        <v>64.008463200538301</v>
      </c>
      <c r="Q25">
        <v>83.961193214358133</v>
      </c>
      <c r="R25">
        <f t="shared" si="1"/>
        <v>71.457040342774675</v>
      </c>
      <c r="S25">
        <f t="shared" si="1"/>
        <v>468.47359181215108</v>
      </c>
      <c r="T25">
        <f t="shared" si="1"/>
        <v>901.59826586460679</v>
      </c>
      <c r="U25">
        <f t="shared" si="1"/>
        <v>157.40375456222006</v>
      </c>
      <c r="V25" s="7">
        <f t="shared" si="1"/>
        <v>155.19956961397565</v>
      </c>
      <c r="W25" s="23">
        <f t="shared" si="2"/>
        <v>-5.2541409607552381E-2</v>
      </c>
      <c r="X25" s="24">
        <f t="shared" si="2"/>
        <v>-5.2541409607552714E-2</v>
      </c>
      <c r="Y25" s="24">
        <f t="shared" si="2"/>
        <v>-5.2261294399297831E-2</v>
      </c>
      <c r="Z25" s="24">
        <f t="shared" si="2"/>
        <v>-5.2541409607552603E-2</v>
      </c>
      <c r="AA25" s="25">
        <f t="shared" si="2"/>
        <v>0.21659861633352384</v>
      </c>
    </row>
    <row r="26" spans="1:27" x14ac:dyDescent="0.25">
      <c r="A26">
        <v>2</v>
      </c>
      <c r="B26">
        <v>4</v>
      </c>
      <c r="C26" s="6">
        <v>4.8948742817697202</v>
      </c>
      <c r="D26">
        <v>96.135412683511504</v>
      </c>
      <c r="E26">
        <v>651.79580149792901</v>
      </c>
      <c r="F26">
        <v>103.57903687335801</v>
      </c>
      <c r="G26" s="7">
        <v>95.089722418537704</v>
      </c>
      <c r="H26">
        <v>0.94499526780564602</v>
      </c>
      <c r="I26">
        <v>37.64775242616372</v>
      </c>
      <c r="J26">
        <v>307.05361824312092</v>
      </c>
      <c r="K26">
        <v>41.0418027979279</v>
      </c>
      <c r="L26">
        <v>44.989099138815142</v>
      </c>
      <c r="M26">
        <v>0.89251114117269437</v>
      </c>
      <c r="N26">
        <v>35.556832531539271</v>
      </c>
      <c r="O26">
        <v>289.95598943202765</v>
      </c>
      <c r="P26">
        <v>38.762380615959799</v>
      </c>
      <c r="Q26">
        <v>54.556874212914295</v>
      </c>
      <c r="R26">
        <f t="shared" si="1"/>
        <v>4.623017680568605</v>
      </c>
      <c r="S26">
        <f t="shared" si="1"/>
        <v>90.79614449340859</v>
      </c>
      <c r="T26">
        <f t="shared" si="1"/>
        <v>615.50193615152943</v>
      </c>
      <c r="U26">
        <f t="shared" si="1"/>
        <v>97.826356967982491</v>
      </c>
      <c r="V26" s="7">
        <f t="shared" si="1"/>
        <v>115.31233397054694</v>
      </c>
      <c r="W26" s="23">
        <f t="shared" si="2"/>
        <v>-5.5539036459752777E-2</v>
      </c>
      <c r="X26" s="24">
        <f t="shared" si="2"/>
        <v>-5.5539036459752666E-2</v>
      </c>
      <c r="Y26" s="24">
        <f t="shared" si="2"/>
        <v>-5.5682876850373431E-2</v>
      </c>
      <c r="Z26" s="24">
        <f t="shared" si="2"/>
        <v>-5.5539036459752777E-2</v>
      </c>
      <c r="AA26" s="25">
        <f t="shared" si="2"/>
        <v>0.21266874103385613</v>
      </c>
    </row>
    <row r="27" spans="1:27" x14ac:dyDescent="0.25">
      <c r="A27">
        <v>2</v>
      </c>
      <c r="B27">
        <v>5</v>
      </c>
      <c r="C27" s="6">
        <v>0.63750943176084396</v>
      </c>
      <c r="D27">
        <v>45.737844640465703</v>
      </c>
      <c r="E27">
        <v>787.51958981737403</v>
      </c>
      <c r="F27">
        <v>128.250583804717</v>
      </c>
      <c r="G27" s="7">
        <v>143.013386966436</v>
      </c>
      <c r="H27">
        <v>0.10702930820453636</v>
      </c>
      <c r="I27">
        <v>17.644618597663033</v>
      </c>
      <c r="J27">
        <v>498.40247285103987</v>
      </c>
      <c r="K27">
        <v>66.649941134474986</v>
      </c>
      <c r="L27">
        <v>79.086473235135131</v>
      </c>
      <c r="M27">
        <v>0.10111399174633973</v>
      </c>
      <c r="N27">
        <v>16.669432412306236</v>
      </c>
      <c r="O27">
        <v>470.84023429262237</v>
      </c>
      <c r="P27">
        <v>62.966319327098986</v>
      </c>
      <c r="Q27">
        <v>95.928333154723191</v>
      </c>
      <c r="R27">
        <f t="shared" si="1"/>
        <v>0.60227543747262635</v>
      </c>
      <c r="S27">
        <f t="shared" si="1"/>
        <v>43.209996617313472</v>
      </c>
      <c r="T27">
        <f t="shared" si="1"/>
        <v>743.96883719006735</v>
      </c>
      <c r="U27">
        <f t="shared" si="1"/>
        <v>121.16240579179758</v>
      </c>
      <c r="V27" s="7">
        <f t="shared" si="1"/>
        <v>173.46880280921127</v>
      </c>
      <c r="W27" s="23">
        <f t="shared" si="2"/>
        <v>-5.5268192959747831E-2</v>
      </c>
      <c r="X27" s="24">
        <f t="shared" si="2"/>
        <v>-5.5268192959747942E-2</v>
      </c>
      <c r="Y27" s="24">
        <f t="shared" si="2"/>
        <v>-5.5301167349254277E-2</v>
      </c>
      <c r="Z27" s="24">
        <f t="shared" si="2"/>
        <v>-5.5268192959747831E-2</v>
      </c>
      <c r="AA27" s="25">
        <f t="shared" si="2"/>
        <v>0.21295500014920199</v>
      </c>
    </row>
    <row r="28" spans="1:27" ht="14.45" customHeight="1" x14ac:dyDescent="0.25">
      <c r="A28">
        <v>2</v>
      </c>
      <c r="B28">
        <v>6</v>
      </c>
      <c r="C28" s="6">
        <v>0.13214217474373899</v>
      </c>
      <c r="D28">
        <v>23.356093877456601</v>
      </c>
      <c r="E28">
        <v>610.75535684742101</v>
      </c>
      <c r="F28">
        <v>87.459260289403701</v>
      </c>
      <c r="G28" s="7">
        <v>104.77917033566899</v>
      </c>
      <c r="H28">
        <v>9.8428756824989576E-3</v>
      </c>
      <c r="I28">
        <v>4.4862744327038078</v>
      </c>
      <c r="J28">
        <v>294.36566260015951</v>
      </c>
      <c r="K28">
        <v>41.259202228849055</v>
      </c>
      <c r="L28">
        <v>52.883122612226799</v>
      </c>
      <c r="M28">
        <v>9.2961058537288192E-3</v>
      </c>
      <c r="N28">
        <v>4.2370627609820186</v>
      </c>
      <c r="O28">
        <v>277.92680893522083</v>
      </c>
      <c r="P28">
        <v>38.967261573947589</v>
      </c>
      <c r="Q28">
        <v>64.127552496159353</v>
      </c>
      <c r="R28">
        <f t="shared" si="1"/>
        <v>0.12480170265117627</v>
      </c>
      <c r="S28">
        <f t="shared" si="1"/>
        <v>22.058667407586363</v>
      </c>
      <c r="T28">
        <f t="shared" si="1"/>
        <v>576.64771722802095</v>
      </c>
      <c r="U28">
        <f t="shared" si="1"/>
        <v>82.60091539962454</v>
      </c>
      <c r="V28" s="7">
        <f t="shared" si="1"/>
        <v>127.05815039468038</v>
      </c>
      <c r="W28" s="23">
        <f t="shared" si="2"/>
        <v>-5.5549805403142249E-2</v>
      </c>
      <c r="X28" s="24">
        <f t="shared" si="2"/>
        <v>-5.5549805403142249E-2</v>
      </c>
      <c r="Y28" s="24">
        <f t="shared" si="2"/>
        <v>-5.5845010996638522E-2</v>
      </c>
      <c r="Z28" s="24">
        <f t="shared" si="2"/>
        <v>-5.5549805403142472E-2</v>
      </c>
      <c r="AA28" s="25">
        <f t="shared" si="2"/>
        <v>0.21262794873865465</v>
      </c>
    </row>
    <row r="29" spans="1:27" x14ac:dyDescent="0.25">
      <c r="A29">
        <v>2</v>
      </c>
      <c r="B29">
        <v>7</v>
      </c>
      <c r="C29" s="6">
        <v>1.1241249116425401E-2</v>
      </c>
      <c r="D29">
        <v>5.9899626162048198</v>
      </c>
      <c r="E29">
        <v>478.69854391596698</v>
      </c>
      <c r="F29">
        <v>56.256039848010097</v>
      </c>
      <c r="G29" s="7">
        <v>94.501121510550306</v>
      </c>
      <c r="H29">
        <v>7.1833667197730125E-4</v>
      </c>
      <c r="I29">
        <v>1.1980771483580226</v>
      </c>
      <c r="J29">
        <v>238.1227824520098</v>
      </c>
      <c r="K29">
        <v>34.283769816168132</v>
      </c>
      <c r="L29">
        <v>46.723524279059646</v>
      </c>
      <c r="M29">
        <v>6.7907345312559833E-4</v>
      </c>
      <c r="N29">
        <v>1.1325920254173805</v>
      </c>
      <c r="O29">
        <v>225.03783182901992</v>
      </c>
      <c r="P29">
        <v>32.40986972187342</v>
      </c>
      <c r="Q29">
        <v>56.71963896550411</v>
      </c>
      <c r="R29">
        <f t="shared" si="1"/>
        <v>1.0626819084599502E-2</v>
      </c>
      <c r="S29">
        <f t="shared" si="1"/>
        <v>5.6625601289195808</v>
      </c>
      <c r="T29">
        <f t="shared" si="1"/>
        <v>452.3938504047531</v>
      </c>
      <c r="U29">
        <f t="shared" si="1"/>
        <v>53.181168008037638</v>
      </c>
      <c r="V29" s="7">
        <f t="shared" si="1"/>
        <v>114.71886114369804</v>
      </c>
      <c r="W29" s="23">
        <f t="shared" si="2"/>
        <v>-5.4658519303527386E-2</v>
      </c>
      <c r="X29" s="24">
        <f t="shared" si="2"/>
        <v>-5.4658519303527497E-2</v>
      </c>
      <c r="Y29" s="24">
        <f t="shared" si="2"/>
        <v>-5.4950435604064762E-2</v>
      </c>
      <c r="Z29" s="24">
        <f t="shared" si="2"/>
        <v>-5.4658519303527275E-2</v>
      </c>
      <c r="AA29" s="25">
        <f t="shared" si="2"/>
        <v>0.21394179571604965</v>
      </c>
    </row>
    <row r="30" spans="1:27" x14ac:dyDescent="0.25">
      <c r="A30">
        <v>2</v>
      </c>
      <c r="B30">
        <v>8</v>
      </c>
      <c r="C30" s="6">
        <v>2.5207475911294401E-2</v>
      </c>
      <c r="D30">
        <v>3.6504121676186698</v>
      </c>
      <c r="E30">
        <v>462.951127268883</v>
      </c>
      <c r="F30">
        <v>59.592292995928098</v>
      </c>
      <c r="G30" s="7">
        <v>89.021163252040793</v>
      </c>
      <c r="H30">
        <v>7.6303694361828361E-5</v>
      </c>
      <c r="I30">
        <v>0.33394155938998865</v>
      </c>
      <c r="J30">
        <v>156.39594870748118</v>
      </c>
      <c r="K30">
        <v>22.226516166742737</v>
      </c>
      <c r="L30">
        <v>30.956137872769617</v>
      </c>
      <c r="M30">
        <v>7.1625801991145863E-5</v>
      </c>
      <c r="N30">
        <v>0.31346885900517324</v>
      </c>
      <c r="O30">
        <v>146.81014994304584</v>
      </c>
      <c r="P30">
        <v>20.863892098893274</v>
      </c>
      <c r="Q30">
        <v>37.312217092770275</v>
      </c>
      <c r="R30">
        <f t="shared" si="1"/>
        <v>2.3662100418851712E-2</v>
      </c>
      <c r="S30">
        <f t="shared" si="1"/>
        <v>3.4266191341152687</v>
      </c>
      <c r="T30">
        <f t="shared" si="1"/>
        <v>434.57599108125532</v>
      </c>
      <c r="U30">
        <f t="shared" si="1"/>
        <v>55.938913758020817</v>
      </c>
      <c r="V30" s="7">
        <f t="shared" si="1"/>
        <v>107.29946296152451</v>
      </c>
      <c r="W30" s="23">
        <f t="shared" si="2"/>
        <v>-6.1306237002105912E-2</v>
      </c>
      <c r="X30" s="24">
        <f t="shared" si="2"/>
        <v>-6.130623700210569E-2</v>
      </c>
      <c r="Y30" s="24">
        <f t="shared" si="2"/>
        <v>-6.1291861097785616E-2</v>
      </c>
      <c r="Z30" s="24">
        <f t="shared" si="2"/>
        <v>-6.130623700210569E-2</v>
      </c>
      <c r="AA30" s="25">
        <f t="shared" si="2"/>
        <v>0.20532532986266827</v>
      </c>
    </row>
    <row r="31" spans="1:27" ht="14.45" customHeight="1" x14ac:dyDescent="0.25">
      <c r="A31">
        <v>2</v>
      </c>
      <c r="B31">
        <v>9</v>
      </c>
      <c r="C31" s="6">
        <v>1.3622492401327201E-4</v>
      </c>
      <c r="D31">
        <v>0.59915605227766</v>
      </c>
      <c r="E31">
        <v>303.89156506255898</v>
      </c>
      <c r="F31">
        <v>36.390002852201299</v>
      </c>
      <c r="G31" s="7">
        <v>57.260709189670798</v>
      </c>
      <c r="H31">
        <v>2.4273542544984536E-6</v>
      </c>
      <c r="I31">
        <v>6.2739666258900748E-2</v>
      </c>
      <c r="J31">
        <v>130.10186785027895</v>
      </c>
      <c r="K31">
        <v>19.752257920647374</v>
      </c>
      <c r="L31">
        <v>29.625921793103707</v>
      </c>
      <c r="M31">
        <v>2.2830018673865965E-6</v>
      </c>
      <c r="N31">
        <v>5.900859957413912E-2</v>
      </c>
      <c r="O31">
        <v>122.31720854369952</v>
      </c>
      <c r="P31">
        <v>18.577610430932825</v>
      </c>
      <c r="Q31">
        <v>37.775856248683866</v>
      </c>
      <c r="R31">
        <f t="shared" si="1"/>
        <v>1.2812376081098936E-4</v>
      </c>
      <c r="S31">
        <f t="shared" si="1"/>
        <v>0.56352482694723638</v>
      </c>
      <c r="T31">
        <f t="shared" si="1"/>
        <v>285.70818046367168</v>
      </c>
      <c r="U31">
        <f t="shared" si="1"/>
        <v>34.22592491879395</v>
      </c>
      <c r="V31" s="7">
        <f t="shared" si="1"/>
        <v>73.012827555300333</v>
      </c>
      <c r="W31" s="23">
        <f t="shared" si="2"/>
        <v>-5.9469023462207282E-2</v>
      </c>
      <c r="X31" s="24">
        <f t="shared" si="2"/>
        <v>-5.9469023462207393E-2</v>
      </c>
      <c r="Y31" s="24">
        <f t="shared" si="2"/>
        <v>-5.9835107944322563E-2</v>
      </c>
      <c r="Z31" s="24">
        <f t="shared" si="2"/>
        <v>-5.9469023462207282E-2</v>
      </c>
      <c r="AA31" s="25">
        <f t="shared" si="2"/>
        <v>0.27509471308593314</v>
      </c>
    </row>
    <row r="32" spans="1:27" x14ac:dyDescent="0.25">
      <c r="A32">
        <v>2</v>
      </c>
      <c r="B32">
        <v>10</v>
      </c>
      <c r="C32" s="6">
        <v>1.4731838894099E-4</v>
      </c>
      <c r="D32">
        <v>0.25464788665301902</v>
      </c>
      <c r="E32">
        <v>398.60020206317699</v>
      </c>
      <c r="F32">
        <v>53.972681120265001</v>
      </c>
      <c r="G32" s="7">
        <v>77.671512548860505</v>
      </c>
      <c r="H32">
        <v>3.9593630196901211E-7</v>
      </c>
      <c r="I32">
        <v>3.6790936812179494E-2</v>
      </c>
      <c r="J32">
        <v>232.83130714568858</v>
      </c>
      <c r="K32">
        <v>35.486123749654723</v>
      </c>
      <c r="L32">
        <v>51.040211448804541</v>
      </c>
      <c r="M32">
        <v>3.7072993704110997E-7</v>
      </c>
      <c r="N32">
        <v>3.4448727283234185E-2</v>
      </c>
      <c r="O32">
        <v>217.98243765324725</v>
      </c>
      <c r="P32">
        <v>33.226982113330351</v>
      </c>
      <c r="Q32">
        <v>72.073122794017166</v>
      </c>
      <c r="R32">
        <f t="shared" si="1"/>
        <v>1.3793970592109394E-4</v>
      </c>
      <c r="S32">
        <f t="shared" si="1"/>
        <v>0.23843632048145477</v>
      </c>
      <c r="T32">
        <f t="shared" si="1"/>
        <v>373.17938364895343</v>
      </c>
      <c r="U32">
        <f t="shared" si="1"/>
        <v>50.536635752136128</v>
      </c>
      <c r="V32" s="7">
        <f t="shared" si="1"/>
        <v>109.67878663955231</v>
      </c>
      <c r="W32" s="23">
        <f t="shared" si="2"/>
        <v>-6.3662677058278216E-2</v>
      </c>
      <c r="X32" s="24">
        <f t="shared" si="2"/>
        <v>-6.3662677058278327E-2</v>
      </c>
      <c r="Y32" s="24">
        <f t="shared" si="2"/>
        <v>-6.377522711389505E-2</v>
      </c>
      <c r="Z32" s="24">
        <f t="shared" si="2"/>
        <v>-6.3662677058278438E-2</v>
      </c>
      <c r="AA32" s="25">
        <f t="shared" si="2"/>
        <v>0.41208511383832169</v>
      </c>
    </row>
    <row r="33" spans="1:27" x14ac:dyDescent="0.25">
      <c r="A33">
        <v>2</v>
      </c>
      <c r="B33">
        <v>11</v>
      </c>
      <c r="C33" s="6">
        <v>1.2713284865942599E-6</v>
      </c>
      <c r="D33">
        <v>0.135995950334592</v>
      </c>
      <c r="E33">
        <v>272.79801369627</v>
      </c>
      <c r="F33">
        <v>34.7283675181368</v>
      </c>
      <c r="G33" s="7">
        <v>62.3760242973594</v>
      </c>
      <c r="H33">
        <v>1.9942193806887794E-8</v>
      </c>
      <c r="I33">
        <v>7.4721079853814487E-3</v>
      </c>
      <c r="J33">
        <v>153.64233756450506</v>
      </c>
      <c r="K33">
        <v>24.413002943053385</v>
      </c>
      <c r="L33">
        <v>33.462374004003934</v>
      </c>
      <c r="M33">
        <v>1.8510475796599561E-8</v>
      </c>
      <c r="N33">
        <v>6.9356599054418086E-3</v>
      </c>
      <c r="O33">
        <v>142.5655108499648</v>
      </c>
      <c r="P33">
        <v>22.660310318698436</v>
      </c>
      <c r="Q33">
        <v>52.621041790374349</v>
      </c>
      <c r="R33">
        <f t="shared" si="1"/>
        <v>1.180055484793384E-6</v>
      </c>
      <c r="S33">
        <f t="shared" si="1"/>
        <v>0.12623233790028451</v>
      </c>
      <c r="T33">
        <f t="shared" si="1"/>
        <v>253.13067216994284</v>
      </c>
      <c r="U33">
        <f t="shared" si="1"/>
        <v>32.235099740022427</v>
      </c>
      <c r="V33" s="7">
        <f t="shared" si="1"/>
        <v>98.089017260879729</v>
      </c>
      <c r="W33" s="23">
        <f t="shared" si="2"/>
        <v>-7.1793405688081013E-2</v>
      </c>
      <c r="X33" s="24">
        <f t="shared" si="2"/>
        <v>-7.1793405688081013E-2</v>
      </c>
      <c r="Y33" s="24">
        <f t="shared" si="2"/>
        <v>-7.2094885369013428E-2</v>
      </c>
      <c r="Z33" s="24">
        <f t="shared" si="2"/>
        <v>-7.1793405688081124E-2</v>
      </c>
      <c r="AA33" s="25">
        <f t="shared" si="2"/>
        <v>0.57254359132074706</v>
      </c>
    </row>
    <row r="34" spans="1:27" x14ac:dyDescent="0.25">
      <c r="A34">
        <v>2</v>
      </c>
      <c r="B34">
        <v>12</v>
      </c>
      <c r="C34" s="6">
        <v>8.2168346277335206E-6</v>
      </c>
      <c r="D34">
        <v>0.16196068324688101</v>
      </c>
      <c r="E34">
        <v>481.06203239770599</v>
      </c>
      <c r="F34">
        <v>45.454184571540999</v>
      </c>
      <c r="G34" s="7">
        <v>112.034074476437</v>
      </c>
      <c r="H34">
        <v>8.0937415855538712E-9</v>
      </c>
      <c r="I34">
        <v>6.8157068035379865E-3</v>
      </c>
      <c r="J34">
        <v>278.92528670199886</v>
      </c>
      <c r="K34">
        <v>45.229199606476584</v>
      </c>
      <c r="L34">
        <v>60.407876185383621</v>
      </c>
      <c r="M34">
        <v>7.471003195313445E-9</v>
      </c>
      <c r="N34">
        <v>6.2913013430570645E-3</v>
      </c>
      <c r="O34">
        <v>257.35625760178061</v>
      </c>
      <c r="P34">
        <v>41.749231947875749</v>
      </c>
      <c r="Q34">
        <v>101.04624839765505</v>
      </c>
      <c r="R34">
        <f t="shared" si="1"/>
        <v>7.5846253689057432E-6</v>
      </c>
      <c r="S34">
        <f t="shared" si="1"/>
        <v>0.14949930996219141</v>
      </c>
      <c r="T34">
        <f t="shared" si="1"/>
        <v>443.86195958078025</v>
      </c>
      <c r="U34">
        <f t="shared" si="1"/>
        <v>41.956906405371875</v>
      </c>
      <c r="V34" s="7">
        <f t="shared" si="1"/>
        <v>187.40309432177312</v>
      </c>
      <c r="W34" s="23">
        <f t="shared" si="2"/>
        <v>-7.6940730520964729E-2</v>
      </c>
      <c r="X34" s="24">
        <f t="shared" si="2"/>
        <v>-7.6940730520964729E-2</v>
      </c>
      <c r="Y34" s="24">
        <f t="shared" si="2"/>
        <v>-7.7329055946305791E-2</v>
      </c>
      <c r="Z34" s="24">
        <f t="shared" si="2"/>
        <v>-7.6940730520964618E-2</v>
      </c>
      <c r="AA34" s="25">
        <f t="shared" si="2"/>
        <v>0.6727330073243718</v>
      </c>
    </row>
    <row r="35" spans="1:27" x14ac:dyDescent="0.25">
      <c r="A35">
        <v>2</v>
      </c>
      <c r="B35">
        <v>13</v>
      </c>
      <c r="C35" s="6">
        <v>2.7018743099490799E-6</v>
      </c>
      <c r="D35">
        <v>3.7095501594893401E-2</v>
      </c>
      <c r="E35">
        <v>150.94115864989701</v>
      </c>
      <c r="F35">
        <v>15.583219831479401</v>
      </c>
      <c r="G35" s="7">
        <v>31.407807522655599</v>
      </c>
      <c r="H35">
        <v>1.4375198879581905E-10</v>
      </c>
      <c r="I35">
        <v>4.8842261515528269E-4</v>
      </c>
      <c r="J35">
        <v>65.54556397289943</v>
      </c>
      <c r="K35">
        <v>10.984911498943013</v>
      </c>
      <c r="L35">
        <v>14.196288600685296</v>
      </c>
      <c r="M35">
        <v>1.3163760307305847E-10</v>
      </c>
      <c r="N35">
        <v>4.4726186318742791E-4</v>
      </c>
      <c r="O35">
        <v>59.997396935603135</v>
      </c>
      <c r="P35">
        <v>10.059182010653288</v>
      </c>
      <c r="Q35">
        <v>26.464709563459571</v>
      </c>
      <c r="R35">
        <f t="shared" si="1"/>
        <v>2.474179737934277E-6</v>
      </c>
      <c r="S35">
        <f t="shared" si="1"/>
        <v>3.3969359002611652E-2</v>
      </c>
      <c r="T35">
        <f t="shared" si="1"/>
        <v>138.16459971542938</v>
      </c>
      <c r="U35">
        <f t="shared" si="1"/>
        <v>14.269977924897832</v>
      </c>
      <c r="V35" s="7">
        <f t="shared" si="1"/>
        <v>58.550409018311782</v>
      </c>
      <c r="W35" s="23">
        <f t="shared" si="2"/>
        <v>-8.4272821713565871E-2</v>
      </c>
      <c r="X35" s="24">
        <f t="shared" si="2"/>
        <v>-8.4272821713565982E-2</v>
      </c>
      <c r="Y35" s="24">
        <f t="shared" si="2"/>
        <v>-8.4645957727821908E-2</v>
      </c>
      <c r="Z35" s="24">
        <f t="shared" si="2"/>
        <v>-8.4272821713565982E-2</v>
      </c>
      <c r="AA35" s="25">
        <f t="shared" si="2"/>
        <v>0.86419917964911219</v>
      </c>
    </row>
    <row r="36" spans="1:27" x14ac:dyDescent="0.25">
      <c r="A36">
        <v>2</v>
      </c>
      <c r="B36">
        <v>14</v>
      </c>
      <c r="C36" s="6">
        <v>6.5946454764246002E-7</v>
      </c>
      <c r="D36">
        <v>2.1621698018045199E-2</v>
      </c>
      <c r="E36">
        <v>354.64022904479901</v>
      </c>
      <c r="F36">
        <v>33.849418650215398</v>
      </c>
      <c r="G36" s="7">
        <v>65.097283554171199</v>
      </c>
      <c r="H36">
        <v>5.3713924684057465E-11</v>
      </c>
      <c r="I36">
        <v>5.434052202058972E-4</v>
      </c>
      <c r="J36">
        <v>190.57415431229623</v>
      </c>
      <c r="K36">
        <v>31.750293489165102</v>
      </c>
      <c r="L36">
        <v>39.908638455010163</v>
      </c>
      <c r="M36">
        <v>4.8822494843587938E-11</v>
      </c>
      <c r="N36">
        <v>4.9392031428594386E-4</v>
      </c>
      <c r="O36">
        <v>173.20944910482689</v>
      </c>
      <c r="P36">
        <v>28.858969983573957</v>
      </c>
      <c r="Q36">
        <v>80.858287991673009</v>
      </c>
      <c r="R36">
        <f t="shared" si="1"/>
        <v>5.9941076110491668E-7</v>
      </c>
      <c r="S36">
        <f t="shared" si="1"/>
        <v>1.9652729645148075E-2</v>
      </c>
      <c r="T36">
        <f t="shared" si="1"/>
        <v>322.3261775707424</v>
      </c>
      <c r="U36">
        <f t="shared" si="1"/>
        <v>30.766939433846535</v>
      </c>
      <c r="V36" s="7">
        <f t="shared" si="1"/>
        <v>131.89262036670584</v>
      </c>
      <c r="W36" s="23">
        <f t="shared" si="2"/>
        <v>-9.1064465485266033E-2</v>
      </c>
      <c r="X36" s="24">
        <f t="shared" si="2"/>
        <v>-9.1064465485266033E-2</v>
      </c>
      <c r="Y36" s="24">
        <f t="shared" si="2"/>
        <v>-9.1117839510459486E-2</v>
      </c>
      <c r="Z36" s="24">
        <f t="shared" si="2"/>
        <v>-9.1064465485266144E-2</v>
      </c>
      <c r="AA36" s="25">
        <f t="shared" si="2"/>
        <v>1.0260848558596214</v>
      </c>
    </row>
    <row r="37" spans="1:27" x14ac:dyDescent="0.25">
      <c r="A37">
        <v>2</v>
      </c>
      <c r="B37">
        <v>15</v>
      </c>
      <c r="C37" s="6">
        <v>2.0252708887962501E-6</v>
      </c>
      <c r="D37">
        <v>1.7151787759716701E-2</v>
      </c>
      <c r="E37">
        <v>289.64904335838497</v>
      </c>
      <c r="F37">
        <v>30.039065395702298</v>
      </c>
      <c r="G37" s="7">
        <v>74.901008345589304</v>
      </c>
      <c r="H37">
        <v>9.8989683777508934E-12</v>
      </c>
      <c r="I37">
        <v>2.4003055435073208E-4</v>
      </c>
      <c r="J37">
        <v>180.8143549967678</v>
      </c>
      <c r="K37">
        <v>30.13527633439643</v>
      </c>
      <c r="L37">
        <v>36.509070850176471</v>
      </c>
      <c r="M37">
        <v>8.9586161044762085E-12</v>
      </c>
      <c r="N37">
        <v>2.1722885736315392E-4</v>
      </c>
      <c r="O37">
        <v>163.6792475283037</v>
      </c>
      <c r="P37">
        <v>27.272576452406398</v>
      </c>
      <c r="Q37">
        <v>79.228170772116954</v>
      </c>
      <c r="R37">
        <f t="shared" si="1"/>
        <v>1.8328803273154079E-6</v>
      </c>
      <c r="S37">
        <f t="shared" si="1"/>
        <v>1.5522454076135514E-2</v>
      </c>
      <c r="T37">
        <f t="shared" si="1"/>
        <v>262.20007512700499</v>
      </c>
      <c r="U37">
        <f t="shared" si="1"/>
        <v>27.185505069619754</v>
      </c>
      <c r="V37" s="7">
        <f t="shared" si="1"/>
        <v>162.5423419993561</v>
      </c>
      <c r="W37" s="23">
        <f t="shared" si="2"/>
        <v>-9.4994976990555702E-2</v>
      </c>
      <c r="X37" s="24">
        <f t="shared" si="2"/>
        <v>-9.4994976990555924E-2</v>
      </c>
      <c r="Y37" s="24">
        <f t="shared" si="2"/>
        <v>-9.4766300323723796E-2</v>
      </c>
      <c r="Z37" s="24">
        <f t="shared" si="2"/>
        <v>-9.4994976990555924E-2</v>
      </c>
      <c r="AA37" s="25">
        <f t="shared" si="2"/>
        <v>1.1700955112565947</v>
      </c>
    </row>
    <row r="38" spans="1:27" x14ac:dyDescent="0.25">
      <c r="A38">
        <v>2</v>
      </c>
      <c r="B38">
        <v>16</v>
      </c>
      <c r="C38" s="6">
        <v>2.2549811828629299E-9</v>
      </c>
      <c r="D38">
        <v>1.5495065608761599E-3</v>
      </c>
      <c r="E38">
        <v>144.719601074222</v>
      </c>
      <c r="F38">
        <v>13.0683492397722</v>
      </c>
      <c r="G38" s="7">
        <v>33.237185533275401</v>
      </c>
      <c r="H38">
        <v>1.9196512853514146E-13</v>
      </c>
      <c r="I38">
        <v>2.6199999224467577E-5</v>
      </c>
      <c r="J38">
        <v>82.325233972947785</v>
      </c>
      <c r="K38">
        <v>14.918047267148534</v>
      </c>
      <c r="L38">
        <v>17.062106038317808</v>
      </c>
      <c r="M38">
        <v>1.7135279483914349E-13</v>
      </c>
      <c r="N38">
        <v>2.3386763659390704E-5</v>
      </c>
      <c r="O38">
        <v>73.45954902933407</v>
      </c>
      <c r="P38">
        <v>13.31621587876257</v>
      </c>
      <c r="Q38">
        <v>42.17292775536707</v>
      </c>
      <c r="R38">
        <f t="shared" si="1"/>
        <v>2.0128516618710057E-9</v>
      </c>
      <c r="S38">
        <f t="shared" si="1"/>
        <v>1.3831276641429922E-3</v>
      </c>
      <c r="T38">
        <f t="shared" si="1"/>
        <v>129.13460572867433</v>
      </c>
      <c r="U38">
        <f t="shared" si="1"/>
        <v>11.665129928840347</v>
      </c>
      <c r="V38" s="7">
        <f t="shared" si="1"/>
        <v>82.153364956155954</v>
      </c>
      <c r="W38" s="23">
        <f t="shared" si="2"/>
        <v>-0.10737540642557197</v>
      </c>
      <c r="X38" s="24">
        <f t="shared" si="2"/>
        <v>-0.10737540642557186</v>
      </c>
      <c r="Y38" s="24">
        <f t="shared" si="2"/>
        <v>-0.1076909777933579</v>
      </c>
      <c r="Z38" s="24">
        <f t="shared" si="2"/>
        <v>-0.10737540642557175</v>
      </c>
      <c r="AA38" s="25">
        <f t="shared" si="2"/>
        <v>1.4717304921593954</v>
      </c>
    </row>
    <row r="39" spans="1:27" x14ac:dyDescent="0.25">
      <c r="A39">
        <v>2</v>
      </c>
      <c r="B39">
        <v>17</v>
      </c>
      <c r="C39" s="6">
        <v>4.8641782468568997E-10</v>
      </c>
      <c r="D39">
        <v>5.3183559982883995E-4</v>
      </c>
      <c r="E39">
        <v>95.758718024381494</v>
      </c>
      <c r="F39">
        <v>9.2923347205300004</v>
      </c>
      <c r="G39" s="7">
        <v>20.045448128504699</v>
      </c>
      <c r="H39">
        <v>4.486987390407836E-15</v>
      </c>
      <c r="I39">
        <v>3.1245412948131177E-6</v>
      </c>
      <c r="J39">
        <v>38.332519976473492</v>
      </c>
      <c r="K39">
        <v>7.4042384034986082</v>
      </c>
      <c r="L39">
        <v>7.888934608177502</v>
      </c>
      <c r="M39">
        <v>3.9388478042443802E-15</v>
      </c>
      <c r="N39">
        <v>2.7428409192001117E-6</v>
      </c>
      <c r="O39">
        <v>33.642740056669197</v>
      </c>
      <c r="P39">
        <v>6.4997214478625018</v>
      </c>
      <c r="Q39">
        <v>21.967165868384317</v>
      </c>
      <c r="R39">
        <f t="shared" si="1"/>
        <v>4.2699602517367753E-10</v>
      </c>
      <c r="S39">
        <f t="shared" si="1"/>
        <v>4.6686547171562566E-4</v>
      </c>
      <c r="T39">
        <f t="shared" si="1"/>
        <v>84.043148236311936</v>
      </c>
      <c r="U39">
        <f t="shared" si="1"/>
        <v>8.1571640447459828</v>
      </c>
      <c r="V39" s="7">
        <f t="shared" si="1"/>
        <v>55.817636450999082</v>
      </c>
      <c r="W39" s="23">
        <f t="shared" si="2"/>
        <v>-0.12216205183354301</v>
      </c>
      <c r="X39" s="24">
        <f t="shared" si="2"/>
        <v>-0.12216205183354312</v>
      </c>
      <c r="Y39" s="24">
        <f t="shared" si="2"/>
        <v>-0.1223446807745131</v>
      </c>
      <c r="Z39" s="24">
        <f t="shared" si="2"/>
        <v>-0.12216205183354301</v>
      </c>
      <c r="AA39" s="25">
        <f t="shared" si="2"/>
        <v>1.7845541837314278</v>
      </c>
    </row>
    <row r="40" spans="1:27" x14ac:dyDescent="0.25">
      <c r="A40">
        <v>2</v>
      </c>
      <c r="B40">
        <v>18</v>
      </c>
      <c r="C40" s="6">
        <v>2.2975783313585702E-9</v>
      </c>
      <c r="D40">
        <v>4.5138377296558197E-4</v>
      </c>
      <c r="E40">
        <v>148.54093951114501</v>
      </c>
      <c r="F40">
        <v>9.5155410272781307</v>
      </c>
      <c r="G40" s="7">
        <v>29.0837074480364</v>
      </c>
      <c r="H40">
        <v>1.5213744026157489E-15</v>
      </c>
      <c r="I40">
        <v>1.9921906784177961E-6</v>
      </c>
      <c r="J40">
        <v>44.787856811405163</v>
      </c>
      <c r="K40">
        <v>8.2036190584755566</v>
      </c>
      <c r="L40">
        <v>8.8865559657766635</v>
      </c>
      <c r="M40">
        <v>1.3248851946600376E-15</v>
      </c>
      <c r="N40">
        <v>1.7348944022177744E-6</v>
      </c>
      <c r="O40">
        <v>39.002915006501695</v>
      </c>
      <c r="P40">
        <v>7.1441016849751158</v>
      </c>
      <c r="Q40">
        <v>25.874307779353742</v>
      </c>
      <c r="R40">
        <f t="shared" si="1"/>
        <v>2.0008404963005737E-9</v>
      </c>
      <c r="S40">
        <f t="shared" si="1"/>
        <v>3.9308645977194812E-4</v>
      </c>
      <c r="T40">
        <f t="shared" si="1"/>
        <v>129.35492008770967</v>
      </c>
      <c r="U40">
        <f t="shared" si="1"/>
        <v>8.2865857375707996</v>
      </c>
      <c r="V40" s="7">
        <f t="shared" si="1"/>
        <v>84.68081456677217</v>
      </c>
      <c r="W40" s="23">
        <f t="shared" si="2"/>
        <v>-0.12915243454726255</v>
      </c>
      <c r="X40" s="24">
        <f t="shared" si="2"/>
        <v>-0.12915243454726288</v>
      </c>
      <c r="Y40" s="24">
        <f t="shared" si="2"/>
        <v>-0.12916317539512945</v>
      </c>
      <c r="Z40" s="24">
        <f t="shared" si="2"/>
        <v>-0.12915243454726266</v>
      </c>
      <c r="AA40" s="25">
        <f t="shared" si="2"/>
        <v>1.9116237920516364</v>
      </c>
    </row>
    <row r="41" spans="1:27" x14ac:dyDescent="0.25">
      <c r="A41">
        <v>2</v>
      </c>
      <c r="B41">
        <v>19</v>
      </c>
      <c r="C41" s="6">
        <v>1.8328030821002E-10</v>
      </c>
      <c r="D41">
        <v>2.2646762295971899E-4</v>
      </c>
      <c r="E41">
        <v>158.781758869068</v>
      </c>
      <c r="F41">
        <v>9.6848797447226005</v>
      </c>
      <c r="G41" s="7">
        <v>30.560175795029998</v>
      </c>
      <c r="H41">
        <v>5.6937606658165698E-18</v>
      </c>
      <c r="I41">
        <v>2.0058279460739344E-7</v>
      </c>
      <c r="J41">
        <v>75.559965950699265</v>
      </c>
      <c r="K41">
        <v>14.72458189237334</v>
      </c>
      <c r="L41">
        <v>14.504897406500429</v>
      </c>
      <c r="M41">
        <v>4.8364712848935298E-18</v>
      </c>
      <c r="N41">
        <v>1.703817535195302E-7</v>
      </c>
      <c r="O41">
        <v>64.185508959506961</v>
      </c>
      <c r="P41">
        <v>12.50755373896869</v>
      </c>
      <c r="Q41">
        <v>54.199397406271636</v>
      </c>
      <c r="R41">
        <f t="shared" si="1"/>
        <v>1.556844412281018E-10</v>
      </c>
      <c r="S41">
        <f t="shared" si="1"/>
        <v>1.9236919492921685E-4</v>
      </c>
      <c r="T41">
        <f t="shared" si="1"/>
        <v>134.87946795987833</v>
      </c>
      <c r="U41">
        <f t="shared" si="1"/>
        <v>8.2266616972879376</v>
      </c>
      <c r="V41" s="7">
        <f t="shared" si="1"/>
        <v>114.19199090495168</v>
      </c>
      <c r="W41" s="23">
        <f t="shared" si="2"/>
        <v>-0.15056645883799047</v>
      </c>
      <c r="X41" s="24">
        <f t="shared" si="2"/>
        <v>-0.15056645883799069</v>
      </c>
      <c r="Y41" s="24">
        <f t="shared" si="2"/>
        <v>-0.15053549651694942</v>
      </c>
      <c r="Z41" s="24">
        <f t="shared" si="2"/>
        <v>-0.15056645883799047</v>
      </c>
      <c r="AA41" s="25">
        <f t="shared" si="2"/>
        <v>2.7366274222651139</v>
      </c>
    </row>
    <row r="42" spans="1:27" x14ac:dyDescent="0.25">
      <c r="A42">
        <v>2</v>
      </c>
      <c r="B42">
        <v>20</v>
      </c>
      <c r="C42" s="6">
        <v>3.7197339989386903E-12</v>
      </c>
      <c r="D42">
        <v>3.2330852672483802E-4</v>
      </c>
      <c r="E42">
        <v>184.926672257739</v>
      </c>
      <c r="F42">
        <v>12.906674904629799</v>
      </c>
      <c r="G42" s="7">
        <v>33.593719554105697</v>
      </c>
      <c r="H42">
        <v>5.619645224644199E-18</v>
      </c>
      <c r="I42">
        <v>2.1992406880256797E-7</v>
      </c>
      <c r="J42">
        <v>92.371810456744498</v>
      </c>
      <c r="K42">
        <v>17.700387517782552</v>
      </c>
      <c r="L42">
        <v>17.17229341248402</v>
      </c>
      <c r="M42">
        <v>4.7762744296717537E-18</v>
      </c>
      <c r="N42">
        <v>1.8691886485727084E-7</v>
      </c>
      <c r="O42">
        <v>78.526537483156162</v>
      </c>
      <c r="P42">
        <v>15.043993867391965</v>
      </c>
      <c r="Q42">
        <v>64.769006417195882</v>
      </c>
      <c r="R42">
        <f t="shared" si="1"/>
        <v>3.1614932391815511E-12</v>
      </c>
      <c r="S42">
        <f t="shared" si="1"/>
        <v>2.7478785356747497E-4</v>
      </c>
      <c r="T42">
        <f t="shared" si="1"/>
        <v>157.20868941377756</v>
      </c>
      <c r="U42">
        <f t="shared" si="1"/>
        <v>10.969699839543242</v>
      </c>
      <c r="V42" s="7">
        <f t="shared" si="1"/>
        <v>126.70595505871981</v>
      </c>
      <c r="W42" s="23">
        <f t="shared" si="2"/>
        <v>-0.15007545160928593</v>
      </c>
      <c r="X42" s="24">
        <f t="shared" si="2"/>
        <v>-0.15007545160928626</v>
      </c>
      <c r="Y42" s="24">
        <f t="shared" si="2"/>
        <v>-0.14988634416851387</v>
      </c>
      <c r="Z42" s="24">
        <f t="shared" si="2"/>
        <v>-0.15007545160928615</v>
      </c>
      <c r="AA42" s="25">
        <f t="shared" si="2"/>
        <v>2.7717155688773469</v>
      </c>
    </row>
    <row r="43" spans="1:27" x14ac:dyDescent="0.25">
      <c r="A43">
        <v>3</v>
      </c>
      <c r="B43">
        <v>1</v>
      </c>
      <c r="C43" s="6">
        <v>8.5409038079200403</v>
      </c>
      <c r="D43">
        <v>197.94247300652799</v>
      </c>
      <c r="E43">
        <v>965.77915952525302</v>
      </c>
      <c r="F43">
        <v>178.10034276924901</v>
      </c>
      <c r="G43" s="7">
        <v>166.21937738767099</v>
      </c>
      <c r="H43">
        <v>4.0952543450264463</v>
      </c>
      <c r="I43">
        <v>131.18107661406299</v>
      </c>
      <c r="J43">
        <v>941.21595664591575</v>
      </c>
      <c r="K43">
        <v>118.16241155599076</v>
      </c>
      <c r="L43">
        <v>129.10101878429612</v>
      </c>
      <c r="M43">
        <v>3.8561147268873959</v>
      </c>
      <c r="N43">
        <v>123.52084603359729</v>
      </c>
      <c r="O43">
        <v>886.76355279462427</v>
      </c>
      <c r="P43">
        <v>111.26239714975333</v>
      </c>
      <c r="Q43">
        <v>156.08439718116932</v>
      </c>
      <c r="R43">
        <f t="shared" si="1"/>
        <v>8.0421634848265864</v>
      </c>
      <c r="S43">
        <f t="shared" si="1"/>
        <v>186.38375566684226</v>
      </c>
      <c r="T43">
        <f t="shared" si="1"/>
        <v>909.90569450981252</v>
      </c>
      <c r="U43">
        <f t="shared" si="1"/>
        <v>167.70029325535316</v>
      </c>
      <c r="V43" s="7">
        <f t="shared" si="1"/>
        <v>200.96085657334706</v>
      </c>
      <c r="W43" s="23">
        <f t="shared" si="2"/>
        <v>-5.8394326210648551E-2</v>
      </c>
      <c r="X43" s="24">
        <f t="shared" si="2"/>
        <v>-5.8394326210648662E-2</v>
      </c>
      <c r="Y43" s="24">
        <f t="shared" si="2"/>
        <v>-5.7853251920352178E-2</v>
      </c>
      <c r="Z43" s="24">
        <f t="shared" si="2"/>
        <v>-5.8394326210648551E-2</v>
      </c>
      <c r="AA43" s="25">
        <f t="shared" si="2"/>
        <v>0.20900980217636733</v>
      </c>
    </row>
    <row r="44" spans="1:27" x14ac:dyDescent="0.25">
      <c r="A44">
        <v>3</v>
      </c>
      <c r="B44">
        <v>2</v>
      </c>
      <c r="C44" s="6">
        <v>75.419697565015895</v>
      </c>
      <c r="D44">
        <v>494.45284106622898</v>
      </c>
      <c r="E44">
        <v>951.31523123047896</v>
      </c>
      <c r="F44">
        <v>166.13259530110099</v>
      </c>
      <c r="G44" s="7">
        <v>127.568425222858</v>
      </c>
      <c r="H44">
        <v>29.789675605031434</v>
      </c>
      <c r="I44">
        <v>245.7779836738618</v>
      </c>
      <c r="J44">
        <v>565.69259640512109</v>
      </c>
      <c r="K44">
        <v>67.558058842471752</v>
      </c>
      <c r="L44">
        <v>69.013059925542962</v>
      </c>
      <c r="M44">
        <v>28.224484056991365</v>
      </c>
      <c r="N44">
        <v>232.86446196113502</v>
      </c>
      <c r="O44">
        <v>536.12876908488988</v>
      </c>
      <c r="P44">
        <v>64.008463200538301</v>
      </c>
      <c r="Q44">
        <v>83.961193214358133</v>
      </c>
      <c r="R44">
        <f t="shared" si="1"/>
        <v>71.457040342774675</v>
      </c>
      <c r="S44">
        <f t="shared" si="1"/>
        <v>468.47359181215012</v>
      </c>
      <c r="T44">
        <f t="shared" si="1"/>
        <v>901.59826586460679</v>
      </c>
      <c r="U44">
        <f t="shared" si="1"/>
        <v>157.40375456222006</v>
      </c>
      <c r="V44" s="7">
        <f t="shared" si="1"/>
        <v>155.19956961397565</v>
      </c>
      <c r="W44" s="23">
        <f t="shared" si="2"/>
        <v>-5.2541409607552381E-2</v>
      </c>
      <c r="X44" s="24">
        <f t="shared" si="2"/>
        <v>-5.2541409607552714E-2</v>
      </c>
      <c r="Y44" s="24">
        <f t="shared" si="2"/>
        <v>-5.2261294399297831E-2</v>
      </c>
      <c r="Z44" s="24">
        <f t="shared" si="2"/>
        <v>-5.2541409607552603E-2</v>
      </c>
      <c r="AA44" s="25">
        <f t="shared" si="2"/>
        <v>0.21659861633352384</v>
      </c>
    </row>
    <row r="45" spans="1:27" x14ac:dyDescent="0.25">
      <c r="A45">
        <v>3</v>
      </c>
      <c r="B45">
        <v>3</v>
      </c>
      <c r="C45" s="6">
        <v>669.238100722068</v>
      </c>
      <c r="D45">
        <v>1399.5517143035099</v>
      </c>
      <c r="E45">
        <v>1243.03110611631</v>
      </c>
      <c r="F45">
        <v>168.84082510672599</v>
      </c>
      <c r="G45" s="7">
        <v>119.15727268674701</v>
      </c>
      <c r="H45">
        <v>517.65820864623572</v>
      </c>
      <c r="I45">
        <v>1111.6219241152678</v>
      </c>
      <c r="J45">
        <v>860.15965969332638</v>
      </c>
      <c r="K45">
        <v>94.101920097956707</v>
      </c>
      <c r="L45">
        <v>90.819364744705268</v>
      </c>
      <c r="M45">
        <v>494.91212350711231</v>
      </c>
      <c r="N45">
        <v>1062.7768628255672</v>
      </c>
      <c r="O45">
        <v>822.36393941721929</v>
      </c>
      <c r="P45">
        <v>89.967048380379296</v>
      </c>
      <c r="Q45">
        <v>111.49029579838376</v>
      </c>
      <c r="R45">
        <f t="shared" si="1"/>
        <v>639.83154140722786</v>
      </c>
      <c r="S45">
        <f t="shared" si="1"/>
        <v>1338.0549159944367</v>
      </c>
      <c r="T45">
        <f t="shared" si="1"/>
        <v>1188.4118787998111</v>
      </c>
      <c r="U45">
        <f t="shared" si="1"/>
        <v>161.42189941658597</v>
      </c>
      <c r="V45" s="7">
        <f t="shared" si="1"/>
        <v>146.2780500140924</v>
      </c>
      <c r="W45" s="23">
        <f t="shared" si="2"/>
        <v>-4.3940354386745484E-2</v>
      </c>
      <c r="X45" s="24">
        <f t="shared" si="2"/>
        <v>-4.3940354386745373E-2</v>
      </c>
      <c r="Y45" s="24">
        <f t="shared" si="2"/>
        <v>-4.3940354386745373E-2</v>
      </c>
      <c r="Z45" s="24">
        <f t="shared" si="2"/>
        <v>-4.3940354386745373E-2</v>
      </c>
      <c r="AA45" s="25">
        <f t="shared" si="2"/>
        <v>0.22760488483689367</v>
      </c>
    </row>
    <row r="46" spans="1:27" x14ac:dyDescent="0.25">
      <c r="A46">
        <v>3</v>
      </c>
      <c r="B46">
        <v>4</v>
      </c>
      <c r="C46" s="6">
        <v>79.082087635322694</v>
      </c>
      <c r="D46">
        <v>447.34948467750201</v>
      </c>
      <c r="E46">
        <v>883.95719236220896</v>
      </c>
      <c r="F46">
        <v>144.86077367351501</v>
      </c>
      <c r="G46" s="7">
        <v>105.75903225634799</v>
      </c>
      <c r="H46">
        <v>30.625978315984629</v>
      </c>
      <c r="I46">
        <v>245.08485890831747</v>
      </c>
      <c r="J46">
        <v>533.0752791339371</v>
      </c>
      <c r="K46">
        <v>65.592821371452686</v>
      </c>
      <c r="L46">
        <v>67.090031059788259</v>
      </c>
      <c r="M46">
        <v>29.165318479554916</v>
      </c>
      <c r="N46">
        <v>233.39590627369813</v>
      </c>
      <c r="O46">
        <v>507.70252374942868</v>
      </c>
      <c r="P46">
        <v>62.464470703046985</v>
      </c>
      <c r="Q46">
        <v>82.035322913945706</v>
      </c>
      <c r="R46">
        <f t="shared" si="1"/>
        <v>75.310386761047553</v>
      </c>
      <c r="S46">
        <f t="shared" si="1"/>
        <v>426.01382583342468</v>
      </c>
      <c r="T46">
        <f t="shared" si="1"/>
        <v>841.88352942923325</v>
      </c>
      <c r="U46">
        <f t="shared" si="1"/>
        <v>137.95185759593127</v>
      </c>
      <c r="V46" s="7">
        <f t="shared" si="1"/>
        <v>129.3184132599996</v>
      </c>
      <c r="W46" s="23">
        <f t="shared" si="2"/>
        <v>-4.7693491497946661E-2</v>
      </c>
      <c r="X46" s="24">
        <f t="shared" si="2"/>
        <v>-4.7693491497946883E-2</v>
      </c>
      <c r="Y46" s="24">
        <f t="shared" si="2"/>
        <v>-4.7596946205666013E-2</v>
      </c>
      <c r="Z46" s="24">
        <f t="shared" si="2"/>
        <v>-4.7693491497946439E-2</v>
      </c>
      <c r="AA46" s="25">
        <f t="shared" si="2"/>
        <v>0.22276471806726006</v>
      </c>
    </row>
    <row r="47" spans="1:27" x14ac:dyDescent="0.25">
      <c r="A47">
        <v>3</v>
      </c>
      <c r="B47">
        <v>5</v>
      </c>
      <c r="C47" s="6">
        <v>12.722552059528899</v>
      </c>
      <c r="D47">
        <v>237.304865776881</v>
      </c>
      <c r="E47">
        <v>1102.55547609165</v>
      </c>
      <c r="F47">
        <v>147.35790917498599</v>
      </c>
      <c r="G47" s="7">
        <v>152.405052990408</v>
      </c>
      <c r="H47">
        <v>3.9825014192558381</v>
      </c>
      <c r="I47">
        <v>125.06698556740275</v>
      </c>
      <c r="J47">
        <v>908.88145542719508</v>
      </c>
      <c r="K47">
        <v>110.71914295003725</v>
      </c>
      <c r="L47">
        <v>122.54850859311271</v>
      </c>
      <c r="M47">
        <v>3.7944129290105773</v>
      </c>
      <c r="N47">
        <v>119.1602304859961</v>
      </c>
      <c r="O47">
        <v>865.87582974978591</v>
      </c>
      <c r="P47">
        <v>105.49001827527113</v>
      </c>
      <c r="Q47">
        <v>149.92456617458387</v>
      </c>
      <c r="R47">
        <f t="shared" si="1"/>
        <v>12.121682064260781</v>
      </c>
      <c r="S47">
        <f t="shared" si="1"/>
        <v>226.09725798645661</v>
      </c>
      <c r="T47">
        <f t="shared" si="1"/>
        <v>1050.3857593367973</v>
      </c>
      <c r="U47">
        <f t="shared" si="1"/>
        <v>140.39838204753539</v>
      </c>
      <c r="V47" s="7">
        <f t="shared" si="1"/>
        <v>186.4507509288899</v>
      </c>
      <c r="W47" s="23">
        <f t="shared" si="2"/>
        <v>-4.7228731504233012E-2</v>
      </c>
      <c r="X47" s="24">
        <f t="shared" si="2"/>
        <v>-4.7228731504233123E-2</v>
      </c>
      <c r="Y47" s="24">
        <f t="shared" si="2"/>
        <v>-4.7317090056805622E-2</v>
      </c>
      <c r="Z47" s="24">
        <f t="shared" si="2"/>
        <v>-4.7228731504233235E-2</v>
      </c>
      <c r="AA47" s="25">
        <f t="shared" si="2"/>
        <v>0.22338956137251365</v>
      </c>
    </row>
    <row r="48" spans="1:27" x14ac:dyDescent="0.25">
      <c r="A48">
        <v>3</v>
      </c>
      <c r="B48">
        <v>6</v>
      </c>
      <c r="C48" s="6">
        <v>2.4542223042285101</v>
      </c>
      <c r="D48">
        <v>87.917735970280006</v>
      </c>
      <c r="E48">
        <v>818.35312333180696</v>
      </c>
      <c r="F48">
        <v>107.160158571484</v>
      </c>
      <c r="G48" s="7">
        <v>110.486528445611</v>
      </c>
      <c r="H48">
        <v>0.44739009279084802</v>
      </c>
      <c r="I48">
        <v>35.307426666606091</v>
      </c>
      <c r="J48">
        <v>548.16287326391591</v>
      </c>
      <c r="K48">
        <v>70.002723803886568</v>
      </c>
      <c r="L48">
        <v>79.686652582043394</v>
      </c>
      <c r="M48">
        <v>0.42631923161551943</v>
      </c>
      <c r="N48">
        <v>33.644542535423632</v>
      </c>
      <c r="O48">
        <v>522.21861144232048</v>
      </c>
      <c r="P48">
        <v>66.705785183799321</v>
      </c>
      <c r="Q48">
        <v>97.500308433120736</v>
      </c>
      <c r="R48">
        <f t="shared" si="1"/>
        <v>2.3386350833689522</v>
      </c>
      <c r="S48">
        <f t="shared" si="1"/>
        <v>83.77704881754731</v>
      </c>
      <c r="T48">
        <f t="shared" si="1"/>
        <v>779.62089842240721</v>
      </c>
      <c r="U48">
        <f t="shared" si="1"/>
        <v>102.11320545122008</v>
      </c>
      <c r="V48" s="7">
        <f t="shared" si="1"/>
        <v>135.18538239588835</v>
      </c>
      <c r="W48" s="23">
        <f t="shared" si="2"/>
        <v>-4.7097290518632651E-2</v>
      </c>
      <c r="X48" s="24">
        <f t="shared" si="2"/>
        <v>-4.7097290518632429E-2</v>
      </c>
      <c r="Y48" s="24">
        <f t="shared" si="2"/>
        <v>-4.7329476487737998E-2</v>
      </c>
      <c r="Z48" s="24">
        <f t="shared" si="2"/>
        <v>-4.7097290518632651E-2</v>
      </c>
      <c r="AA48" s="25">
        <f t="shared" si="2"/>
        <v>0.22354629381296753</v>
      </c>
    </row>
    <row r="49" spans="1:27" x14ac:dyDescent="0.25">
      <c r="A49">
        <v>3</v>
      </c>
      <c r="B49">
        <v>7</v>
      </c>
      <c r="C49" s="6">
        <v>0.12255746553813</v>
      </c>
      <c r="D49">
        <v>15.3536594656125</v>
      </c>
      <c r="E49">
        <v>582.91473840978495</v>
      </c>
      <c r="F49">
        <v>86.663569294896305</v>
      </c>
      <c r="G49" s="7">
        <v>126.093080309749</v>
      </c>
      <c r="H49">
        <v>1.5391122198053327E-2</v>
      </c>
      <c r="I49">
        <v>6.6146216816117072</v>
      </c>
      <c r="J49">
        <v>433.82641876783458</v>
      </c>
      <c r="K49">
        <v>57.783258144760893</v>
      </c>
      <c r="L49">
        <v>73.689738055232624</v>
      </c>
      <c r="M49">
        <v>1.4660626017384394E-2</v>
      </c>
      <c r="N49">
        <v>6.3006773302636034</v>
      </c>
      <c r="O49">
        <v>413.1110186518884</v>
      </c>
      <c r="P49">
        <v>55.040738863957998</v>
      </c>
      <c r="Q49">
        <v>90.126868599311635</v>
      </c>
      <c r="R49">
        <f t="shared" si="1"/>
        <v>0.11674062129922247</v>
      </c>
      <c r="S49">
        <f t="shared" si="1"/>
        <v>14.624941347817302</v>
      </c>
      <c r="T49">
        <f t="shared" si="1"/>
        <v>555.08030621006458</v>
      </c>
      <c r="U49">
        <f t="shared" si="1"/>
        <v>82.550327546931612</v>
      </c>
      <c r="V49" s="7">
        <f t="shared" si="1"/>
        <v>154.21922753804967</v>
      </c>
      <c r="W49" s="23">
        <f t="shared" si="2"/>
        <v>-4.7462177953556006E-2</v>
      </c>
      <c r="X49" s="24">
        <f t="shared" si="2"/>
        <v>-4.7462177953555895E-2</v>
      </c>
      <c r="Y49" s="24">
        <f t="shared" si="2"/>
        <v>-4.7750434781686724E-2</v>
      </c>
      <c r="Z49" s="24">
        <f t="shared" si="2"/>
        <v>-4.7462177953555784E-2</v>
      </c>
      <c r="AA49" s="25">
        <f t="shared" si="2"/>
        <v>0.22305861003005467</v>
      </c>
    </row>
    <row r="50" spans="1:27" x14ac:dyDescent="0.25">
      <c r="A50">
        <v>3</v>
      </c>
      <c r="B50">
        <v>8</v>
      </c>
      <c r="C50" s="6">
        <v>3.83461804349403E-2</v>
      </c>
      <c r="D50">
        <v>5.5848753190680602</v>
      </c>
      <c r="E50">
        <v>540.80699079982799</v>
      </c>
      <c r="F50">
        <v>77.153374022199202</v>
      </c>
      <c r="G50" s="7">
        <v>105.038293341048</v>
      </c>
      <c r="H50">
        <v>6.8826562762491262E-4</v>
      </c>
      <c r="I50">
        <v>1.1417519243989376</v>
      </c>
      <c r="J50">
        <v>257.82617745910255</v>
      </c>
      <c r="K50">
        <v>32.518244881718843</v>
      </c>
      <c r="L50">
        <v>43.568512946256718</v>
      </c>
      <c r="M50">
        <v>6.5347850336470613E-4</v>
      </c>
      <c r="N50">
        <v>1.0840441667044893</v>
      </c>
      <c r="O50">
        <v>244.77412282374053</v>
      </c>
      <c r="P50">
        <v>30.874669814156899</v>
      </c>
      <c r="Q50">
        <v>53.116517127155007</v>
      </c>
      <c r="R50">
        <f t="shared" si="1"/>
        <v>3.6408043049963208E-2</v>
      </c>
      <c r="S50">
        <f t="shared" si="1"/>
        <v>5.3025980355538236</v>
      </c>
      <c r="T50">
        <f t="shared" si="1"/>
        <v>513.42946668389618</v>
      </c>
      <c r="U50">
        <f t="shared" si="1"/>
        <v>73.253798187697228</v>
      </c>
      <c r="V50" s="7">
        <f t="shared" si="1"/>
        <v>128.0573499063218</v>
      </c>
      <c r="W50" s="23">
        <f t="shared" si="2"/>
        <v>-5.0543166568191022E-2</v>
      </c>
      <c r="X50" s="24">
        <f t="shared" si="2"/>
        <v>-5.0543166568191134E-2</v>
      </c>
      <c r="Y50" s="24">
        <f t="shared" si="2"/>
        <v>-5.0623465638714671E-2</v>
      </c>
      <c r="Z50" s="24">
        <f t="shared" si="2"/>
        <v>-5.0543166568191134E-2</v>
      </c>
      <c r="AA50" s="25">
        <f t="shared" si="2"/>
        <v>0.21914918676880446</v>
      </c>
    </row>
    <row r="51" spans="1:27" x14ac:dyDescent="0.25">
      <c r="A51">
        <v>3</v>
      </c>
      <c r="B51">
        <v>9</v>
      </c>
      <c r="C51" s="6">
        <v>1.67840928758992E-3</v>
      </c>
      <c r="D51">
        <v>2.15298808325847</v>
      </c>
      <c r="E51">
        <v>444.71202105071802</v>
      </c>
      <c r="F51">
        <v>49.071998116500701</v>
      </c>
      <c r="G51" s="7">
        <v>91.332666384721904</v>
      </c>
      <c r="H51">
        <v>4.1991021920197264E-5</v>
      </c>
      <c r="I51">
        <v>0.30872416871921315</v>
      </c>
      <c r="J51">
        <v>231.84885994739821</v>
      </c>
      <c r="K51">
        <v>32.35189134318594</v>
      </c>
      <c r="L51">
        <v>47.60302551561594</v>
      </c>
      <c r="M51">
        <v>3.9953609161084045E-5</v>
      </c>
      <c r="N51">
        <v>0.29374481047471657</v>
      </c>
      <c r="O51">
        <v>220.50134425266913</v>
      </c>
      <c r="P51">
        <v>30.782171122293978</v>
      </c>
      <c r="Q51">
        <v>58.157995751166084</v>
      </c>
      <c r="R51">
        <f t="shared" si="1"/>
        <v>1.5969725341799005E-3</v>
      </c>
      <c r="S51">
        <f t="shared" si="1"/>
        <v>2.0485246720229453</v>
      </c>
      <c r="T51">
        <f t="shared" si="1"/>
        <v>422.94621793375364</v>
      </c>
      <c r="U51">
        <f t="shared" si="1"/>
        <v>46.691014979968635</v>
      </c>
      <c r="V51" s="7">
        <f t="shared" si="1"/>
        <v>111.58376523363711</v>
      </c>
      <c r="W51" s="23">
        <f t="shared" si="2"/>
        <v>-4.8520199460381441E-2</v>
      </c>
      <c r="X51" s="24">
        <f t="shared" si="2"/>
        <v>-4.8520199460381108E-2</v>
      </c>
      <c r="Y51" s="24">
        <f t="shared" si="2"/>
        <v>-4.8943590653426572E-2</v>
      </c>
      <c r="Z51" s="24">
        <f t="shared" si="2"/>
        <v>-4.8520199460381219E-2</v>
      </c>
      <c r="AA51" s="25">
        <f t="shared" si="2"/>
        <v>0.22172897880382902</v>
      </c>
    </row>
    <row r="52" spans="1:27" x14ac:dyDescent="0.25">
      <c r="A52">
        <v>3</v>
      </c>
      <c r="B52">
        <v>10</v>
      </c>
      <c r="C52" s="6">
        <v>6.3440540237136203E-4</v>
      </c>
      <c r="D52">
        <v>0.82155374890484101</v>
      </c>
      <c r="E52">
        <v>504.87639933725399</v>
      </c>
      <c r="F52">
        <v>57.151511693179202</v>
      </c>
      <c r="G52" s="7">
        <v>106.249242281539</v>
      </c>
      <c r="H52">
        <v>1.0921338044569661E-5</v>
      </c>
      <c r="I52">
        <v>0.22791704685599787</v>
      </c>
      <c r="J52">
        <v>426.63960186214962</v>
      </c>
      <c r="K52">
        <v>59.505455109064187</v>
      </c>
      <c r="L52">
        <v>89.054666573974288</v>
      </c>
      <c r="M52">
        <v>1.0386380618783463E-5</v>
      </c>
      <c r="N52">
        <v>0.2167530378141295</v>
      </c>
      <c r="O52">
        <v>405.57091782513373</v>
      </c>
      <c r="P52">
        <v>56.590712890164625</v>
      </c>
      <c r="Q52">
        <v>112.78533913874935</v>
      </c>
      <c r="R52">
        <f t="shared" si="1"/>
        <v>6.033304663541413E-4</v>
      </c>
      <c r="S52">
        <f t="shared" si="1"/>
        <v>0.78131176785219325</v>
      </c>
      <c r="T52">
        <f t="shared" si="1"/>
        <v>479.94415842723231</v>
      </c>
      <c r="U52">
        <f t="shared" si="1"/>
        <v>54.352072151027599</v>
      </c>
      <c r="V52" s="7">
        <f t="shared" si="1"/>
        <v>134.56180664046852</v>
      </c>
      <c r="W52" s="23">
        <f t="shared" si="2"/>
        <v>-4.8982773319812378E-2</v>
      </c>
      <c r="X52" s="24">
        <f t="shared" si="2"/>
        <v>-4.8982773319812267E-2</v>
      </c>
      <c r="Y52" s="24">
        <f t="shared" si="2"/>
        <v>-4.9382860721455812E-2</v>
      </c>
      <c r="Z52" s="24">
        <f t="shared" si="2"/>
        <v>-4.8982773319812378E-2</v>
      </c>
      <c r="AA52" s="25">
        <f t="shared" si="2"/>
        <v>0.26647309431070521</v>
      </c>
    </row>
    <row r="53" spans="1:27" ht="14.45" customHeight="1" x14ac:dyDescent="0.25">
      <c r="A53">
        <v>3</v>
      </c>
      <c r="B53">
        <v>11</v>
      </c>
      <c r="C53" s="6">
        <v>4.2048531124168403E-5</v>
      </c>
      <c r="D53">
        <v>0.50316742269065495</v>
      </c>
      <c r="E53">
        <v>401.13735809889903</v>
      </c>
      <c r="F53">
        <v>49.151670301069203</v>
      </c>
      <c r="G53" s="7">
        <v>82.963817233881301</v>
      </c>
      <c r="H53">
        <v>8.0296262026381584E-7</v>
      </c>
      <c r="I53">
        <v>5.5425645474757416E-2</v>
      </c>
      <c r="J53">
        <v>285.25819893241589</v>
      </c>
      <c r="K53">
        <v>41.216005047584076</v>
      </c>
      <c r="L53">
        <v>59.148995274216887</v>
      </c>
      <c r="M53">
        <v>7.5869941780901381E-7</v>
      </c>
      <c r="N53">
        <v>5.2370314498041193E-2</v>
      </c>
      <c r="O53">
        <v>269.3994957049361</v>
      </c>
      <c r="P53">
        <v>38.943978517631834</v>
      </c>
      <c r="Q53">
        <v>82.226122222211274</v>
      </c>
      <c r="R53">
        <f t="shared" si="1"/>
        <v>3.9730611710354836E-5</v>
      </c>
      <c r="S53">
        <f t="shared" si="1"/>
        <v>0.47543038869036747</v>
      </c>
      <c r="T53">
        <f t="shared" si="1"/>
        <v>378.83644496352264</v>
      </c>
      <c r="U53">
        <f t="shared" si="1"/>
        <v>46.4421913307865</v>
      </c>
      <c r="V53" s="7">
        <f t="shared" si="1"/>
        <v>115.33235593044721</v>
      </c>
      <c r="W53" s="23">
        <f t="shared" si="2"/>
        <v>-5.5124860532435815E-2</v>
      </c>
      <c r="X53" s="24">
        <f t="shared" si="2"/>
        <v>-5.5124860532435593E-2</v>
      </c>
      <c r="Y53" s="24">
        <f t="shared" si="2"/>
        <v>-5.5594206535802604E-2</v>
      </c>
      <c r="Z53" s="24">
        <f t="shared" si="2"/>
        <v>-5.5124860532435815E-2</v>
      </c>
      <c r="AA53" s="25">
        <f t="shared" si="2"/>
        <v>0.39015247581143164</v>
      </c>
    </row>
    <row r="54" spans="1:27" x14ac:dyDescent="0.25">
      <c r="A54">
        <v>3</v>
      </c>
      <c r="B54">
        <v>12</v>
      </c>
      <c r="C54" s="6">
        <v>2.76260276215561E-5</v>
      </c>
      <c r="D54">
        <v>0.226074368451434</v>
      </c>
      <c r="E54">
        <v>517.30085337422804</v>
      </c>
      <c r="F54">
        <v>61.311964888751803</v>
      </c>
      <c r="G54" s="7">
        <v>112.890911876972</v>
      </c>
      <c r="H54">
        <v>9.5381320794350749E-8</v>
      </c>
      <c r="I54">
        <v>2.7573189611677831E-2</v>
      </c>
      <c r="J54">
        <v>482.73021336453496</v>
      </c>
      <c r="K54">
        <v>71.795852385405865</v>
      </c>
      <c r="L54">
        <v>98.913459991252068</v>
      </c>
      <c r="M54">
        <v>8.940697808797721E-8</v>
      </c>
      <c r="N54">
        <v>2.5846104236092016E-2</v>
      </c>
      <c r="O54">
        <v>452.26810328083593</v>
      </c>
      <c r="P54">
        <v>67.298818548231054</v>
      </c>
      <c r="Q54">
        <v>153.70483597392035</v>
      </c>
      <c r="R54">
        <f t="shared" si="1"/>
        <v>2.5895632663168265E-5</v>
      </c>
      <c r="S54">
        <f t="shared" si="1"/>
        <v>0.21191388353669974</v>
      </c>
      <c r="T54">
        <f t="shared" si="1"/>
        <v>484.6572045915126</v>
      </c>
      <c r="U54">
        <f t="shared" si="1"/>
        <v>57.471604038262925</v>
      </c>
      <c r="V54" s="7">
        <f t="shared" si="1"/>
        <v>175.42485213368212</v>
      </c>
      <c r="W54" s="23">
        <f t="shared" si="2"/>
        <v>-6.2636401515708373E-2</v>
      </c>
      <c r="X54" s="24">
        <f t="shared" si="2"/>
        <v>-6.2636401515708484E-2</v>
      </c>
      <c r="Y54" s="24">
        <f t="shared" si="2"/>
        <v>-6.3103798437193492E-2</v>
      </c>
      <c r="Z54" s="24">
        <f t="shared" si="2"/>
        <v>-6.2636401515708373E-2</v>
      </c>
      <c r="AA54" s="25">
        <f t="shared" si="2"/>
        <v>0.55393245759994691</v>
      </c>
    </row>
    <row r="55" spans="1:27" x14ac:dyDescent="0.25">
      <c r="A55">
        <v>3</v>
      </c>
      <c r="B55">
        <v>13</v>
      </c>
      <c r="C55" s="6">
        <v>3.24783462494645E-4</v>
      </c>
      <c r="D55">
        <v>2.1472021385289902E-2</v>
      </c>
      <c r="E55">
        <v>202.62076117731701</v>
      </c>
      <c r="F55">
        <v>22.574906967534901</v>
      </c>
      <c r="G55" s="7">
        <v>43.107184549976097</v>
      </c>
      <c r="H55">
        <v>5.495122777569663E-10</v>
      </c>
      <c r="I55">
        <v>1.1502188512482955E-3</v>
      </c>
      <c r="J55">
        <v>108.04907742651756</v>
      </c>
      <c r="K55">
        <v>16.931670549022655</v>
      </c>
      <c r="L55">
        <v>21.976324451265924</v>
      </c>
      <c r="M55">
        <v>5.0930083113104755E-10</v>
      </c>
      <c r="N55">
        <v>1.0660497328913946E-3</v>
      </c>
      <c r="O55">
        <v>100.10970708810672</v>
      </c>
      <c r="P55">
        <v>15.692668266218734</v>
      </c>
      <c r="Q55">
        <v>39.825181133410524</v>
      </c>
      <c r="R55">
        <f t="shared" si="1"/>
        <v>3.01016909142291E-4</v>
      </c>
      <c r="S55">
        <f t="shared" si="1"/>
        <v>1.9900771611928086E-2</v>
      </c>
      <c r="T55">
        <f t="shared" si="1"/>
        <v>187.73232992410752</v>
      </c>
      <c r="U55">
        <f t="shared" si="1"/>
        <v>20.922951764067015</v>
      </c>
      <c r="V55" s="7">
        <f t="shared" si="1"/>
        <v>78.118223848631885</v>
      </c>
      <c r="W55" s="23">
        <f t="shared" ref="W55:AA105" si="3">M55/H55-1</f>
        <v>-7.3176611794838031E-2</v>
      </c>
      <c r="X55" s="24">
        <f t="shared" si="3"/>
        <v>-7.317661179483792E-2</v>
      </c>
      <c r="Y55" s="24">
        <f t="shared" si="3"/>
        <v>-7.3479297810851496E-2</v>
      </c>
      <c r="Z55" s="24">
        <f t="shared" si="3"/>
        <v>-7.317661179483792E-2</v>
      </c>
      <c r="AA55" s="25">
        <f t="shared" si="3"/>
        <v>0.81218571020489438</v>
      </c>
    </row>
    <row r="56" spans="1:27" ht="14.45" customHeight="1" x14ac:dyDescent="0.25">
      <c r="A56">
        <v>3</v>
      </c>
      <c r="B56">
        <v>14</v>
      </c>
      <c r="C56" s="6">
        <v>1.5694081579056199E-5</v>
      </c>
      <c r="D56">
        <v>1.4713979701748399E-2</v>
      </c>
      <c r="E56">
        <v>395.58174010001602</v>
      </c>
      <c r="F56">
        <v>31.056083021710201</v>
      </c>
      <c r="G56" s="7">
        <v>71.387337284439894</v>
      </c>
      <c r="H56">
        <v>1.5760753416845192E-10</v>
      </c>
      <c r="I56">
        <v>1.1140221160630638E-3</v>
      </c>
      <c r="J56">
        <v>307.74519151609172</v>
      </c>
      <c r="K56">
        <v>47.56228150633946</v>
      </c>
      <c r="L56">
        <v>59.112378263904105</v>
      </c>
      <c r="M56">
        <v>1.4516656384555019E-10</v>
      </c>
      <c r="N56">
        <v>1.0260852280321679E-3</v>
      </c>
      <c r="O56">
        <v>283.36041017530829</v>
      </c>
      <c r="P56">
        <v>43.807886541455147</v>
      </c>
      <c r="Q56">
        <v>117.80890520891069</v>
      </c>
      <c r="R56">
        <f t="shared" si="1"/>
        <v>1.44552473811837E-5</v>
      </c>
      <c r="S56">
        <f t="shared" si="1"/>
        <v>1.355251121125366E-2</v>
      </c>
      <c r="T56">
        <f t="shared" si="1"/>
        <v>364.23706112315176</v>
      </c>
      <c r="U56">
        <f t="shared" si="1"/>
        <v>28.604627834258839</v>
      </c>
      <c r="V56" s="7">
        <f t="shared" si="1"/>
        <v>142.27246979833606</v>
      </c>
      <c r="W56" s="23">
        <f t="shared" si="3"/>
        <v>-7.8936393418887807E-2</v>
      </c>
      <c r="X56" s="24">
        <f t="shared" si="3"/>
        <v>-7.8936393418887696E-2</v>
      </c>
      <c r="Y56" s="24">
        <f t="shared" si="3"/>
        <v>-7.9236920715651138E-2</v>
      </c>
      <c r="Z56" s="24">
        <f t="shared" si="3"/>
        <v>-7.8936393418888029E-2</v>
      </c>
      <c r="AA56" s="25">
        <f t="shared" si="3"/>
        <v>0.99296507210315621</v>
      </c>
    </row>
    <row r="57" spans="1:27" x14ac:dyDescent="0.25">
      <c r="A57">
        <v>3</v>
      </c>
      <c r="B57">
        <v>15</v>
      </c>
      <c r="C57" s="6">
        <v>1.64570211176868E-6</v>
      </c>
      <c r="D57">
        <v>2.5863267765181601E-2</v>
      </c>
      <c r="E57">
        <v>439.84082389110898</v>
      </c>
      <c r="F57">
        <v>35.716497350123603</v>
      </c>
      <c r="G57" s="7">
        <v>68.549549548163796</v>
      </c>
      <c r="H57">
        <v>4.2733627741744601E-11</v>
      </c>
      <c r="I57">
        <v>5.9494393461073701E-4</v>
      </c>
      <c r="J57">
        <v>298.64071335042274</v>
      </c>
      <c r="K57">
        <v>45.965889426182443</v>
      </c>
      <c r="L57">
        <v>56.832913122124985</v>
      </c>
      <c r="M57">
        <v>3.921176117234462E-11</v>
      </c>
      <c r="N57">
        <v>5.4591198331852269E-4</v>
      </c>
      <c r="O57">
        <v>273.96778978990591</v>
      </c>
      <c r="P57">
        <v>42.177637928295482</v>
      </c>
      <c r="Q57">
        <v>119.39853819776627</v>
      </c>
      <c r="R57">
        <f t="shared" si="1"/>
        <v>1.5100725488947735E-6</v>
      </c>
      <c r="S57">
        <f t="shared" si="1"/>
        <v>2.3731761901272599E-2</v>
      </c>
      <c r="T57">
        <f t="shared" si="1"/>
        <v>403.50231228995892</v>
      </c>
      <c r="U57">
        <f t="shared" si="1"/>
        <v>32.772943417523919</v>
      </c>
      <c r="V57" s="7">
        <f t="shared" si="1"/>
        <v>144.01366321973396</v>
      </c>
      <c r="W57" s="23">
        <f t="shared" si="3"/>
        <v>-8.2414406534449758E-2</v>
      </c>
      <c r="X57" s="24">
        <f t="shared" si="3"/>
        <v>-8.2414406534449647E-2</v>
      </c>
      <c r="Y57" s="24">
        <f t="shared" si="3"/>
        <v>-8.2617414362943231E-2</v>
      </c>
      <c r="Z57" s="24">
        <f t="shared" si="3"/>
        <v>-8.2414406534449647E-2</v>
      </c>
      <c r="AA57" s="25">
        <f t="shared" si="3"/>
        <v>1.100869577830677</v>
      </c>
    </row>
    <row r="58" spans="1:27" x14ac:dyDescent="0.25">
      <c r="A58">
        <v>3</v>
      </c>
      <c r="B58">
        <v>16</v>
      </c>
      <c r="C58" s="6">
        <v>2.8791012650364301E-7</v>
      </c>
      <c r="D58">
        <v>5.9248108724294099E-3</v>
      </c>
      <c r="E58">
        <v>186.55041972123101</v>
      </c>
      <c r="F58">
        <v>15.8737657802636</v>
      </c>
      <c r="G58" s="7">
        <v>40.579345454578203</v>
      </c>
      <c r="H58">
        <v>1.3424947409925276E-12</v>
      </c>
      <c r="I58">
        <v>8.3495539421730807E-5</v>
      </c>
      <c r="J58">
        <v>141.04477448687555</v>
      </c>
      <c r="K58">
        <v>23.900762373701866</v>
      </c>
      <c r="L58">
        <v>28.143451291098582</v>
      </c>
      <c r="M58">
        <v>1.215090513349788E-12</v>
      </c>
      <c r="N58">
        <v>7.5571720886862735E-5</v>
      </c>
      <c r="O58">
        <v>127.64414250886691</v>
      </c>
      <c r="P58">
        <v>21.632553733984679</v>
      </c>
      <c r="Q58">
        <v>66.067955346506267</v>
      </c>
      <c r="R58">
        <f t="shared" si="1"/>
        <v>2.6058713880195473E-7</v>
      </c>
      <c r="S58">
        <f t="shared" si="1"/>
        <v>5.362539803439521E-3</v>
      </c>
      <c r="T58">
        <f t="shared" si="1"/>
        <v>168.82630672858781</v>
      </c>
      <c r="U58">
        <f t="shared" si="1"/>
        <v>14.367327946830409</v>
      </c>
      <c r="V58" s="7">
        <f t="shared" si="1"/>
        <v>95.261748665896192</v>
      </c>
      <c r="W58" s="23">
        <f t="shared" si="3"/>
        <v>-9.4901099983861092E-2</v>
      </c>
      <c r="X58" s="24">
        <f t="shared" si="3"/>
        <v>-9.490109998386087E-2</v>
      </c>
      <c r="Y58" s="24">
        <f t="shared" si="3"/>
        <v>-9.5009772795628056E-2</v>
      </c>
      <c r="Z58" s="24">
        <f t="shared" si="3"/>
        <v>-9.4901099983861092E-2</v>
      </c>
      <c r="AA58" s="25">
        <f t="shared" si="3"/>
        <v>1.3475427609478277</v>
      </c>
    </row>
    <row r="59" spans="1:27" x14ac:dyDescent="0.25">
      <c r="A59">
        <v>3</v>
      </c>
      <c r="B59">
        <v>17</v>
      </c>
      <c r="C59" s="6">
        <v>1.3058636070484001E-10</v>
      </c>
      <c r="D59">
        <v>1.40833106518856E-4</v>
      </c>
      <c r="E59">
        <v>103.78953862357299</v>
      </c>
      <c r="F59">
        <v>8.5774013263569309</v>
      </c>
      <c r="G59" s="7">
        <v>24.9481523551223</v>
      </c>
      <c r="H59">
        <v>2.6529347037032975E-15</v>
      </c>
      <c r="I59">
        <v>2.9572433541377794E-6</v>
      </c>
      <c r="J59">
        <v>57.161050216232148</v>
      </c>
      <c r="K59">
        <v>10.577161556482636</v>
      </c>
      <c r="L59">
        <v>11.485422621164918</v>
      </c>
      <c r="M59">
        <v>2.3355783526086584E-15</v>
      </c>
      <c r="N59">
        <v>2.6034841911783738E-6</v>
      </c>
      <c r="O59">
        <v>50.36553661555476</v>
      </c>
      <c r="P59">
        <v>9.3118724440826668</v>
      </c>
      <c r="Q59">
        <v>33.356277328428902</v>
      </c>
      <c r="R59">
        <f t="shared" si="1"/>
        <v>1.1496501469954033E-10</v>
      </c>
      <c r="S59">
        <f t="shared" si="1"/>
        <v>1.2398599726443036E-4</v>
      </c>
      <c r="T59">
        <f t="shared" si="1"/>
        <v>91.450660687347906</v>
      </c>
      <c r="U59">
        <f t="shared" si="1"/>
        <v>7.5513328057080376</v>
      </c>
      <c r="V59" s="7">
        <f t="shared" si="1"/>
        <v>72.455103851019786</v>
      </c>
      <c r="W59" s="23">
        <f t="shared" si="3"/>
        <v>-0.11962463706763438</v>
      </c>
      <c r="X59" s="24">
        <f t="shared" si="3"/>
        <v>-0.11962463706763438</v>
      </c>
      <c r="Y59" s="24">
        <f t="shared" si="3"/>
        <v>-0.11888363798374812</v>
      </c>
      <c r="Z59" s="24">
        <f t="shared" si="3"/>
        <v>-0.11962463706763427</v>
      </c>
      <c r="AA59" s="25">
        <f t="shared" si="3"/>
        <v>1.904227247760232</v>
      </c>
    </row>
    <row r="60" spans="1:27" x14ac:dyDescent="0.25">
      <c r="A60">
        <v>3</v>
      </c>
      <c r="B60">
        <v>18</v>
      </c>
      <c r="C60" s="6">
        <v>3.60098967413325E-10</v>
      </c>
      <c r="D60">
        <v>6.3922033035774596E-4</v>
      </c>
      <c r="E60">
        <v>177.09992784144001</v>
      </c>
      <c r="F60">
        <v>12.3378429288567</v>
      </c>
      <c r="G60" s="7">
        <v>29.521171537423498</v>
      </c>
      <c r="H60">
        <v>6.3710208417370833E-15</v>
      </c>
      <c r="I60">
        <v>4.6830886298038803E-6</v>
      </c>
      <c r="J60">
        <v>70.952997511096882</v>
      </c>
      <c r="K60">
        <v>11.635416724536332</v>
      </c>
      <c r="L60">
        <v>12.533457415244143</v>
      </c>
      <c r="M60">
        <v>5.665129860400996E-15</v>
      </c>
      <c r="N60">
        <v>4.1642157347538614E-6</v>
      </c>
      <c r="O60">
        <v>63.092286372693287</v>
      </c>
      <c r="P60">
        <v>10.346245658554093</v>
      </c>
      <c r="Q60">
        <v>35.511669792481484</v>
      </c>
      <c r="R60">
        <f t="shared" si="1"/>
        <v>3.2020102643967757E-10</v>
      </c>
      <c r="S60">
        <f t="shared" si="1"/>
        <v>5.6839653657414578E-4</v>
      </c>
      <c r="T60">
        <f t="shared" si="1"/>
        <v>157.4794547927016</v>
      </c>
      <c r="U60">
        <f t="shared" si="1"/>
        <v>10.970845038100066</v>
      </c>
      <c r="V60" s="7">
        <f t="shared" si="1"/>
        <v>83.643807194741655</v>
      </c>
      <c r="W60" s="23">
        <f t="shared" si="3"/>
        <v>-0.11079715462736162</v>
      </c>
      <c r="X60" s="24">
        <f t="shared" si="3"/>
        <v>-0.1107971546273615</v>
      </c>
      <c r="Y60" s="24">
        <f t="shared" si="3"/>
        <v>-0.1107875835291412</v>
      </c>
      <c r="Z60" s="24">
        <f t="shared" si="3"/>
        <v>-0.1107971546273615</v>
      </c>
      <c r="AA60" s="25">
        <f t="shared" si="3"/>
        <v>1.8333498583790209</v>
      </c>
    </row>
    <row r="61" spans="1:27" x14ac:dyDescent="0.25">
      <c r="A61">
        <v>3</v>
      </c>
      <c r="B61">
        <v>19</v>
      </c>
      <c r="C61" s="6">
        <v>1.8578708623409999E-9</v>
      </c>
      <c r="D61">
        <v>7.6020953140934901E-4</v>
      </c>
      <c r="E61">
        <v>227.98300211282799</v>
      </c>
      <c r="F61">
        <v>18.607318776278898</v>
      </c>
      <c r="G61" s="7">
        <v>33.8749358104428</v>
      </c>
      <c r="H61">
        <v>8.5138819408448565E-16</v>
      </c>
      <c r="I61">
        <v>2.8015425440527879E-6</v>
      </c>
      <c r="J61">
        <v>149.28800463447394</v>
      </c>
      <c r="K61">
        <v>25.83596891470323</v>
      </c>
      <c r="L61">
        <v>27.028282948387172</v>
      </c>
      <c r="M61">
        <v>7.4777276429730688E-16</v>
      </c>
      <c r="N61">
        <v>2.4605899248057677E-6</v>
      </c>
      <c r="O61">
        <v>131.11879679830912</v>
      </c>
      <c r="P61">
        <v>22.691686386867847</v>
      </c>
      <c r="Q61">
        <v>85.704961679341523</v>
      </c>
      <c r="R61">
        <f t="shared" si="1"/>
        <v>1.6317647344570652E-9</v>
      </c>
      <c r="S61">
        <f t="shared" si="1"/>
        <v>6.6769070407231767E-4</v>
      </c>
      <c r="T61">
        <f t="shared" si="1"/>
        <v>200.23616097416473</v>
      </c>
      <c r="U61">
        <f t="shared" si="1"/>
        <v>16.342775591880617</v>
      </c>
      <c r="V61" s="7">
        <f t="shared" si="1"/>
        <v>107.4152613049138</v>
      </c>
      <c r="W61" s="23">
        <f t="shared" si="3"/>
        <v>-0.12170174605086981</v>
      </c>
      <c r="X61" s="24">
        <f t="shared" si="3"/>
        <v>-0.12170174605086981</v>
      </c>
      <c r="Y61" s="24">
        <f t="shared" si="3"/>
        <v>-0.12170574508415088</v>
      </c>
      <c r="Z61" s="24">
        <f t="shared" si="3"/>
        <v>-0.12170174605086992</v>
      </c>
      <c r="AA61" s="25">
        <f t="shared" si="3"/>
        <v>2.1709362316134735</v>
      </c>
    </row>
    <row r="62" spans="1:27" x14ac:dyDescent="0.25">
      <c r="A62">
        <v>3</v>
      </c>
      <c r="B62">
        <v>20</v>
      </c>
      <c r="C62" s="6">
        <v>6.8714517903658399E-9</v>
      </c>
      <c r="D62">
        <v>1.0397154332372201E-3</v>
      </c>
      <c r="E62">
        <v>255.66949426884099</v>
      </c>
      <c r="F62">
        <v>20.1443359545096</v>
      </c>
      <c r="G62" s="7">
        <v>39.8493114942885</v>
      </c>
      <c r="H62">
        <v>2.3316107904365729E-15</v>
      </c>
      <c r="I62">
        <v>5.0974641643134512E-6</v>
      </c>
      <c r="J62">
        <v>194.33634703502847</v>
      </c>
      <c r="K62">
        <v>32.870527475281513</v>
      </c>
      <c r="L62">
        <v>34.431598703947451</v>
      </c>
      <c r="M62">
        <v>2.054652634676238E-15</v>
      </c>
      <c r="N62">
        <v>4.4919667632063374E-6</v>
      </c>
      <c r="O62">
        <v>171.25669338024034</v>
      </c>
      <c r="P62">
        <v>28.966033335108669</v>
      </c>
      <c r="Q62">
        <v>105.87279633291256</v>
      </c>
      <c r="R62">
        <f t="shared" si="1"/>
        <v>6.0552329672836933E-9</v>
      </c>
      <c r="S62">
        <f t="shared" si="1"/>
        <v>9.1621383078880269E-4</v>
      </c>
      <c r="T62">
        <f t="shared" si="1"/>
        <v>225.3058311258053</v>
      </c>
      <c r="U62">
        <f t="shared" si="1"/>
        <v>17.751510291726948</v>
      </c>
      <c r="V62" s="7">
        <f t="shared" si="1"/>
        <v>122.53157560638942</v>
      </c>
      <c r="W62" s="23">
        <f t="shared" si="3"/>
        <v>-0.11878404272973753</v>
      </c>
      <c r="X62" s="24">
        <f t="shared" si="3"/>
        <v>-0.1187840427297373</v>
      </c>
      <c r="Y62" s="24">
        <f t="shared" si="3"/>
        <v>-0.11876138461441854</v>
      </c>
      <c r="Z62" s="24">
        <f t="shared" si="3"/>
        <v>-0.1187840427297373</v>
      </c>
      <c r="AA62" s="25">
        <f t="shared" si="3"/>
        <v>2.0748730909429032</v>
      </c>
    </row>
    <row r="63" spans="1:27" x14ac:dyDescent="0.25">
      <c r="A63">
        <v>4</v>
      </c>
      <c r="B63">
        <v>1</v>
      </c>
      <c r="C63" s="6">
        <v>1.20815065407584</v>
      </c>
      <c r="D63">
        <v>57.897811470952803</v>
      </c>
      <c r="E63">
        <v>803.23848418343698</v>
      </c>
      <c r="F63">
        <v>112.660213441907</v>
      </c>
      <c r="G63" s="7">
        <v>134.12954349042701</v>
      </c>
      <c r="H63">
        <v>0.22508022924176041</v>
      </c>
      <c r="I63">
        <v>25.534366532459828</v>
      </c>
      <c r="J63">
        <v>502.1707038713007</v>
      </c>
      <c r="K63">
        <v>69.547415074184528</v>
      </c>
      <c r="L63">
        <v>81.684939078329194</v>
      </c>
      <c r="M63">
        <v>0.2115137243616852</v>
      </c>
      <c r="N63">
        <v>23.995305952420338</v>
      </c>
      <c r="O63">
        <v>471.83702002090172</v>
      </c>
      <c r="P63">
        <v>65.355508263093171</v>
      </c>
      <c r="Q63">
        <v>98.564863752119351</v>
      </c>
      <c r="R63">
        <f t="shared" si="1"/>
        <v>1.1353304788005567</v>
      </c>
      <c r="S63">
        <f t="shared" si="1"/>
        <v>54.408073858225059</v>
      </c>
      <c r="T63">
        <f t="shared" si="1"/>
        <v>754.71876360264707</v>
      </c>
      <c r="U63">
        <f t="shared" si="1"/>
        <v>105.86972215531661</v>
      </c>
      <c r="V63" s="7">
        <f t="shared" si="1"/>
        <v>161.84697360905861</v>
      </c>
      <c r="W63" s="23">
        <f t="shared" si="3"/>
        <v>-6.0274085048595438E-2</v>
      </c>
      <c r="X63" s="24">
        <f t="shared" si="3"/>
        <v>-6.0274085048595327E-2</v>
      </c>
      <c r="Y63" s="24">
        <f t="shared" si="3"/>
        <v>-6.0405124425922496E-2</v>
      </c>
      <c r="Z63" s="24">
        <f t="shared" si="3"/>
        <v>-6.0274085048595327E-2</v>
      </c>
      <c r="AA63" s="25">
        <f t="shared" si="3"/>
        <v>0.20664671926367828</v>
      </c>
    </row>
    <row r="64" spans="1:27" x14ac:dyDescent="0.25">
      <c r="A64">
        <v>4</v>
      </c>
      <c r="B64">
        <v>2</v>
      </c>
      <c r="C64" s="6">
        <v>4.8948742817697299</v>
      </c>
      <c r="D64">
        <v>96.135412683511504</v>
      </c>
      <c r="E64">
        <v>651.79580149792901</v>
      </c>
      <c r="F64">
        <v>103.57903687335801</v>
      </c>
      <c r="G64" s="7">
        <v>95.089722418537804</v>
      </c>
      <c r="H64">
        <v>0.94499526780564602</v>
      </c>
      <c r="I64">
        <v>37.64775242616372</v>
      </c>
      <c r="J64">
        <v>307.05361824312092</v>
      </c>
      <c r="K64">
        <v>41.0418027979279</v>
      </c>
      <c r="L64">
        <v>44.989099138815142</v>
      </c>
      <c r="M64">
        <v>0.89251114117269437</v>
      </c>
      <c r="N64">
        <v>35.556832531539271</v>
      </c>
      <c r="O64">
        <v>289.95598943202765</v>
      </c>
      <c r="P64">
        <v>38.762380615959799</v>
      </c>
      <c r="Q64">
        <v>54.556874212914295</v>
      </c>
      <c r="R64">
        <f t="shared" si="1"/>
        <v>4.6230176805686147</v>
      </c>
      <c r="S64">
        <f t="shared" si="1"/>
        <v>90.79614449340859</v>
      </c>
      <c r="T64">
        <f t="shared" si="1"/>
        <v>615.50193615152943</v>
      </c>
      <c r="U64">
        <f t="shared" si="1"/>
        <v>97.826356967982491</v>
      </c>
      <c r="V64" s="7">
        <f t="shared" si="1"/>
        <v>115.31233397054707</v>
      </c>
      <c r="W64" s="23">
        <f t="shared" si="3"/>
        <v>-5.5539036459752777E-2</v>
      </c>
      <c r="X64" s="24">
        <f t="shared" si="3"/>
        <v>-5.5539036459752666E-2</v>
      </c>
      <c r="Y64" s="24">
        <f t="shared" si="3"/>
        <v>-5.5682876850373431E-2</v>
      </c>
      <c r="Z64" s="24">
        <f t="shared" si="3"/>
        <v>-5.5539036459752777E-2</v>
      </c>
      <c r="AA64" s="25">
        <f t="shared" si="3"/>
        <v>0.21266874103385613</v>
      </c>
    </row>
    <row r="65" spans="1:27" x14ac:dyDescent="0.25">
      <c r="A65">
        <v>4</v>
      </c>
      <c r="B65">
        <v>3</v>
      </c>
      <c r="C65" s="6">
        <v>79.082087635322694</v>
      </c>
      <c r="D65">
        <v>447.34948467750201</v>
      </c>
      <c r="E65">
        <v>883.95719236220805</v>
      </c>
      <c r="F65">
        <v>144.86077367351501</v>
      </c>
      <c r="G65" s="7">
        <v>105.75903225634799</v>
      </c>
      <c r="H65">
        <v>30.625978315984629</v>
      </c>
      <c r="I65">
        <v>245.08485890831747</v>
      </c>
      <c r="J65">
        <v>533.0752791339371</v>
      </c>
      <c r="K65">
        <v>65.592821371452686</v>
      </c>
      <c r="L65">
        <v>67.090031059788259</v>
      </c>
      <c r="M65">
        <v>29.165318479554916</v>
      </c>
      <c r="N65">
        <v>233.39590627369813</v>
      </c>
      <c r="O65">
        <v>507.70252374942868</v>
      </c>
      <c r="P65">
        <v>62.464470703046985</v>
      </c>
      <c r="Q65">
        <v>82.035322913945706</v>
      </c>
      <c r="R65">
        <f t="shared" si="1"/>
        <v>75.310386761047553</v>
      </c>
      <c r="S65">
        <f t="shared" si="1"/>
        <v>426.01382583342468</v>
      </c>
      <c r="T65">
        <f t="shared" si="1"/>
        <v>841.88352942923245</v>
      </c>
      <c r="U65">
        <f t="shared" si="1"/>
        <v>137.95185759593127</v>
      </c>
      <c r="V65" s="7">
        <f t="shared" si="1"/>
        <v>129.3184132599996</v>
      </c>
      <c r="W65" s="23">
        <f t="shared" si="3"/>
        <v>-4.7693491497946661E-2</v>
      </c>
      <c r="X65" s="24">
        <f t="shared" si="3"/>
        <v>-4.7693491497946883E-2</v>
      </c>
      <c r="Y65" s="24">
        <f t="shared" si="3"/>
        <v>-4.7596946205666013E-2</v>
      </c>
      <c r="Z65" s="24">
        <f t="shared" si="3"/>
        <v>-4.7693491497946439E-2</v>
      </c>
      <c r="AA65" s="25">
        <f t="shared" si="3"/>
        <v>0.22276471806726006</v>
      </c>
    </row>
    <row r="66" spans="1:27" x14ac:dyDescent="0.25">
      <c r="A66">
        <v>4</v>
      </c>
      <c r="B66">
        <v>4</v>
      </c>
      <c r="C66" s="6">
        <v>556.66166022687401</v>
      </c>
      <c r="D66">
        <v>925.17885819988396</v>
      </c>
      <c r="E66">
        <v>705.50481026621901</v>
      </c>
      <c r="F66">
        <v>108.166205130384</v>
      </c>
      <c r="G66" s="7">
        <v>81.033397115038099</v>
      </c>
      <c r="H66">
        <v>249.05725229123513</v>
      </c>
      <c r="I66">
        <v>488.65480429512832</v>
      </c>
      <c r="J66">
        <v>292.3652238818508</v>
      </c>
      <c r="K66">
        <v>38.223804720334329</v>
      </c>
      <c r="L66">
        <v>35.920734853028684</v>
      </c>
      <c r="M66">
        <v>237.79016056623448</v>
      </c>
      <c r="N66">
        <v>466.54856787276009</v>
      </c>
      <c r="O66">
        <v>279.13892444919986</v>
      </c>
      <c r="P66">
        <v>36.494599447649023</v>
      </c>
      <c r="Q66">
        <v>44.036573687962054</v>
      </c>
      <c r="R66">
        <f t="shared" si="1"/>
        <v>531.47886419155429</v>
      </c>
      <c r="S66">
        <f t="shared" si="1"/>
        <v>883.32472642306641</v>
      </c>
      <c r="T66">
        <f t="shared" si="1"/>
        <v>673.58850453100786</v>
      </c>
      <c r="U66">
        <f t="shared" si="1"/>
        <v>103.27287822045663</v>
      </c>
      <c r="V66" s="7">
        <f t="shared" si="1"/>
        <v>99.341875321946304</v>
      </c>
      <c r="W66" s="23">
        <f t="shared" si="3"/>
        <v>-4.523896261340532E-2</v>
      </c>
      <c r="X66" s="24">
        <f t="shared" si="3"/>
        <v>-4.523896261340532E-2</v>
      </c>
      <c r="Y66" s="24">
        <f t="shared" si="3"/>
        <v>-4.523896261340532E-2</v>
      </c>
      <c r="Z66" s="24">
        <f t="shared" si="3"/>
        <v>-4.5238962613405209E-2</v>
      </c>
      <c r="AA66" s="25">
        <f t="shared" si="3"/>
        <v>0.22593743886754258</v>
      </c>
    </row>
    <row r="67" spans="1:27" x14ac:dyDescent="0.25">
      <c r="A67">
        <v>4</v>
      </c>
      <c r="B67">
        <v>5</v>
      </c>
      <c r="C67" s="6">
        <v>89.412973474615299</v>
      </c>
      <c r="D67">
        <v>541.07563768460295</v>
      </c>
      <c r="E67">
        <v>1061.17278698624</v>
      </c>
      <c r="F67">
        <v>142.33243225590101</v>
      </c>
      <c r="G67" s="7">
        <v>101.197400232188</v>
      </c>
      <c r="H67">
        <v>35.641342830039406</v>
      </c>
      <c r="I67">
        <v>283.36514233079487</v>
      </c>
      <c r="J67">
        <v>575.87322965993667</v>
      </c>
      <c r="K67">
        <v>75.406082533358131</v>
      </c>
      <c r="L67">
        <v>76.161212315243489</v>
      </c>
      <c r="M67">
        <v>33.992911585221336</v>
      </c>
      <c r="N67">
        <v>270.25935233466959</v>
      </c>
      <c r="O67">
        <v>549.28290127609262</v>
      </c>
      <c r="P67">
        <v>71.918510724123337</v>
      </c>
      <c r="Q67">
        <v>93.272535563357337</v>
      </c>
      <c r="R67">
        <f t="shared" ref="R67:V117" si="4">C67*M67/H67</f>
        <v>85.277575437832567</v>
      </c>
      <c r="S67">
        <f t="shared" si="4"/>
        <v>516.05059889124345</v>
      </c>
      <c r="T67">
        <f t="shared" si="4"/>
        <v>1012.1742723398382</v>
      </c>
      <c r="U67">
        <f t="shared" si="4"/>
        <v>135.74948083343577</v>
      </c>
      <c r="V67" s="7">
        <f t="shared" si="4"/>
        <v>123.93366419913039</v>
      </c>
      <c r="W67" s="23">
        <f t="shared" si="3"/>
        <v>-4.6250536986747082E-2</v>
      </c>
      <c r="X67" s="24">
        <f t="shared" si="3"/>
        <v>-4.6250536986747082E-2</v>
      </c>
      <c r="Y67" s="24">
        <f t="shared" si="3"/>
        <v>-4.6173926854606751E-2</v>
      </c>
      <c r="Z67" s="24">
        <f t="shared" si="3"/>
        <v>-4.6250536986747193E-2</v>
      </c>
      <c r="AA67" s="25">
        <f t="shared" si="3"/>
        <v>0.22467241169018326</v>
      </c>
    </row>
    <row r="68" spans="1:27" x14ac:dyDescent="0.25">
      <c r="A68">
        <v>4</v>
      </c>
      <c r="B68">
        <v>6</v>
      </c>
      <c r="C68" s="6">
        <v>10.5890930651285</v>
      </c>
      <c r="D68">
        <v>165.53440431610099</v>
      </c>
      <c r="E68">
        <v>624.33858998328606</v>
      </c>
      <c r="F68">
        <v>104.209509467834</v>
      </c>
      <c r="G68" s="7">
        <v>110.052088655228</v>
      </c>
      <c r="H68">
        <v>2.4522863276658322</v>
      </c>
      <c r="I68">
        <v>64.572304423516911</v>
      </c>
      <c r="J68">
        <v>354.29689561988391</v>
      </c>
      <c r="K68">
        <v>48.998032167686347</v>
      </c>
      <c r="L68">
        <v>53.256207344077097</v>
      </c>
      <c r="M68">
        <v>2.3357754950846807</v>
      </c>
      <c r="N68">
        <v>61.504402904354379</v>
      </c>
      <c r="O68">
        <v>337.45736322015205</v>
      </c>
      <c r="P68">
        <v>46.670081529014801</v>
      </c>
      <c r="Q68">
        <v>65.133906271085834</v>
      </c>
      <c r="R68">
        <f t="shared" si="4"/>
        <v>10.085993555345016</v>
      </c>
      <c r="S68">
        <f t="shared" si="4"/>
        <v>157.66968189355603</v>
      </c>
      <c r="T68">
        <f t="shared" si="4"/>
        <v>594.66412756376144</v>
      </c>
      <c r="U68">
        <f t="shared" si="4"/>
        <v>99.258400547968421</v>
      </c>
      <c r="V68" s="7">
        <f t="shared" si="4"/>
        <v>134.59693780098019</v>
      </c>
      <c r="W68" s="23">
        <f t="shared" si="3"/>
        <v>-4.7511104746096433E-2</v>
      </c>
      <c r="X68" s="24">
        <f t="shared" si="3"/>
        <v>-4.7511104746096322E-2</v>
      </c>
      <c r="Y68" s="24">
        <f t="shared" si="3"/>
        <v>-4.7529438185646922E-2</v>
      </c>
      <c r="Z68" s="24">
        <f t="shared" si="3"/>
        <v>-4.7511104746096322E-2</v>
      </c>
      <c r="AA68" s="25">
        <f t="shared" si="3"/>
        <v>0.22302938041136566</v>
      </c>
    </row>
    <row r="69" spans="1:27" x14ac:dyDescent="0.25">
      <c r="A69">
        <v>4</v>
      </c>
      <c r="B69">
        <v>7</v>
      </c>
      <c r="C69" s="6">
        <v>0.49594236647175299</v>
      </c>
      <c r="D69">
        <v>33.188018097916</v>
      </c>
      <c r="E69">
        <v>511.59621131980202</v>
      </c>
      <c r="F69">
        <v>74.449545735681895</v>
      </c>
      <c r="G69" s="7">
        <v>94.020864633602301</v>
      </c>
      <c r="H69">
        <v>8.2001853420645004E-2</v>
      </c>
      <c r="I69">
        <v>12.004366157922265</v>
      </c>
      <c r="J69">
        <v>286.75931480726194</v>
      </c>
      <c r="K69">
        <v>40.867868402652491</v>
      </c>
      <c r="L69">
        <v>48.450215769096175</v>
      </c>
      <c r="M69">
        <v>7.8061122623398677E-2</v>
      </c>
      <c r="N69">
        <v>11.427477057900582</v>
      </c>
      <c r="O69">
        <v>272.97863527235609</v>
      </c>
      <c r="P69">
        <v>38.903897334754689</v>
      </c>
      <c r="Q69">
        <v>59.220383717242228</v>
      </c>
      <c r="R69">
        <f t="shared" si="4"/>
        <v>0.47210905934893593</v>
      </c>
      <c r="S69">
        <f t="shared" si="4"/>
        <v>31.59311457363664</v>
      </c>
      <c r="T69">
        <f t="shared" si="4"/>
        <v>487.010633535838</v>
      </c>
      <c r="U69">
        <f t="shared" si="4"/>
        <v>70.871753216571136</v>
      </c>
      <c r="V69" s="7">
        <f t="shared" si="4"/>
        <v>114.92109152959272</v>
      </c>
      <c r="W69" s="23">
        <f t="shared" si="3"/>
        <v>-4.805660644072951E-2</v>
      </c>
      <c r="X69" s="24">
        <f t="shared" si="3"/>
        <v>-4.805660644072951E-2</v>
      </c>
      <c r="Y69" s="24">
        <f t="shared" si="3"/>
        <v>-4.805660644072951E-2</v>
      </c>
      <c r="Z69" s="24">
        <f t="shared" si="3"/>
        <v>-4.8056606440729621E-2</v>
      </c>
      <c r="AA69" s="25">
        <f t="shared" si="3"/>
        <v>0.22229349812340304</v>
      </c>
    </row>
    <row r="70" spans="1:27" x14ac:dyDescent="0.25">
      <c r="A70">
        <v>4</v>
      </c>
      <c r="B70">
        <v>8</v>
      </c>
      <c r="C70" s="6">
        <v>9.8057017765258894E-2</v>
      </c>
      <c r="D70">
        <v>19.2314414900084</v>
      </c>
      <c r="E70">
        <v>547.18331181974497</v>
      </c>
      <c r="F70">
        <v>79.919397675332206</v>
      </c>
      <c r="G70" s="7">
        <v>90.421935386934393</v>
      </c>
      <c r="H70">
        <v>8.9005733023369421E-3</v>
      </c>
      <c r="I70">
        <v>3.2909133862500819</v>
      </c>
      <c r="J70">
        <v>174.84096986544145</v>
      </c>
      <c r="K70">
        <v>25.202536191374065</v>
      </c>
      <c r="L70">
        <v>31.6085832214271</v>
      </c>
      <c r="M70">
        <v>8.4352346746357394E-3</v>
      </c>
      <c r="N70">
        <v>3.1188582762001427</v>
      </c>
      <c r="O70">
        <v>165.71439604964067</v>
      </c>
      <c r="P70">
        <v>23.884900438314798</v>
      </c>
      <c r="Q70">
        <v>38.463882151422816</v>
      </c>
      <c r="R70">
        <f t="shared" si="4"/>
        <v>9.2930413384462729E-2</v>
      </c>
      <c r="S70">
        <f t="shared" si="4"/>
        <v>18.225985741520063</v>
      </c>
      <c r="T70">
        <f t="shared" si="4"/>
        <v>518.62073355253119</v>
      </c>
      <c r="U70">
        <f t="shared" si="4"/>
        <v>75.741062013383171</v>
      </c>
      <c r="V70" s="7">
        <f t="shared" si="4"/>
        <v>110.03272884021358</v>
      </c>
      <c r="W70" s="23">
        <f t="shared" si="3"/>
        <v>-5.2281871278900938E-2</v>
      </c>
      <c r="X70" s="24">
        <f t="shared" si="3"/>
        <v>-5.2281871278901049E-2</v>
      </c>
      <c r="Y70" s="24">
        <f t="shared" si="3"/>
        <v>-5.2199286144572699E-2</v>
      </c>
      <c r="Z70" s="24">
        <f t="shared" si="3"/>
        <v>-5.228187127890116E-2</v>
      </c>
      <c r="AA70" s="25">
        <f t="shared" si="3"/>
        <v>0.2168809301566097</v>
      </c>
    </row>
    <row r="71" spans="1:27" x14ac:dyDescent="0.25">
      <c r="A71">
        <v>4</v>
      </c>
      <c r="B71">
        <v>9</v>
      </c>
      <c r="C71" s="6">
        <v>1.6320530630507799E-2</v>
      </c>
      <c r="D71">
        <v>4.4301250450009997</v>
      </c>
      <c r="E71">
        <v>390.76200450761002</v>
      </c>
      <c r="F71">
        <v>49.551239023466501</v>
      </c>
      <c r="G71" s="7">
        <v>88.356737562480603</v>
      </c>
      <c r="H71">
        <v>5.510278153674676E-4</v>
      </c>
      <c r="I71">
        <v>0.87818515284941223</v>
      </c>
      <c r="J71">
        <v>160.88312294547302</v>
      </c>
      <c r="K71">
        <v>24.149810112892951</v>
      </c>
      <c r="L71">
        <v>32.170461038501479</v>
      </c>
      <c r="M71">
        <v>5.2390136212285211E-4</v>
      </c>
      <c r="N71">
        <v>0.83495312748786366</v>
      </c>
      <c r="O71">
        <v>152.95834902699212</v>
      </c>
      <c r="P71">
        <v>22.960943277818821</v>
      </c>
      <c r="Q71">
        <v>39.276029733145776</v>
      </c>
      <c r="R71">
        <f t="shared" si="4"/>
        <v>1.5517090044154557E-2</v>
      </c>
      <c r="S71">
        <f t="shared" si="4"/>
        <v>4.2120351835647334</v>
      </c>
      <c r="T71">
        <f t="shared" si="4"/>
        <v>371.51386657393277</v>
      </c>
      <c r="U71">
        <f t="shared" si="4"/>
        <v>47.111889627490086</v>
      </c>
      <c r="V71" s="7">
        <f t="shared" si="4"/>
        <v>107.87230706686184</v>
      </c>
      <c r="W71" s="23">
        <f t="shared" si="3"/>
        <v>-4.9228827453157709E-2</v>
      </c>
      <c r="X71" s="24">
        <f t="shared" si="3"/>
        <v>-4.9228827453157598E-2</v>
      </c>
      <c r="Y71" s="24">
        <f t="shared" si="3"/>
        <v>-4.9257956791196711E-2</v>
      </c>
      <c r="Z71" s="24">
        <f t="shared" si="3"/>
        <v>-4.9228827453157709E-2</v>
      </c>
      <c r="AA71" s="25">
        <f t="shared" si="3"/>
        <v>0.22087245458311533</v>
      </c>
    </row>
    <row r="72" spans="1:27" x14ac:dyDescent="0.25">
      <c r="A72">
        <v>4</v>
      </c>
      <c r="B72">
        <v>10</v>
      </c>
      <c r="C72" s="6">
        <v>2.4622140860906302E-3</v>
      </c>
      <c r="D72">
        <v>1.72321652917045</v>
      </c>
      <c r="E72">
        <v>449.49346279115002</v>
      </c>
      <c r="F72">
        <v>56.720277739742102</v>
      </c>
      <c r="G72" s="7">
        <v>103.675472978814</v>
      </c>
      <c r="H72">
        <v>3.8915134250102696E-5</v>
      </c>
      <c r="I72">
        <v>0.34142810541070606</v>
      </c>
      <c r="J72">
        <v>276.10318066323327</v>
      </c>
      <c r="K72">
        <v>41.763707377224087</v>
      </c>
      <c r="L72">
        <v>61.813508102197822</v>
      </c>
      <c r="M72">
        <v>3.7017163974436902E-5</v>
      </c>
      <c r="N72">
        <v>0.32477596202654968</v>
      </c>
      <c r="O72">
        <v>262.68999598569599</v>
      </c>
      <c r="P72">
        <v>39.726806394327788</v>
      </c>
      <c r="Q72">
        <v>75.50484265825321</v>
      </c>
      <c r="R72">
        <f t="shared" si="4"/>
        <v>2.3421268953927516E-3</v>
      </c>
      <c r="S72">
        <f t="shared" si="4"/>
        <v>1.6391717529175491</v>
      </c>
      <c r="T72">
        <f t="shared" si="4"/>
        <v>427.65692033162202</v>
      </c>
      <c r="U72">
        <f t="shared" si="4"/>
        <v>53.953914389029656</v>
      </c>
      <c r="V72" s="7">
        <f t="shared" si="4"/>
        <v>126.63899065303177</v>
      </c>
      <c r="W72" s="23">
        <f t="shared" si="3"/>
        <v>-4.8772034639988027E-2</v>
      </c>
      <c r="X72" s="24">
        <f t="shared" si="3"/>
        <v>-4.8772034639987805E-2</v>
      </c>
      <c r="Y72" s="24">
        <f t="shared" si="3"/>
        <v>-4.8580333791581776E-2</v>
      </c>
      <c r="Z72" s="24">
        <f t="shared" si="3"/>
        <v>-4.8772034639988027E-2</v>
      </c>
      <c r="AA72" s="25">
        <f t="shared" si="3"/>
        <v>0.22149421665923175</v>
      </c>
    </row>
    <row r="73" spans="1:27" x14ac:dyDescent="0.25">
      <c r="A73">
        <v>4</v>
      </c>
      <c r="B73">
        <v>11</v>
      </c>
      <c r="C73" s="6">
        <v>2.4665680212776101E-4</v>
      </c>
      <c r="D73">
        <v>0.64068146162883</v>
      </c>
      <c r="E73">
        <v>315.51994273818099</v>
      </c>
      <c r="F73">
        <v>42.428991204094501</v>
      </c>
      <c r="G73" s="7">
        <v>69.3154139187601</v>
      </c>
      <c r="H73">
        <v>1.948307893045424E-6</v>
      </c>
      <c r="I73">
        <v>6.8900944796081623E-2</v>
      </c>
      <c r="J73">
        <v>180.16889672010535</v>
      </c>
      <c r="K73">
        <v>28.538980105173422</v>
      </c>
      <c r="L73">
        <v>41.924856979435027</v>
      </c>
      <c r="M73">
        <v>1.8421559753398038E-6</v>
      </c>
      <c r="N73">
        <v>6.5146934740514598E-2</v>
      </c>
      <c r="O73">
        <v>170.35949011179997</v>
      </c>
      <c r="P73">
        <v>26.984057765464939</v>
      </c>
      <c r="Q73">
        <v>55.150080380570827</v>
      </c>
      <c r="R73">
        <f t="shared" si="4"/>
        <v>2.3321791361611494E-4</v>
      </c>
      <c r="S73">
        <f t="shared" si="4"/>
        <v>0.60577447078148849</v>
      </c>
      <c r="T73">
        <f t="shared" si="4"/>
        <v>298.34126502137025</v>
      </c>
      <c r="U73">
        <f t="shared" si="4"/>
        <v>40.117283286312897</v>
      </c>
      <c r="V73" s="7">
        <f t="shared" si="4"/>
        <v>91.181006320600972</v>
      </c>
      <c r="W73" s="23">
        <f t="shared" si="3"/>
        <v>-5.4484159349009742E-2</v>
      </c>
      <c r="X73" s="24">
        <f t="shared" si="3"/>
        <v>-5.4484159349009631E-2</v>
      </c>
      <c r="Y73" s="24">
        <f t="shared" si="3"/>
        <v>-5.4445616234995442E-2</v>
      </c>
      <c r="Z73" s="24">
        <f t="shared" si="3"/>
        <v>-5.4484159349009631E-2</v>
      </c>
      <c r="AA73" s="25">
        <f t="shared" si="3"/>
        <v>0.31545065037724607</v>
      </c>
    </row>
    <row r="74" spans="1:27" x14ac:dyDescent="0.25">
      <c r="A74">
        <v>4</v>
      </c>
      <c r="B74">
        <v>12</v>
      </c>
      <c r="C74" s="6">
        <v>3.9754132120055699E-4</v>
      </c>
      <c r="D74">
        <v>0.43787073442400398</v>
      </c>
      <c r="E74">
        <v>543.39947745120503</v>
      </c>
      <c r="F74">
        <v>70.851923212872194</v>
      </c>
      <c r="G74" s="7">
        <v>119.522446724996</v>
      </c>
      <c r="H74">
        <v>9.3367225735534462E-7</v>
      </c>
      <c r="I74">
        <v>6.797325311309356E-2</v>
      </c>
      <c r="J74">
        <v>327.00187904562642</v>
      </c>
      <c r="K74">
        <v>52.957849184602161</v>
      </c>
      <c r="L74">
        <v>76.127916144698659</v>
      </c>
      <c r="M74">
        <v>8.7887939352551582E-7</v>
      </c>
      <c r="N74">
        <v>6.3984220374297351E-2</v>
      </c>
      <c r="O74">
        <v>307.79987227992387</v>
      </c>
      <c r="P74">
        <v>49.850000369096264</v>
      </c>
      <c r="Q74">
        <v>105.89720906620781</v>
      </c>
      <c r="R74">
        <f t="shared" si="4"/>
        <v>3.7421147787740659E-4</v>
      </c>
      <c r="S74">
        <f t="shared" si="4"/>
        <v>0.41217414620757753</v>
      </c>
      <c r="T74">
        <f t="shared" si="4"/>
        <v>511.49030166007338</v>
      </c>
      <c r="U74">
        <f t="shared" si="4"/>
        <v>66.693954771482709</v>
      </c>
      <c r="V74" s="7">
        <f t="shared" si="4"/>
        <v>166.26086946717234</v>
      </c>
      <c r="W74" s="23">
        <f t="shared" si="3"/>
        <v>-5.8685329245008577E-2</v>
      </c>
      <c r="X74" s="24">
        <f t="shared" si="3"/>
        <v>-5.8685329245008688E-2</v>
      </c>
      <c r="Y74" s="24">
        <f t="shared" si="3"/>
        <v>-5.8721395796699105E-2</v>
      </c>
      <c r="Z74" s="24">
        <f t="shared" si="3"/>
        <v>-5.8685329245008799E-2</v>
      </c>
      <c r="AA74" s="25">
        <f t="shared" si="3"/>
        <v>0.39104305528245042</v>
      </c>
    </row>
    <row r="75" spans="1:27" x14ac:dyDescent="0.25">
      <c r="A75">
        <v>4</v>
      </c>
      <c r="B75">
        <v>13</v>
      </c>
      <c r="C75" s="6">
        <v>2.1405379389463499E-5</v>
      </c>
      <c r="D75">
        <v>0.15484107267873201</v>
      </c>
      <c r="E75">
        <v>209.050294265633</v>
      </c>
      <c r="F75">
        <v>24.712479017000899</v>
      </c>
      <c r="G75" s="7">
        <v>43.600585103641599</v>
      </c>
      <c r="H75">
        <v>6.1661045435319021E-8</v>
      </c>
      <c r="I75">
        <v>9.3052252299088978E-3</v>
      </c>
      <c r="J75">
        <v>83.429611310139904</v>
      </c>
      <c r="K75">
        <v>13.718923279624253</v>
      </c>
      <c r="L75">
        <v>19.220249674260984</v>
      </c>
      <c r="M75">
        <v>5.7838962008180459E-8</v>
      </c>
      <c r="N75">
        <v>8.7284372937664022E-3</v>
      </c>
      <c r="O75">
        <v>78.255367986769187</v>
      </c>
      <c r="P75">
        <v>12.868550585891057</v>
      </c>
      <c r="Q75">
        <v>28.312777962395181</v>
      </c>
      <c r="R75">
        <f t="shared" si="4"/>
        <v>2.0078558781111961E-5</v>
      </c>
      <c r="S75">
        <f t="shared" si="4"/>
        <v>0.145243189711494</v>
      </c>
      <c r="T75">
        <f t="shared" si="4"/>
        <v>196.08514828968418</v>
      </c>
      <c r="U75">
        <f t="shared" si="4"/>
        <v>23.180666576463096</v>
      </c>
      <c r="V75" s="7">
        <f t="shared" si="4"/>
        <v>64.22672472996291</v>
      </c>
      <c r="W75" s="23">
        <f t="shared" si="3"/>
        <v>-6.1985381534729878E-2</v>
      </c>
      <c r="X75" s="24">
        <f t="shared" si="3"/>
        <v>-6.1985381534729656E-2</v>
      </c>
      <c r="Y75" s="24">
        <f t="shared" si="3"/>
        <v>-6.2019266806075168E-2</v>
      </c>
      <c r="Z75" s="24">
        <f t="shared" si="3"/>
        <v>-6.1985381534729767E-2</v>
      </c>
      <c r="AA75" s="25">
        <f t="shared" si="3"/>
        <v>0.47307024842193179</v>
      </c>
    </row>
    <row r="76" spans="1:27" x14ac:dyDescent="0.25">
      <c r="A76">
        <v>4</v>
      </c>
      <c r="B76">
        <v>14</v>
      </c>
      <c r="C76" s="6">
        <v>4.1625592482969501E-5</v>
      </c>
      <c r="D76">
        <v>0.11470484080181199</v>
      </c>
      <c r="E76">
        <v>361.35876480896297</v>
      </c>
      <c r="F76">
        <v>40.899690223950898</v>
      </c>
      <c r="G76" s="7">
        <v>68.421959566058106</v>
      </c>
      <c r="H76">
        <v>3.6219843587890493E-9</v>
      </c>
      <c r="I76">
        <v>4.1690575054930661E-3</v>
      </c>
      <c r="J76">
        <v>218.04675357952792</v>
      </c>
      <c r="K76">
        <v>36.367162656031617</v>
      </c>
      <c r="L76">
        <v>47.975727216451972</v>
      </c>
      <c r="M76">
        <v>3.3574316853908466E-9</v>
      </c>
      <c r="N76">
        <v>3.8645461660245062E-3</v>
      </c>
      <c r="O76">
        <v>202.16982999227952</v>
      </c>
      <c r="P76">
        <v>33.710875617901763</v>
      </c>
      <c r="Q76">
        <v>82.72907679240636</v>
      </c>
      <c r="R76">
        <f t="shared" si="4"/>
        <v>3.8585225468012144E-5</v>
      </c>
      <c r="S76">
        <f t="shared" si="4"/>
        <v>0.10632670625459933</v>
      </c>
      <c r="T76">
        <f t="shared" si="4"/>
        <v>335.04667622121968</v>
      </c>
      <c r="U76">
        <f t="shared" si="4"/>
        <v>37.912343698378919</v>
      </c>
      <c r="V76" s="7">
        <f t="shared" si="4"/>
        <v>117.98644597275087</v>
      </c>
      <c r="W76" s="23">
        <f t="shared" si="3"/>
        <v>-7.304081055906364E-2</v>
      </c>
      <c r="X76" s="24">
        <f t="shared" si="3"/>
        <v>-7.3040810559063307E-2</v>
      </c>
      <c r="Y76" s="24">
        <f t="shared" si="3"/>
        <v>-7.281430852148707E-2</v>
      </c>
      <c r="Z76" s="24">
        <f t="shared" si="3"/>
        <v>-7.3040810559063529E-2</v>
      </c>
      <c r="AA76" s="25">
        <f t="shared" si="3"/>
        <v>0.7243944301074956</v>
      </c>
    </row>
    <row r="77" spans="1:27" ht="14.45" customHeight="1" x14ac:dyDescent="0.25">
      <c r="A77">
        <v>4</v>
      </c>
      <c r="B77">
        <v>15</v>
      </c>
      <c r="C77" s="6">
        <v>7.5192641591018204E-6</v>
      </c>
      <c r="D77">
        <v>2.03378564842677E-2</v>
      </c>
      <c r="E77">
        <v>285.76312311609399</v>
      </c>
      <c r="F77">
        <v>35.088205727663798</v>
      </c>
      <c r="G77" s="7">
        <v>66.207503008326995</v>
      </c>
      <c r="H77">
        <v>1.3764350054113159E-10</v>
      </c>
      <c r="I77">
        <v>8.5124498429621411E-4</v>
      </c>
      <c r="J77">
        <v>191.32341416793705</v>
      </c>
      <c r="K77">
        <v>32.333870794696693</v>
      </c>
      <c r="L77">
        <v>40.99189253730416</v>
      </c>
      <c r="M77">
        <v>1.2631537080489069E-10</v>
      </c>
      <c r="N77">
        <v>7.8118709139519558E-4</v>
      </c>
      <c r="O77">
        <v>175.6738668863216</v>
      </c>
      <c r="P77">
        <v>29.672776868741792</v>
      </c>
      <c r="Q77">
        <v>80.494627394726123</v>
      </c>
      <c r="R77">
        <f t="shared" si="4"/>
        <v>6.9004249143826848E-6</v>
      </c>
      <c r="S77">
        <f t="shared" si="4"/>
        <v>1.8664040605529668E-2</v>
      </c>
      <c r="T77">
        <f t="shared" si="4"/>
        <v>262.38875711914397</v>
      </c>
      <c r="U77">
        <f t="shared" si="4"/>
        <v>32.200428643150403</v>
      </c>
      <c r="V77" s="7">
        <f t="shared" si="4"/>
        <v>130.00981305121698</v>
      </c>
      <c r="W77" s="23">
        <f t="shared" si="3"/>
        <v>-8.2300505957095593E-2</v>
      </c>
      <c r="X77" s="24">
        <f t="shared" si="3"/>
        <v>-8.2300505957095815E-2</v>
      </c>
      <c r="Y77" s="24">
        <f t="shared" si="3"/>
        <v>-8.1796299473721579E-2</v>
      </c>
      <c r="Z77" s="24">
        <f t="shared" si="3"/>
        <v>-8.2300505957095815E-2</v>
      </c>
      <c r="AA77" s="25">
        <f t="shared" si="3"/>
        <v>0.96367189735075032</v>
      </c>
    </row>
    <row r="78" spans="1:27" x14ac:dyDescent="0.25">
      <c r="A78">
        <v>4</v>
      </c>
      <c r="B78">
        <v>16</v>
      </c>
      <c r="C78" s="6">
        <v>7.8838298239502593E-6</v>
      </c>
      <c r="D78">
        <v>1.47012764496562E-2</v>
      </c>
      <c r="E78">
        <v>211.35127193040699</v>
      </c>
      <c r="F78">
        <v>19.918705487533298</v>
      </c>
      <c r="G78" s="7">
        <v>35.024691090088503</v>
      </c>
      <c r="H78">
        <v>1.8634451679985439E-10</v>
      </c>
      <c r="I78">
        <v>7.4717822674239725E-4</v>
      </c>
      <c r="J78">
        <v>110.56925849520509</v>
      </c>
      <c r="K78">
        <v>19.424953215217691</v>
      </c>
      <c r="L78">
        <v>24.37056938524178</v>
      </c>
      <c r="M78">
        <v>1.7125578622654463E-10</v>
      </c>
      <c r="N78">
        <v>6.8667754152143979E-4</v>
      </c>
      <c r="O78">
        <v>101.61292615257443</v>
      </c>
      <c r="P78">
        <v>17.852071487882661</v>
      </c>
      <c r="Q78">
        <v>46.21979251322297</v>
      </c>
      <c r="R78">
        <f t="shared" si="4"/>
        <v>7.2454585633288547E-6</v>
      </c>
      <c r="S78">
        <f t="shared" si="4"/>
        <v>1.3510881351147027E-2</v>
      </c>
      <c r="T78">
        <f t="shared" si="4"/>
        <v>194.23139378155858</v>
      </c>
      <c r="U78">
        <f t="shared" si="4"/>
        <v>18.305843538966798</v>
      </c>
      <c r="V78" s="7">
        <f t="shared" si="4"/>
        <v>66.425774853005535</v>
      </c>
      <c r="W78" s="23">
        <f t="shared" si="3"/>
        <v>-8.0972227315472822E-2</v>
      </c>
      <c r="X78" s="24">
        <f t="shared" si="3"/>
        <v>-8.0972227315473044E-2</v>
      </c>
      <c r="Y78" s="24">
        <f t="shared" si="3"/>
        <v>-8.1002011449855749E-2</v>
      </c>
      <c r="Z78" s="24">
        <f t="shared" si="3"/>
        <v>-8.0972227315472711E-2</v>
      </c>
      <c r="AA78" s="25">
        <f t="shared" si="3"/>
        <v>0.89654134799216245</v>
      </c>
    </row>
    <row r="79" spans="1:27" x14ac:dyDescent="0.25">
      <c r="A79">
        <v>4</v>
      </c>
      <c r="B79">
        <v>17</v>
      </c>
      <c r="C79" s="6">
        <v>1.3913046777720699E-8</v>
      </c>
      <c r="D79">
        <v>5.6732973405746498E-2</v>
      </c>
      <c r="E79">
        <v>111.623059065742</v>
      </c>
      <c r="F79">
        <v>8.3506776061756298</v>
      </c>
      <c r="G79" s="7">
        <v>30.724079485902799</v>
      </c>
      <c r="H79">
        <v>3.057177831254188E-13</v>
      </c>
      <c r="I79">
        <v>2.4216017556689948E-5</v>
      </c>
      <c r="J79">
        <v>44.19185486230289</v>
      </c>
      <c r="K79">
        <v>8.565517841780423</v>
      </c>
      <c r="L79">
        <v>10.048445248889784</v>
      </c>
      <c r="M79">
        <v>2.7343785431177054E-13</v>
      </c>
      <c r="N79">
        <v>2.1659112574295365E-5</v>
      </c>
      <c r="O79">
        <v>39.524419672001748</v>
      </c>
      <c r="P79">
        <v>7.6611075606445134</v>
      </c>
      <c r="Q79">
        <v>23.785135692990835</v>
      </c>
      <c r="R79">
        <f t="shared" si="4"/>
        <v>1.2444005117878697E-8</v>
      </c>
      <c r="S79">
        <f t="shared" si="4"/>
        <v>5.0742689411789867E-2</v>
      </c>
      <c r="T79">
        <f t="shared" si="4"/>
        <v>99.833705675714199</v>
      </c>
      <c r="U79">
        <f t="shared" si="4"/>
        <v>7.4689517349576908</v>
      </c>
      <c r="V79" s="7">
        <f t="shared" si="4"/>
        <v>72.725320337011823</v>
      </c>
      <c r="W79" s="23">
        <f t="shared" si="3"/>
        <v>-0.10558734426124505</v>
      </c>
      <c r="X79" s="24">
        <f t="shared" si="3"/>
        <v>-0.10558734426124528</v>
      </c>
      <c r="Y79" s="24">
        <f t="shared" si="3"/>
        <v>-0.10561754433807702</v>
      </c>
      <c r="Z79" s="24">
        <f t="shared" si="3"/>
        <v>-0.1055873442612455</v>
      </c>
      <c r="AA79" s="25">
        <f t="shared" si="3"/>
        <v>1.3670463543222038</v>
      </c>
    </row>
    <row r="80" spans="1:27" ht="14.45" customHeight="1" x14ac:dyDescent="0.25">
      <c r="A80">
        <v>4</v>
      </c>
      <c r="B80">
        <v>18</v>
      </c>
      <c r="C80" s="6">
        <v>4.64243377461156E-10</v>
      </c>
      <c r="D80">
        <v>7.6191291000859995E-4</v>
      </c>
      <c r="E80">
        <v>132.13659313370101</v>
      </c>
      <c r="F80">
        <v>13.1879410475865</v>
      </c>
      <c r="G80" s="7">
        <v>28.673376989667801</v>
      </c>
      <c r="H80">
        <v>8.5071655474623385E-14</v>
      </c>
      <c r="I80">
        <v>1.3680290840214846E-5</v>
      </c>
      <c r="J80">
        <v>48.042438670997996</v>
      </c>
      <c r="K80">
        <v>8.9915301275887369</v>
      </c>
      <c r="L80">
        <v>10.367946541846926</v>
      </c>
      <c r="M80">
        <v>7.5720632680784858E-14</v>
      </c>
      <c r="N80">
        <v>1.217656188655238E-5</v>
      </c>
      <c r="O80">
        <v>42.764288395953429</v>
      </c>
      <c r="P80">
        <v>8.0031867985976977</v>
      </c>
      <c r="Q80">
        <v>25.906416208298097</v>
      </c>
      <c r="R80">
        <f t="shared" si="4"/>
        <v>4.1321403777911815E-10</v>
      </c>
      <c r="S80">
        <f t="shared" si="4"/>
        <v>6.781639227735329E-4</v>
      </c>
      <c r="T80">
        <f t="shared" si="4"/>
        <v>117.61949502866413</v>
      </c>
      <c r="U80">
        <f t="shared" si="4"/>
        <v>11.738330873060553</v>
      </c>
      <c r="V80" s="7">
        <f t="shared" si="4"/>
        <v>71.646245029678397</v>
      </c>
      <c r="W80" s="23">
        <f t="shared" si="3"/>
        <v>-0.10991937022581988</v>
      </c>
      <c r="X80" s="24">
        <f t="shared" si="3"/>
        <v>-0.10991937022581977</v>
      </c>
      <c r="Y80" s="24">
        <f t="shared" si="3"/>
        <v>-0.10986432872798468</v>
      </c>
      <c r="Z80" s="24">
        <f t="shared" si="3"/>
        <v>-0.10991937022581977</v>
      </c>
      <c r="AA80" s="25">
        <f t="shared" si="3"/>
        <v>1.4987027183960748</v>
      </c>
    </row>
    <row r="81" spans="1:27" x14ac:dyDescent="0.25">
      <c r="A81">
        <v>4</v>
      </c>
      <c r="B81">
        <v>19</v>
      </c>
      <c r="C81" s="6">
        <v>3.5783731660415402E-7</v>
      </c>
      <c r="D81">
        <v>1.7890883966983E-3</v>
      </c>
      <c r="E81">
        <v>212.98601934082899</v>
      </c>
      <c r="F81">
        <v>18.6240335001566</v>
      </c>
      <c r="G81" s="7">
        <v>38.6303851470159</v>
      </c>
      <c r="H81">
        <v>1.0232093399700942E-14</v>
      </c>
      <c r="I81">
        <v>7.6467512716974141E-6</v>
      </c>
      <c r="J81">
        <v>102.113494625203</v>
      </c>
      <c r="K81">
        <v>19.276003940850515</v>
      </c>
      <c r="L81">
        <v>21.355865241318824</v>
      </c>
      <c r="M81">
        <v>9.0197981127819092E-15</v>
      </c>
      <c r="N81">
        <v>6.7407665269537979E-6</v>
      </c>
      <c r="O81">
        <v>90.03529062750664</v>
      </c>
      <c r="P81">
        <v>16.992188907574061</v>
      </c>
      <c r="Q81">
        <v>60.066912640489178</v>
      </c>
      <c r="R81">
        <f t="shared" si="4"/>
        <v>3.1544086111288098E-7</v>
      </c>
      <c r="S81">
        <f t="shared" si="4"/>
        <v>1.5771177523272986E-3</v>
      </c>
      <c r="T81">
        <f t="shared" si="4"/>
        <v>187.79357440788561</v>
      </c>
      <c r="U81">
        <f t="shared" si="4"/>
        <v>16.41746372467723</v>
      </c>
      <c r="V81" s="7">
        <f t="shared" si="4"/>
        <v>108.65436467564817</v>
      </c>
      <c r="W81" s="23">
        <f t="shared" si="3"/>
        <v>-0.11847969321258012</v>
      </c>
      <c r="X81" s="24">
        <f t="shared" si="3"/>
        <v>-0.11847969321258012</v>
      </c>
      <c r="Y81" s="24">
        <f t="shared" si="3"/>
        <v>-0.11828215303009815</v>
      </c>
      <c r="Z81" s="24">
        <f t="shared" si="3"/>
        <v>-0.11847969321258012</v>
      </c>
      <c r="AA81" s="25">
        <f t="shared" si="3"/>
        <v>1.8126658396529463</v>
      </c>
    </row>
    <row r="82" spans="1:27" x14ac:dyDescent="0.25">
      <c r="A82">
        <v>4</v>
      </c>
      <c r="B82">
        <v>20</v>
      </c>
      <c r="C82" s="6">
        <v>1.95946332503098E-11</v>
      </c>
      <c r="D82">
        <v>1.19460078684968E-2</v>
      </c>
      <c r="E82">
        <v>157.16438466103401</v>
      </c>
      <c r="F82">
        <v>12.7341978993149</v>
      </c>
      <c r="G82" s="7">
        <v>28.792640241819701</v>
      </c>
      <c r="H82">
        <v>2.5306721489190284E-17</v>
      </c>
      <c r="I82">
        <v>4.5016740265315681E-7</v>
      </c>
      <c r="J82">
        <v>92.687743186448245</v>
      </c>
      <c r="K82">
        <v>18.174462057497436</v>
      </c>
      <c r="L82">
        <v>17.930958328070279</v>
      </c>
      <c r="M82">
        <v>2.1743247985092792E-17</v>
      </c>
      <c r="N82">
        <v>3.8677872496734408E-7</v>
      </c>
      <c r="O82">
        <v>79.66891071168898</v>
      </c>
      <c r="P82">
        <v>15.615291600716564</v>
      </c>
      <c r="Q82">
        <v>64.015322011722617</v>
      </c>
      <c r="R82">
        <f t="shared" si="4"/>
        <v>1.6835486576971953E-11</v>
      </c>
      <c r="S82">
        <f t="shared" si="4"/>
        <v>1.0263874426703007E-2</v>
      </c>
      <c r="T82">
        <f t="shared" si="4"/>
        <v>135.08922429398578</v>
      </c>
      <c r="U82">
        <f t="shared" si="4"/>
        <v>10.941078358740441</v>
      </c>
      <c r="V82" s="7">
        <f t="shared" si="4"/>
        <v>102.79261726699536</v>
      </c>
      <c r="W82" s="23">
        <f t="shared" si="3"/>
        <v>-0.14081134553994368</v>
      </c>
      <c r="X82" s="24">
        <f t="shared" si="3"/>
        <v>-0.1408113455399439</v>
      </c>
      <c r="Y82" s="24">
        <f t="shared" si="3"/>
        <v>-0.14045905129625302</v>
      </c>
      <c r="Z82" s="24">
        <f t="shared" si="3"/>
        <v>-0.14081134553994401</v>
      </c>
      <c r="AA82" s="25">
        <f t="shared" si="3"/>
        <v>2.5701004285704521</v>
      </c>
    </row>
    <row r="83" spans="1:27" x14ac:dyDescent="0.25">
      <c r="A83">
        <v>5</v>
      </c>
      <c r="B83">
        <v>1</v>
      </c>
      <c r="C83" s="6">
        <v>0.110915107840681</v>
      </c>
      <c r="D83">
        <v>31.3576390272103</v>
      </c>
      <c r="E83">
        <v>923.05282497347196</v>
      </c>
      <c r="F83">
        <v>151.15670689920699</v>
      </c>
      <c r="G83" s="7">
        <v>146.08813276474001</v>
      </c>
      <c r="H83">
        <v>2.8371170405494302E-2</v>
      </c>
      <c r="I83">
        <v>12.619135736747126</v>
      </c>
      <c r="J83">
        <v>817.17314192002732</v>
      </c>
      <c r="K83">
        <v>113.60032116937705</v>
      </c>
      <c r="L83">
        <v>141.71919378350782</v>
      </c>
      <c r="M83">
        <v>2.6664128180106467E-2</v>
      </c>
      <c r="N83">
        <v>11.859865067167828</v>
      </c>
      <c r="O83">
        <v>768.07616255370124</v>
      </c>
      <c r="P83">
        <v>106.76519444453132</v>
      </c>
      <c r="Q83">
        <v>171.03152220601879</v>
      </c>
      <c r="R83">
        <f t="shared" si="4"/>
        <v>0.10424154556561809</v>
      </c>
      <c r="S83">
        <f t="shared" si="4"/>
        <v>29.470906363634626</v>
      </c>
      <c r="T83">
        <f t="shared" si="4"/>
        <v>867.59443656478061</v>
      </c>
      <c r="U83">
        <f t="shared" si="4"/>
        <v>142.06188008594484</v>
      </c>
      <c r="V83" s="7">
        <f t="shared" si="4"/>
        <v>176.30410571737315</v>
      </c>
      <c r="W83" s="23">
        <f t="shared" si="3"/>
        <v>-6.0168198949496099E-2</v>
      </c>
      <c r="X83" s="24">
        <f t="shared" si="3"/>
        <v>-6.0168198949496099E-2</v>
      </c>
      <c r="Y83" s="24">
        <f t="shared" si="3"/>
        <v>-6.0081489280188527E-2</v>
      </c>
      <c r="Z83" s="24">
        <f t="shared" si="3"/>
        <v>-6.0168198949496099E-2</v>
      </c>
      <c r="AA83" s="25">
        <f t="shared" si="3"/>
        <v>0.20683386378339752</v>
      </c>
    </row>
    <row r="84" spans="1:27" x14ac:dyDescent="0.25">
      <c r="A84">
        <v>5</v>
      </c>
      <c r="B84">
        <v>2</v>
      </c>
      <c r="C84" s="6">
        <v>0.63750943176084296</v>
      </c>
      <c r="D84">
        <v>45.737844640465603</v>
      </c>
      <c r="E84">
        <v>787.51958981737403</v>
      </c>
      <c r="F84">
        <v>128.250583804717</v>
      </c>
      <c r="G84" s="7">
        <v>143.013386966436</v>
      </c>
      <c r="H84">
        <v>0.10702930820453636</v>
      </c>
      <c r="I84">
        <v>17.644618597663033</v>
      </c>
      <c r="J84">
        <v>498.40247285103987</v>
      </c>
      <c r="K84">
        <v>66.649941134474986</v>
      </c>
      <c r="L84">
        <v>79.086473235135131</v>
      </c>
      <c r="M84">
        <v>0.10111399174633973</v>
      </c>
      <c r="N84">
        <v>16.669432412306236</v>
      </c>
      <c r="O84">
        <v>470.84023429262237</v>
      </c>
      <c r="P84">
        <v>62.966319327098986</v>
      </c>
      <c r="Q84">
        <v>95.928333154723191</v>
      </c>
      <c r="R84">
        <f t="shared" si="4"/>
        <v>0.60227543747262546</v>
      </c>
      <c r="S84">
        <f t="shared" si="4"/>
        <v>43.209996617313379</v>
      </c>
      <c r="T84">
        <f t="shared" si="4"/>
        <v>743.96883719006735</v>
      </c>
      <c r="U84">
        <f t="shared" si="4"/>
        <v>121.16240579179758</v>
      </c>
      <c r="V84" s="7">
        <f t="shared" si="4"/>
        <v>173.46880280921127</v>
      </c>
      <c r="W84" s="23">
        <f t="shared" si="3"/>
        <v>-5.5268192959747831E-2</v>
      </c>
      <c r="X84" s="24">
        <f t="shared" si="3"/>
        <v>-5.5268192959747942E-2</v>
      </c>
      <c r="Y84" s="24">
        <f t="shared" si="3"/>
        <v>-5.5301167349254277E-2</v>
      </c>
      <c r="Z84" s="24">
        <f t="shared" si="3"/>
        <v>-5.5268192959747831E-2</v>
      </c>
      <c r="AA84" s="25">
        <f t="shared" si="3"/>
        <v>0.21295500014920199</v>
      </c>
    </row>
    <row r="85" spans="1:27" x14ac:dyDescent="0.25">
      <c r="A85">
        <v>5</v>
      </c>
      <c r="B85">
        <v>3</v>
      </c>
      <c r="C85" s="6">
        <v>12.722552059528899</v>
      </c>
      <c r="D85">
        <v>237.304865776881</v>
      </c>
      <c r="E85">
        <v>1102.55547609165</v>
      </c>
      <c r="F85">
        <v>147.35790917498599</v>
      </c>
      <c r="G85" s="7">
        <v>152.405052990408</v>
      </c>
      <c r="H85">
        <v>3.9825014192558381</v>
      </c>
      <c r="I85">
        <v>125.06698556740275</v>
      </c>
      <c r="J85">
        <v>908.88145542719508</v>
      </c>
      <c r="K85">
        <v>110.71914295003725</v>
      </c>
      <c r="L85">
        <v>122.54850859311271</v>
      </c>
      <c r="M85">
        <v>3.7944129290105773</v>
      </c>
      <c r="N85">
        <v>119.1602304859961</v>
      </c>
      <c r="O85">
        <v>865.87582974978591</v>
      </c>
      <c r="P85">
        <v>105.49001827527113</v>
      </c>
      <c r="Q85">
        <v>149.92456617458387</v>
      </c>
      <c r="R85">
        <f t="shared" si="4"/>
        <v>12.121682064260781</v>
      </c>
      <c r="S85">
        <f t="shared" si="4"/>
        <v>226.09725798645661</v>
      </c>
      <c r="T85">
        <f t="shared" si="4"/>
        <v>1050.3857593367973</v>
      </c>
      <c r="U85">
        <f t="shared" si="4"/>
        <v>140.39838204753539</v>
      </c>
      <c r="V85" s="7">
        <f t="shared" si="4"/>
        <v>186.4507509288899</v>
      </c>
      <c r="W85" s="23">
        <f t="shared" si="3"/>
        <v>-4.7228731504233012E-2</v>
      </c>
      <c r="X85" s="24">
        <f t="shared" si="3"/>
        <v>-4.7228731504233123E-2</v>
      </c>
      <c r="Y85" s="24">
        <f t="shared" si="3"/>
        <v>-4.7317090056805622E-2</v>
      </c>
      <c r="Z85" s="24">
        <f t="shared" si="3"/>
        <v>-4.7228731504233235E-2</v>
      </c>
      <c r="AA85" s="25">
        <f t="shared" si="3"/>
        <v>0.22338956137251365</v>
      </c>
    </row>
    <row r="86" spans="1:27" x14ac:dyDescent="0.25">
      <c r="A86">
        <v>5</v>
      </c>
      <c r="B86">
        <v>4</v>
      </c>
      <c r="C86" s="6">
        <v>89.412973474615299</v>
      </c>
      <c r="D86">
        <v>541.07563768460295</v>
      </c>
      <c r="E86">
        <v>1061.17278698624</v>
      </c>
      <c r="F86">
        <v>142.33243225590101</v>
      </c>
      <c r="G86" s="7">
        <v>101.197400232188</v>
      </c>
      <c r="H86">
        <v>35.641342830039406</v>
      </c>
      <c r="I86">
        <v>283.36514233079487</v>
      </c>
      <c r="J86">
        <v>575.87322965993667</v>
      </c>
      <c r="K86">
        <v>75.406082533358131</v>
      </c>
      <c r="L86">
        <v>76.161212315243489</v>
      </c>
      <c r="M86">
        <v>33.992911585221336</v>
      </c>
      <c r="N86">
        <v>270.25935233466959</v>
      </c>
      <c r="O86">
        <v>549.28290127609262</v>
      </c>
      <c r="P86">
        <v>71.918510724123337</v>
      </c>
      <c r="Q86">
        <v>93.272535563357337</v>
      </c>
      <c r="R86">
        <f t="shared" si="4"/>
        <v>85.277575437832567</v>
      </c>
      <c r="S86">
        <f t="shared" si="4"/>
        <v>516.05059889124345</v>
      </c>
      <c r="T86">
        <f t="shared" si="4"/>
        <v>1012.1742723398382</v>
      </c>
      <c r="U86">
        <f t="shared" si="4"/>
        <v>135.74948083343577</v>
      </c>
      <c r="V86" s="7">
        <f t="shared" si="4"/>
        <v>123.93366419913039</v>
      </c>
      <c r="W86" s="23">
        <f t="shared" si="3"/>
        <v>-4.6250536986747082E-2</v>
      </c>
      <c r="X86" s="24">
        <f t="shared" si="3"/>
        <v>-4.6250536986747082E-2</v>
      </c>
      <c r="Y86" s="24">
        <f t="shared" si="3"/>
        <v>-4.6173926854606751E-2</v>
      </c>
      <c r="Z86" s="24">
        <f t="shared" si="3"/>
        <v>-4.6250536986747193E-2</v>
      </c>
      <c r="AA86" s="25">
        <f t="shared" si="3"/>
        <v>0.22467241169018326</v>
      </c>
    </row>
    <row r="87" spans="1:27" x14ac:dyDescent="0.25">
      <c r="A87">
        <v>5</v>
      </c>
      <c r="B87">
        <v>5</v>
      </c>
      <c r="C87" s="6">
        <v>678.13553975142497</v>
      </c>
      <c r="D87">
        <v>1581.76557439317</v>
      </c>
      <c r="E87">
        <v>1349.9932608020199</v>
      </c>
      <c r="F87">
        <v>217.294160437567</v>
      </c>
      <c r="G87" s="7">
        <v>149.22924910839501</v>
      </c>
      <c r="H87">
        <v>515.44885920208776</v>
      </c>
      <c r="I87">
        <v>1284.0502346935853</v>
      </c>
      <c r="J87">
        <v>1000.5092875162636</v>
      </c>
      <c r="K87">
        <v>123.77858826799944</v>
      </c>
      <c r="L87">
        <v>115.40456602631502</v>
      </c>
      <c r="M87">
        <v>494.54125264246028</v>
      </c>
      <c r="N87">
        <v>1231.9666639755726</v>
      </c>
      <c r="O87">
        <v>959.92668815805644</v>
      </c>
      <c r="P87">
        <v>118.75788839096499</v>
      </c>
      <c r="Q87">
        <v>142.17183027770517</v>
      </c>
      <c r="R87">
        <f t="shared" si="4"/>
        <v>650.62904554524675</v>
      </c>
      <c r="S87">
        <f t="shared" si="4"/>
        <v>1517.6060914326893</v>
      </c>
      <c r="T87">
        <f t="shared" si="4"/>
        <v>1295.2349129056067</v>
      </c>
      <c r="U87">
        <f t="shared" si="4"/>
        <v>208.48028737717081</v>
      </c>
      <c r="V87" s="7">
        <f t="shared" si="4"/>
        <v>183.84190684335937</v>
      </c>
      <c r="W87" s="23">
        <f t="shared" si="3"/>
        <v>-4.0561941667680346E-2</v>
      </c>
      <c r="X87" s="24">
        <f t="shared" si="3"/>
        <v>-4.0561941667680457E-2</v>
      </c>
      <c r="Y87" s="24">
        <f t="shared" si="3"/>
        <v>-4.0561941667680457E-2</v>
      </c>
      <c r="Z87" s="24">
        <f t="shared" si="3"/>
        <v>-4.0561941667680568E-2</v>
      </c>
      <c r="AA87" s="25">
        <f t="shared" si="3"/>
        <v>0.23194285263623415</v>
      </c>
    </row>
    <row r="88" spans="1:27" x14ac:dyDescent="0.25">
      <c r="A88">
        <v>5</v>
      </c>
      <c r="B88">
        <v>6</v>
      </c>
      <c r="C88" s="6">
        <v>79.684982652922002</v>
      </c>
      <c r="D88">
        <v>589.91594123350706</v>
      </c>
      <c r="E88">
        <v>1155.7308416442099</v>
      </c>
      <c r="F88">
        <v>185.58656970456701</v>
      </c>
      <c r="G88" s="7">
        <v>141.89659570869401</v>
      </c>
      <c r="H88">
        <v>41.896038161661437</v>
      </c>
      <c r="I88">
        <v>332.51149794465994</v>
      </c>
      <c r="J88">
        <v>674.50820308901234</v>
      </c>
      <c r="K88">
        <v>88.349235781081489</v>
      </c>
      <c r="L88">
        <v>87.996294672427481</v>
      </c>
      <c r="M88">
        <v>40.134293530093032</v>
      </c>
      <c r="N88">
        <v>318.529260670138</v>
      </c>
      <c r="O88">
        <v>646.11703227214764</v>
      </c>
      <c r="P88">
        <v>84.634116197699854</v>
      </c>
      <c r="Q88">
        <v>108.23721764439426</v>
      </c>
      <c r="R88">
        <f t="shared" si="4"/>
        <v>76.334198269355369</v>
      </c>
      <c r="S88">
        <f t="shared" si="4"/>
        <v>565.10974742266137</v>
      </c>
      <c r="T88">
        <f t="shared" si="4"/>
        <v>1107.0842105236848</v>
      </c>
      <c r="U88">
        <f t="shared" si="4"/>
        <v>177.78258256844174</v>
      </c>
      <c r="V88" s="7">
        <f t="shared" si="4"/>
        <v>174.53567527921061</v>
      </c>
      <c r="W88" s="23">
        <f t="shared" si="3"/>
        <v>-4.2050387312768778E-2</v>
      </c>
      <c r="X88" s="24">
        <f t="shared" si="3"/>
        <v>-4.2050387312769E-2</v>
      </c>
      <c r="Y88" s="24">
        <f t="shared" si="3"/>
        <v>-4.2091661282758319E-2</v>
      </c>
      <c r="Z88" s="24">
        <f t="shared" si="3"/>
        <v>-4.2050387312769111E-2</v>
      </c>
      <c r="AA88" s="25">
        <f t="shared" si="3"/>
        <v>0.23002017354611426</v>
      </c>
    </row>
    <row r="89" spans="1:27" x14ac:dyDescent="0.25">
      <c r="A89">
        <v>5</v>
      </c>
      <c r="B89">
        <v>7</v>
      </c>
      <c r="C89" s="6">
        <v>10.0250769321476</v>
      </c>
      <c r="D89">
        <v>177.77835288476399</v>
      </c>
      <c r="E89">
        <v>886.45233026133997</v>
      </c>
      <c r="F89">
        <v>123.566384455619</v>
      </c>
      <c r="G89" s="7">
        <v>143.60618885919601</v>
      </c>
      <c r="H89">
        <v>3.3760740144341321</v>
      </c>
      <c r="I89">
        <v>98.011744133196686</v>
      </c>
      <c r="J89">
        <v>602.96946913972329</v>
      </c>
      <c r="K89">
        <v>81.003286375891378</v>
      </c>
      <c r="L89">
        <v>87.939500189502667</v>
      </c>
      <c r="M89">
        <v>3.2298127651713147</v>
      </c>
      <c r="N89">
        <v>93.765593107461029</v>
      </c>
      <c r="O89">
        <v>576.81454609809873</v>
      </c>
      <c r="P89">
        <v>77.493990723877246</v>
      </c>
      <c r="Q89">
        <v>108.02534141849617</v>
      </c>
      <c r="R89">
        <f t="shared" si="4"/>
        <v>9.5907617276281485</v>
      </c>
      <c r="S89">
        <f t="shared" si="4"/>
        <v>170.07648264328179</v>
      </c>
      <c r="T89">
        <f t="shared" si="4"/>
        <v>848.0008104669248</v>
      </c>
      <c r="U89">
        <f t="shared" si="4"/>
        <v>118.21313281477855</v>
      </c>
      <c r="V89" s="7">
        <f t="shared" si="4"/>
        <v>176.40659257664836</v>
      </c>
      <c r="W89" s="23">
        <f t="shared" si="3"/>
        <v>-4.3322879959825866E-2</v>
      </c>
      <c r="X89" s="24">
        <f t="shared" si="3"/>
        <v>-4.3322879959825977E-2</v>
      </c>
      <c r="Y89" s="24">
        <f t="shared" si="3"/>
        <v>-4.337686131760643E-2</v>
      </c>
      <c r="Z89" s="24">
        <f t="shared" si="3"/>
        <v>-4.3322879959825755E-2</v>
      </c>
      <c r="AA89" s="25">
        <f t="shared" si="3"/>
        <v>0.22840522388358031</v>
      </c>
    </row>
    <row r="90" spans="1:27" x14ac:dyDescent="0.25">
      <c r="A90">
        <v>5</v>
      </c>
      <c r="B90">
        <v>8</v>
      </c>
      <c r="C90" s="6">
        <v>0.55755849021375703</v>
      </c>
      <c r="D90">
        <v>47.701672384883601</v>
      </c>
      <c r="E90">
        <v>793.47847015648301</v>
      </c>
      <c r="F90">
        <v>125.675717323467</v>
      </c>
      <c r="G90" s="7">
        <v>116.528679779873</v>
      </c>
      <c r="H90">
        <v>7.9660080671604933E-2</v>
      </c>
      <c r="I90">
        <v>12.132429028296619</v>
      </c>
      <c r="J90">
        <v>319.04251852307726</v>
      </c>
      <c r="K90">
        <v>42.759540800974172</v>
      </c>
      <c r="L90">
        <v>50.598529538659804</v>
      </c>
      <c r="M90">
        <v>7.597390189713249E-2</v>
      </c>
      <c r="N90">
        <v>11.571014804386076</v>
      </c>
      <c r="O90">
        <v>304.28362022549663</v>
      </c>
      <c r="P90">
        <v>40.780892143103507</v>
      </c>
      <c r="Q90">
        <v>61.963438758554858</v>
      </c>
      <c r="R90">
        <f t="shared" si="4"/>
        <v>0.53175811121808958</v>
      </c>
      <c r="S90">
        <f t="shared" si="4"/>
        <v>45.494332262082622</v>
      </c>
      <c r="T90">
        <f t="shared" si="4"/>
        <v>756.77217753889784</v>
      </c>
      <c r="U90">
        <f t="shared" si="4"/>
        <v>119.86021779398314</v>
      </c>
      <c r="V90" s="7">
        <f t="shared" si="4"/>
        <v>142.70212551608984</v>
      </c>
      <c r="W90" s="23">
        <f t="shared" si="3"/>
        <v>-4.6273851889110484E-2</v>
      </c>
      <c r="X90" s="24">
        <f t="shared" si="3"/>
        <v>-4.6273851889110484E-2</v>
      </c>
      <c r="Y90" s="24">
        <f t="shared" si="3"/>
        <v>-4.6259973015205125E-2</v>
      </c>
      <c r="Z90" s="24">
        <f t="shared" si="3"/>
        <v>-4.6273851889110706E-2</v>
      </c>
      <c r="AA90" s="25">
        <f t="shared" si="3"/>
        <v>0.22460947627364725</v>
      </c>
    </row>
    <row r="91" spans="1:27" x14ac:dyDescent="0.25">
      <c r="A91">
        <v>5</v>
      </c>
      <c r="B91">
        <v>9</v>
      </c>
      <c r="C91" s="6">
        <v>0.15188252160248999</v>
      </c>
      <c r="D91">
        <v>17.986827169568201</v>
      </c>
      <c r="E91">
        <v>683.05299839999498</v>
      </c>
      <c r="F91">
        <v>81.309433059198795</v>
      </c>
      <c r="G91" s="7">
        <v>115.039240255943</v>
      </c>
      <c r="H91">
        <v>1.6558166342827099E-2</v>
      </c>
      <c r="I91">
        <v>6.1568021663563979</v>
      </c>
      <c r="J91">
        <v>335.18937841227688</v>
      </c>
      <c r="K91">
        <v>47.382930764782252</v>
      </c>
      <c r="L91">
        <v>58.673325919411546</v>
      </c>
      <c r="M91">
        <v>1.5821209196059054E-2</v>
      </c>
      <c r="N91">
        <v>5.8827803173308935</v>
      </c>
      <c r="O91">
        <v>320.23124158194503</v>
      </c>
      <c r="P91">
        <v>45.274050545865464</v>
      </c>
      <c r="Q91">
        <v>71.982593916877747</v>
      </c>
      <c r="R91">
        <f t="shared" si="4"/>
        <v>0.14512266018748526</v>
      </c>
      <c r="S91">
        <f t="shared" si="4"/>
        <v>17.186284370574203</v>
      </c>
      <c r="T91">
        <f t="shared" si="4"/>
        <v>652.57112495629474</v>
      </c>
      <c r="U91">
        <f t="shared" si="4"/>
        <v>77.690580189140988</v>
      </c>
      <c r="V91" s="7">
        <f t="shared" si="4"/>
        <v>141.13437045009994</v>
      </c>
      <c r="W91" s="23">
        <f t="shared" si="3"/>
        <v>-4.4507171356403918E-2</v>
      </c>
      <c r="X91" s="24">
        <f t="shared" si="3"/>
        <v>-4.450717135640414E-2</v>
      </c>
      <c r="Y91" s="24">
        <f t="shared" si="3"/>
        <v>-4.4625927292760492E-2</v>
      </c>
      <c r="Z91" s="24">
        <f t="shared" si="3"/>
        <v>-4.4507171356403918E-2</v>
      </c>
      <c r="AA91" s="25">
        <f t="shared" si="3"/>
        <v>0.22683677444409112</v>
      </c>
    </row>
    <row r="92" spans="1:27" x14ac:dyDescent="0.25">
      <c r="A92">
        <v>5</v>
      </c>
      <c r="B92">
        <v>10</v>
      </c>
      <c r="C92" s="6">
        <v>6.9124403622567498E-2</v>
      </c>
      <c r="D92">
        <v>10.512712225349601</v>
      </c>
      <c r="E92">
        <v>666.76613086050304</v>
      </c>
      <c r="F92">
        <v>104.972476990231</v>
      </c>
      <c r="G92" s="7">
        <v>141.939417870223</v>
      </c>
      <c r="H92">
        <v>4.4169297012638066E-3</v>
      </c>
      <c r="I92">
        <v>4.6118309176097174</v>
      </c>
      <c r="J92">
        <v>624.34764290729242</v>
      </c>
      <c r="K92">
        <v>87.598927170702325</v>
      </c>
      <c r="L92">
        <v>114.74960063268884</v>
      </c>
      <c r="M92">
        <v>4.2255885745446208E-3</v>
      </c>
      <c r="N92">
        <v>4.4120466820215141</v>
      </c>
      <c r="O92">
        <v>597.28490254821463</v>
      </c>
      <c r="P92">
        <v>83.804146959589104</v>
      </c>
      <c r="Q92">
        <v>140.95281499251212</v>
      </c>
      <c r="R92">
        <f t="shared" si="4"/>
        <v>6.6129938650858894E-2</v>
      </c>
      <c r="S92">
        <f t="shared" si="4"/>
        <v>10.057302169469063</v>
      </c>
      <c r="T92">
        <f t="shared" si="4"/>
        <v>637.86473452355222</v>
      </c>
      <c r="U92">
        <f t="shared" si="4"/>
        <v>100.42507565484918</v>
      </c>
      <c r="V92" s="7">
        <f t="shared" si="4"/>
        <v>174.35146089307665</v>
      </c>
      <c r="W92" s="23">
        <f t="shared" si="3"/>
        <v>-4.331993933805145E-2</v>
      </c>
      <c r="X92" s="24">
        <f t="shared" si="3"/>
        <v>-4.331993933805145E-2</v>
      </c>
      <c r="Y92" s="24">
        <f t="shared" si="3"/>
        <v>-4.334562749858295E-2</v>
      </c>
      <c r="Z92" s="24">
        <f t="shared" si="3"/>
        <v>-4.3319939338051561E-2</v>
      </c>
      <c r="AA92" s="25">
        <f t="shared" si="3"/>
        <v>0.22835124667404494</v>
      </c>
    </row>
    <row r="93" spans="1:27" x14ac:dyDescent="0.25">
      <c r="A93">
        <v>5</v>
      </c>
      <c r="B93">
        <v>11</v>
      </c>
      <c r="C93" s="6">
        <v>1.7410877453053999E-2</v>
      </c>
      <c r="D93">
        <v>2.19860657860493</v>
      </c>
      <c r="E93">
        <v>498.840872319921</v>
      </c>
      <c r="F93">
        <v>71.443098451132499</v>
      </c>
      <c r="G93" s="7">
        <v>128.395476848816</v>
      </c>
      <c r="H93">
        <v>9.0583527071908765E-5</v>
      </c>
      <c r="I93">
        <v>0.59738566129851911</v>
      </c>
      <c r="J93">
        <v>383.95762981485478</v>
      </c>
      <c r="K93">
        <v>56.921495065610657</v>
      </c>
      <c r="L93">
        <v>82.325670287032437</v>
      </c>
      <c r="M93">
        <v>8.6490325841157408E-5</v>
      </c>
      <c r="N93">
        <v>0.57039157304537336</v>
      </c>
      <c r="O93">
        <v>366.56047514889406</v>
      </c>
      <c r="P93">
        <v>54.349381335993918</v>
      </c>
      <c r="Q93">
        <v>100.92812628307867</v>
      </c>
      <c r="R93">
        <f t="shared" si="4"/>
        <v>1.6624131481430177E-2</v>
      </c>
      <c r="S93">
        <f t="shared" si="4"/>
        <v>2.099258060785131</v>
      </c>
      <c r="T93">
        <f t="shared" si="4"/>
        <v>476.23834762562808</v>
      </c>
      <c r="U93">
        <f t="shared" si="4"/>
        <v>68.214796485403951</v>
      </c>
      <c r="V93" s="7">
        <f t="shared" si="4"/>
        <v>157.40794889846893</v>
      </c>
      <c r="W93" s="23">
        <f t="shared" si="3"/>
        <v>-4.5187037456622892E-2</v>
      </c>
      <c r="X93" s="24">
        <f t="shared" si="3"/>
        <v>-4.5187037456623114E-2</v>
      </c>
      <c r="Y93" s="24">
        <f t="shared" si="3"/>
        <v>-4.5310089747011117E-2</v>
      </c>
      <c r="Z93" s="24">
        <f t="shared" si="3"/>
        <v>-4.5187037456623114E-2</v>
      </c>
      <c r="AA93" s="25">
        <f t="shared" si="3"/>
        <v>0.22596179212617229</v>
      </c>
    </row>
    <row r="94" spans="1:27" x14ac:dyDescent="0.25">
      <c r="A94">
        <v>5</v>
      </c>
      <c r="B94">
        <v>12</v>
      </c>
      <c r="C94" s="6">
        <v>2.5243948035191197E-4</v>
      </c>
      <c r="D94">
        <v>0.85779307837624896</v>
      </c>
      <c r="E94">
        <v>625.11501499601798</v>
      </c>
      <c r="F94">
        <v>88.750378655118894</v>
      </c>
      <c r="G94" s="7">
        <v>137.40269516046101</v>
      </c>
      <c r="H94">
        <v>6.4376244882205834E-6</v>
      </c>
      <c r="I94">
        <v>0.23017949362898638</v>
      </c>
      <c r="J94">
        <v>623.83309589155874</v>
      </c>
      <c r="K94">
        <v>96.262387602829307</v>
      </c>
      <c r="L94">
        <v>140.75720901203263</v>
      </c>
      <c r="M94">
        <v>6.1111420617990797E-6</v>
      </c>
      <c r="N94">
        <v>0.2185060013757536</v>
      </c>
      <c r="O94">
        <v>592.09225232983715</v>
      </c>
      <c r="P94">
        <v>91.38046602830984</v>
      </c>
      <c r="Q94">
        <v>186.1038736582903</v>
      </c>
      <c r="R94">
        <f t="shared" si="4"/>
        <v>2.3963707874854407E-4</v>
      </c>
      <c r="S94">
        <f t="shared" si="4"/>
        <v>0.81429032885920483</v>
      </c>
      <c r="T94">
        <f t="shared" si="4"/>
        <v>593.30894694713561</v>
      </c>
      <c r="U94">
        <f t="shared" si="4"/>
        <v>84.249426631252177</v>
      </c>
      <c r="V94" s="7">
        <f t="shared" si="4"/>
        <v>181.66866194586922</v>
      </c>
      <c r="W94" s="23">
        <f t="shared" si="3"/>
        <v>-5.0714736005322059E-2</v>
      </c>
      <c r="X94" s="24">
        <f t="shared" si="3"/>
        <v>-5.071473600532217E-2</v>
      </c>
      <c r="Y94" s="24">
        <f t="shared" si="3"/>
        <v>-5.0880345673803618E-2</v>
      </c>
      <c r="Z94" s="24">
        <f t="shared" si="3"/>
        <v>-5.0714736005321948E-2</v>
      </c>
      <c r="AA94" s="25">
        <f t="shared" si="3"/>
        <v>0.32216228898358734</v>
      </c>
    </row>
    <row r="95" spans="1:27" x14ac:dyDescent="0.25">
      <c r="A95">
        <v>5</v>
      </c>
      <c r="B95">
        <v>13</v>
      </c>
      <c r="C95" s="6">
        <v>6.8440452080759399E-5</v>
      </c>
      <c r="D95">
        <v>0.131627740220984</v>
      </c>
      <c r="E95">
        <v>258.64536202281499</v>
      </c>
      <c r="F95">
        <v>30.416926929570199</v>
      </c>
      <c r="G95" s="7">
        <v>72.767656772064399</v>
      </c>
      <c r="H95">
        <v>9.8727855002549211E-8</v>
      </c>
      <c r="I95">
        <v>1.5578671338885634E-2</v>
      </c>
      <c r="J95">
        <v>149.52306474116153</v>
      </c>
      <c r="K95">
        <v>23.882315007566206</v>
      </c>
      <c r="L95">
        <v>33.253492479038513</v>
      </c>
      <c r="M95">
        <v>9.2984751940900125E-8</v>
      </c>
      <c r="N95">
        <v>1.4672443658151877E-2</v>
      </c>
      <c r="O95">
        <v>140.80608728842287</v>
      </c>
      <c r="P95">
        <v>22.493055649751945</v>
      </c>
      <c r="Q95">
        <v>49.368713604645883</v>
      </c>
      <c r="R95">
        <f t="shared" si="4"/>
        <v>6.445919907090207E-5</v>
      </c>
      <c r="S95">
        <f t="shared" si="4"/>
        <v>0.12397081626733826</v>
      </c>
      <c r="T95">
        <f t="shared" si="4"/>
        <v>243.56671316746119</v>
      </c>
      <c r="U95">
        <f t="shared" si="4"/>
        <v>28.647542330151317</v>
      </c>
      <c r="V95" s="7">
        <f t="shared" si="4"/>
        <v>108.03212953122839</v>
      </c>
      <c r="W95" s="23">
        <f t="shared" si="3"/>
        <v>-5.8171050728295426E-2</v>
      </c>
      <c r="X95" s="24">
        <f t="shared" si="3"/>
        <v>-5.8171050728295315E-2</v>
      </c>
      <c r="Y95" s="24">
        <f t="shared" si="3"/>
        <v>-5.8298547236364961E-2</v>
      </c>
      <c r="Z95" s="24">
        <f t="shared" si="3"/>
        <v>-5.8171050728295204E-2</v>
      </c>
      <c r="AA95" s="25">
        <f t="shared" si="3"/>
        <v>0.48461740178917068</v>
      </c>
    </row>
    <row r="96" spans="1:27" x14ac:dyDescent="0.25">
      <c r="A96">
        <v>5</v>
      </c>
      <c r="B96">
        <v>14</v>
      </c>
      <c r="C96" s="6">
        <v>1.37487368990584E-5</v>
      </c>
      <c r="D96">
        <v>8.3611906018370305E-2</v>
      </c>
      <c r="E96">
        <v>435.71138019455401</v>
      </c>
      <c r="F96">
        <v>50.981042709228298</v>
      </c>
      <c r="G96" s="7">
        <v>83.760657166003895</v>
      </c>
      <c r="H96">
        <v>2.5349269627640641E-8</v>
      </c>
      <c r="I96">
        <v>1.4211316113144801E-2</v>
      </c>
      <c r="J96">
        <v>417.3172401516224</v>
      </c>
      <c r="K96">
        <v>66.059635891754425</v>
      </c>
      <c r="L96">
        <v>89.659894963316162</v>
      </c>
      <c r="M96">
        <v>2.3713652733416078E-8</v>
      </c>
      <c r="N96">
        <v>1.3294356016650341E-2</v>
      </c>
      <c r="O96">
        <v>390.39058158237935</v>
      </c>
      <c r="P96">
        <v>61.797254447317783</v>
      </c>
      <c r="Q96">
        <v>146.93070833776204</v>
      </c>
      <c r="R96">
        <f t="shared" si="4"/>
        <v>1.2861623910137087E-5</v>
      </c>
      <c r="S96">
        <f t="shared" si="4"/>
        <v>7.8216995314795465E-2</v>
      </c>
      <c r="T96">
        <f t="shared" si="4"/>
        <v>407.59787219529244</v>
      </c>
      <c r="U96">
        <f t="shared" si="4"/>
        <v>47.691580883887383</v>
      </c>
      <c r="V96" s="7">
        <f t="shared" si="4"/>
        <v>137.26329585008705</v>
      </c>
      <c r="W96" s="23">
        <f t="shared" si="3"/>
        <v>-6.4523235511333987E-2</v>
      </c>
      <c r="X96" s="24">
        <f t="shared" si="3"/>
        <v>-6.4523235511334098E-2</v>
      </c>
      <c r="Y96" s="24">
        <f t="shared" si="3"/>
        <v>-6.4523235511333987E-2</v>
      </c>
      <c r="Z96" s="24">
        <f t="shared" si="3"/>
        <v>-6.4523235511333987E-2</v>
      </c>
      <c r="AA96" s="25">
        <f t="shared" si="3"/>
        <v>0.63875619526297589</v>
      </c>
    </row>
    <row r="97" spans="1:27" x14ac:dyDescent="0.25">
      <c r="A97">
        <v>5</v>
      </c>
      <c r="B97">
        <v>15</v>
      </c>
      <c r="C97" s="6">
        <v>4.2264323504971301E-7</v>
      </c>
      <c r="D97">
        <v>0.20930979054039101</v>
      </c>
      <c r="E97">
        <v>347.99895563925298</v>
      </c>
      <c r="F97">
        <v>38.588204246139597</v>
      </c>
      <c r="G97" s="7">
        <v>80.864302877977195</v>
      </c>
      <c r="H97">
        <v>5.7822992591879992E-10</v>
      </c>
      <c r="I97">
        <v>2.2658787003147331E-3</v>
      </c>
      <c r="J97">
        <v>358.7233801717457</v>
      </c>
      <c r="K97">
        <v>57.736090178943208</v>
      </c>
      <c r="L97">
        <v>72.988408155845292</v>
      </c>
      <c r="M97">
        <v>5.3538093266591003E-10</v>
      </c>
      <c r="N97">
        <v>2.0979686410292726E-3</v>
      </c>
      <c r="O97">
        <v>332.19452541686212</v>
      </c>
      <c r="P97">
        <v>53.457630646440236</v>
      </c>
      <c r="Q97">
        <v>139.21745687769851</v>
      </c>
      <c r="R97">
        <f t="shared" si="4"/>
        <v>3.9132379564462102E-7</v>
      </c>
      <c r="S97">
        <f t="shared" si="4"/>
        <v>0.19379915471783676</v>
      </c>
      <c r="T97">
        <f t="shared" si="4"/>
        <v>322.26320977126716</v>
      </c>
      <c r="U97">
        <f t="shared" si="4"/>
        <v>35.728674447925442</v>
      </c>
      <c r="V97" s="7">
        <f t="shared" si="4"/>
        <v>154.2398701835281</v>
      </c>
      <c r="W97" s="23">
        <f t="shared" si="3"/>
        <v>-7.4103728174918282E-2</v>
      </c>
      <c r="X97" s="24">
        <f t="shared" si="3"/>
        <v>-7.4103728174918504E-2</v>
      </c>
      <c r="Y97" s="24">
        <f t="shared" si="3"/>
        <v>-7.3953514661303621E-2</v>
      </c>
      <c r="Z97" s="24">
        <f t="shared" si="3"/>
        <v>-7.4103728174918171E-2</v>
      </c>
      <c r="AA97" s="25">
        <f t="shared" si="3"/>
        <v>0.90739132959908586</v>
      </c>
    </row>
    <row r="98" spans="1:27" x14ac:dyDescent="0.25">
      <c r="A98">
        <v>5</v>
      </c>
      <c r="B98">
        <v>16</v>
      </c>
      <c r="C98" s="6">
        <v>2.89988882024671E-5</v>
      </c>
      <c r="D98">
        <v>2.1192380195974501E-2</v>
      </c>
      <c r="E98">
        <v>297.817908913819</v>
      </c>
      <c r="F98">
        <v>33.015728958184297</v>
      </c>
      <c r="G98" s="7">
        <v>54.186470576969299</v>
      </c>
      <c r="H98">
        <v>1.3039279403558299E-9</v>
      </c>
      <c r="I98">
        <v>2.5913473425016073E-3</v>
      </c>
      <c r="J98">
        <v>216.11181930737672</v>
      </c>
      <c r="K98">
        <v>36.452749860118303</v>
      </c>
      <c r="L98">
        <v>47.210920198835836</v>
      </c>
      <c r="M98">
        <v>1.2079959902239857E-9</v>
      </c>
      <c r="N98">
        <v>2.400698000355206E-3</v>
      </c>
      <c r="O98">
        <v>200.19314446465336</v>
      </c>
      <c r="P98">
        <v>33.770865935769571</v>
      </c>
      <c r="Q98">
        <v>85.139077453513067</v>
      </c>
      <c r="R98">
        <f t="shared" si="4"/>
        <v>2.6865396150629601E-5</v>
      </c>
      <c r="S98">
        <f t="shared" si="4"/>
        <v>1.9633224741739421E-2</v>
      </c>
      <c r="T98">
        <f t="shared" si="4"/>
        <v>275.88080954769902</v>
      </c>
      <c r="U98">
        <f t="shared" si="4"/>
        <v>30.586711858421335</v>
      </c>
      <c r="V98" s="7">
        <f t="shared" si="4"/>
        <v>97.718623063374565</v>
      </c>
      <c r="W98" s="23">
        <f t="shared" si="3"/>
        <v>-7.3571512015967122E-2</v>
      </c>
      <c r="X98" s="24">
        <f t="shared" si="3"/>
        <v>-7.3571512015967011E-2</v>
      </c>
      <c r="Y98" s="24">
        <f t="shared" si="3"/>
        <v>-7.3659436553454638E-2</v>
      </c>
      <c r="Z98" s="24">
        <f t="shared" si="3"/>
        <v>-7.3571512015967011E-2</v>
      </c>
      <c r="AA98" s="25">
        <f t="shared" si="3"/>
        <v>0.80337678433161508</v>
      </c>
    </row>
    <row r="99" spans="1:27" x14ac:dyDescent="0.25">
      <c r="A99">
        <v>5</v>
      </c>
      <c r="B99">
        <v>17</v>
      </c>
      <c r="C99" s="6">
        <v>5.9982334331182399E-8</v>
      </c>
      <c r="D99">
        <v>1.73097360022888E-2</v>
      </c>
      <c r="E99">
        <v>166.69916798470399</v>
      </c>
      <c r="F99">
        <v>19.062967020487299</v>
      </c>
      <c r="G99" s="7">
        <v>38.197680310125101</v>
      </c>
      <c r="H99">
        <v>2.8794658342123005E-11</v>
      </c>
      <c r="I99">
        <v>2.9792839155314487E-4</v>
      </c>
      <c r="J99">
        <v>97.754486985571134</v>
      </c>
      <c r="K99">
        <v>17.753275456509396</v>
      </c>
      <c r="L99">
        <v>21.915358983424063</v>
      </c>
      <c r="M99">
        <v>2.6250913749664138E-11</v>
      </c>
      <c r="N99">
        <v>2.7160914421397314E-4</v>
      </c>
      <c r="O99">
        <v>89.142312744900011</v>
      </c>
      <c r="P99">
        <v>16.184936012979158</v>
      </c>
      <c r="Q99">
        <v>44.625122494359672</v>
      </c>
      <c r="R99">
        <f t="shared" si="4"/>
        <v>5.4683443933347748E-8</v>
      </c>
      <c r="S99">
        <f t="shared" si="4"/>
        <v>1.5780579211138408E-2</v>
      </c>
      <c r="T99">
        <f t="shared" si="4"/>
        <v>152.01296457113503</v>
      </c>
      <c r="U99">
        <f t="shared" si="4"/>
        <v>17.378928311000355</v>
      </c>
      <c r="V99" s="7">
        <f t="shared" si="4"/>
        <v>77.779979060758222</v>
      </c>
      <c r="W99" s="23">
        <f t="shared" si="3"/>
        <v>-8.8340849967220691E-2</v>
      </c>
      <c r="X99" s="24">
        <f t="shared" si="3"/>
        <v>-8.834084996722058E-2</v>
      </c>
      <c r="Y99" s="24">
        <f t="shared" si="3"/>
        <v>-8.8100040276844815E-2</v>
      </c>
      <c r="Z99" s="24">
        <f t="shared" si="3"/>
        <v>-8.8340849967220691E-2</v>
      </c>
      <c r="AA99" s="25">
        <f t="shared" si="3"/>
        <v>1.0362487572351613</v>
      </c>
    </row>
    <row r="100" spans="1:27" x14ac:dyDescent="0.25">
      <c r="A100">
        <v>5</v>
      </c>
      <c r="B100">
        <v>18</v>
      </c>
      <c r="C100" s="6">
        <v>1.42106651878441E-6</v>
      </c>
      <c r="D100">
        <v>7.1870446782558604E-3</v>
      </c>
      <c r="E100">
        <v>233.09474637987699</v>
      </c>
      <c r="F100">
        <v>18.8324782384271</v>
      </c>
      <c r="G100" s="7">
        <v>46.269113162185697</v>
      </c>
      <c r="H100">
        <v>1.3368472849733505E-12</v>
      </c>
      <c r="I100">
        <v>6.6562387913991826E-5</v>
      </c>
      <c r="J100">
        <v>90.575308330574799</v>
      </c>
      <c r="K100">
        <v>15.683725589290541</v>
      </c>
      <c r="L100">
        <v>18.510623998336669</v>
      </c>
      <c r="M100">
        <v>1.2097632768521777E-12</v>
      </c>
      <c r="N100">
        <v>6.023480275051891E-5</v>
      </c>
      <c r="O100">
        <v>81.964995582929873</v>
      </c>
      <c r="P100">
        <v>14.192791858442307</v>
      </c>
      <c r="Q100">
        <v>42.648769133276446</v>
      </c>
      <c r="R100">
        <f t="shared" si="4"/>
        <v>1.2859764220741303E-6</v>
      </c>
      <c r="S100">
        <f t="shared" si="4"/>
        <v>6.5038264419433178E-3</v>
      </c>
      <c r="T100">
        <f t="shared" si="4"/>
        <v>210.9361834872324</v>
      </c>
      <c r="U100">
        <f t="shared" si="4"/>
        <v>17.042216295798557</v>
      </c>
      <c r="V100" s="7">
        <f t="shared" si="4"/>
        <v>106.60476521120084</v>
      </c>
      <c r="W100" s="23">
        <f t="shared" si="3"/>
        <v>-9.5062472392802966E-2</v>
      </c>
      <c r="X100" s="24">
        <f t="shared" si="3"/>
        <v>-9.506247239280341E-2</v>
      </c>
      <c r="Y100" s="24">
        <f t="shared" si="3"/>
        <v>-9.506247239280341E-2</v>
      </c>
      <c r="Z100" s="24">
        <f t="shared" si="3"/>
        <v>-9.5062472392803188E-2</v>
      </c>
      <c r="AA100" s="25">
        <f t="shared" si="3"/>
        <v>1.3040157445318314</v>
      </c>
    </row>
    <row r="101" spans="1:27" ht="14.45" customHeight="1" x14ac:dyDescent="0.25">
      <c r="A101">
        <v>5</v>
      </c>
      <c r="B101">
        <v>19</v>
      </c>
      <c r="C101" s="6">
        <v>8.8698596079086599E-9</v>
      </c>
      <c r="D101">
        <v>3.0442931754371499E-2</v>
      </c>
      <c r="E101">
        <v>249.80470090669201</v>
      </c>
      <c r="F101">
        <v>25.0596222137663</v>
      </c>
      <c r="G101" s="7">
        <v>63.4380932860877</v>
      </c>
      <c r="H101">
        <v>2.8526812410722759E-13</v>
      </c>
      <c r="I101">
        <v>5.1096687776160013E-5</v>
      </c>
      <c r="J101">
        <v>209.43961465164415</v>
      </c>
      <c r="K101">
        <v>36.906804684978326</v>
      </c>
      <c r="L101">
        <v>41.98582418821411</v>
      </c>
      <c r="M101">
        <v>2.5598105547118031E-13</v>
      </c>
      <c r="N101">
        <v>4.5850843338901483E-5</v>
      </c>
      <c r="O101">
        <v>187.93998331522511</v>
      </c>
      <c r="P101">
        <v>33.117765424707308</v>
      </c>
      <c r="Q101">
        <v>106.7234295209588</v>
      </c>
      <c r="R101">
        <f t="shared" si="4"/>
        <v>7.9592349527989972E-9</v>
      </c>
      <c r="S101">
        <f t="shared" si="4"/>
        <v>2.7317506386349485E-2</v>
      </c>
      <c r="T101">
        <f t="shared" si="4"/>
        <v>224.16146724943346</v>
      </c>
      <c r="U101">
        <f t="shared" si="4"/>
        <v>22.48687463439736</v>
      </c>
      <c r="V101" s="7">
        <f t="shared" si="4"/>
        <v>161.25278016246011</v>
      </c>
      <c r="W101" s="23">
        <f t="shared" si="3"/>
        <v>-0.10266505845230278</v>
      </c>
      <c r="X101" s="24">
        <f t="shared" si="3"/>
        <v>-0.10266505845230267</v>
      </c>
      <c r="Y101" s="24">
        <f t="shared" si="3"/>
        <v>-0.10265312687945338</v>
      </c>
      <c r="Z101" s="24">
        <f t="shared" si="3"/>
        <v>-0.10266505845230267</v>
      </c>
      <c r="AA101" s="25">
        <f t="shared" si="3"/>
        <v>1.5418919738847774</v>
      </c>
    </row>
    <row r="102" spans="1:27" x14ac:dyDescent="0.25">
      <c r="A102">
        <v>5</v>
      </c>
      <c r="B102">
        <v>20</v>
      </c>
      <c r="C102" s="6">
        <v>1.4918783769729901E-9</v>
      </c>
      <c r="D102">
        <v>9.9710874192890505E-4</v>
      </c>
      <c r="E102">
        <v>270.22177319960298</v>
      </c>
      <c r="F102">
        <v>20.453210574242998</v>
      </c>
      <c r="G102" s="7">
        <v>44.1611387418532</v>
      </c>
      <c r="H102">
        <v>4.0205372770121824E-14</v>
      </c>
      <c r="I102">
        <v>2.188192576447207E-5</v>
      </c>
      <c r="J102">
        <v>237.77485167291161</v>
      </c>
      <c r="K102">
        <v>41.795395519837072</v>
      </c>
      <c r="L102">
        <v>45.756671159482437</v>
      </c>
      <c r="M102">
        <v>3.5758790956663403E-14</v>
      </c>
      <c r="N102">
        <v>1.9461856842239463E-5</v>
      </c>
      <c r="O102">
        <v>211.48682052962423</v>
      </c>
      <c r="P102">
        <v>37.172962426941609</v>
      </c>
      <c r="Q102">
        <v>126.46500548979981</v>
      </c>
      <c r="R102">
        <f t="shared" si="4"/>
        <v>1.3268815419263625E-9</v>
      </c>
      <c r="S102">
        <f t="shared" si="4"/>
        <v>8.8683179901255049E-4</v>
      </c>
      <c r="T102">
        <f t="shared" si="4"/>
        <v>240.34645905478598</v>
      </c>
      <c r="U102">
        <f t="shared" si="4"/>
        <v>18.191152846628778</v>
      </c>
      <c r="V102" s="7">
        <f t="shared" si="4"/>
        <v>122.05517822655015</v>
      </c>
      <c r="W102" s="23">
        <f t="shared" si="3"/>
        <v>-0.11059670653676534</v>
      </c>
      <c r="X102" s="24">
        <f t="shared" si="3"/>
        <v>-0.11059670653676557</v>
      </c>
      <c r="Y102" s="24">
        <f t="shared" si="3"/>
        <v>-0.11055850086051067</v>
      </c>
      <c r="Z102" s="24">
        <f t="shared" si="3"/>
        <v>-0.11059670653676545</v>
      </c>
      <c r="AA102" s="25">
        <f t="shared" si="3"/>
        <v>1.7638593954750941</v>
      </c>
    </row>
    <row r="103" spans="1:27" x14ac:dyDescent="0.25">
      <c r="A103">
        <v>6</v>
      </c>
      <c r="B103">
        <v>1</v>
      </c>
      <c r="C103" s="6">
        <v>2.66883777637392E-2</v>
      </c>
      <c r="D103">
        <v>8.5227034275542195</v>
      </c>
      <c r="E103">
        <v>656.12338284650798</v>
      </c>
      <c r="F103">
        <v>94.315004618340396</v>
      </c>
      <c r="G103" s="7">
        <v>129.69042618113301</v>
      </c>
      <c r="H103">
        <v>1.8777685026311075E-3</v>
      </c>
      <c r="I103">
        <v>2.7285199107601317</v>
      </c>
      <c r="J103">
        <v>474.56954581219969</v>
      </c>
      <c r="K103">
        <v>69.20591303592569</v>
      </c>
      <c r="L103">
        <v>94.088339902222145</v>
      </c>
      <c r="M103">
        <v>1.7638616490108898E-3</v>
      </c>
      <c r="N103">
        <v>2.5630058350690557</v>
      </c>
      <c r="O103">
        <v>445.66963038046151</v>
      </c>
      <c r="P103">
        <v>65.007830154680704</v>
      </c>
      <c r="Q103">
        <v>113.47811055178852</v>
      </c>
      <c r="R103">
        <f t="shared" si="4"/>
        <v>2.5069440639681726E-2</v>
      </c>
      <c r="S103">
        <f t="shared" si="4"/>
        <v>8.005709809645154</v>
      </c>
      <c r="T103">
        <f t="shared" si="4"/>
        <v>616.1673628187209</v>
      </c>
      <c r="U103">
        <f t="shared" si="4"/>
        <v>88.593785303926353</v>
      </c>
      <c r="V103" s="7">
        <f t="shared" si="4"/>
        <v>156.41709201145761</v>
      </c>
      <c r="W103" s="23">
        <f t="shared" si="3"/>
        <v>-6.0660754220029145E-2</v>
      </c>
      <c r="X103" s="24">
        <f t="shared" si="3"/>
        <v>-6.0660754220029034E-2</v>
      </c>
      <c r="Y103" s="24">
        <f t="shared" si="3"/>
        <v>-6.0897113366761846E-2</v>
      </c>
      <c r="Z103" s="24">
        <f t="shared" si="3"/>
        <v>-6.0660754220028923E-2</v>
      </c>
      <c r="AA103" s="25">
        <f t="shared" si="3"/>
        <v>0.2060804842525279</v>
      </c>
    </row>
    <row r="104" spans="1:27" ht="14.45" customHeight="1" x14ac:dyDescent="0.25">
      <c r="A104">
        <v>6</v>
      </c>
      <c r="B104">
        <v>2</v>
      </c>
      <c r="C104" s="6">
        <v>0.13214217474373899</v>
      </c>
      <c r="D104">
        <v>23.356093877456601</v>
      </c>
      <c r="E104">
        <v>610.75535684742101</v>
      </c>
      <c r="F104">
        <v>87.459260289403801</v>
      </c>
      <c r="G104" s="7">
        <v>104.77917033566899</v>
      </c>
      <c r="H104">
        <v>9.8428756824989576E-3</v>
      </c>
      <c r="I104">
        <v>4.4862744327038078</v>
      </c>
      <c r="J104">
        <v>294.36566260015951</v>
      </c>
      <c r="K104">
        <v>41.259202228849055</v>
      </c>
      <c r="L104">
        <v>52.883122612226799</v>
      </c>
      <c r="M104">
        <v>9.2961058537288192E-3</v>
      </c>
      <c r="N104">
        <v>4.2370627609820186</v>
      </c>
      <c r="O104">
        <v>277.92680893522083</v>
      </c>
      <c r="P104">
        <v>38.967261573947589</v>
      </c>
      <c r="Q104">
        <v>64.127552496159353</v>
      </c>
      <c r="R104">
        <f t="shared" si="4"/>
        <v>0.12480170265117627</v>
      </c>
      <c r="S104">
        <f t="shared" si="4"/>
        <v>22.058667407586363</v>
      </c>
      <c r="T104">
        <f t="shared" si="4"/>
        <v>576.64771722802095</v>
      </c>
      <c r="U104">
        <f t="shared" si="4"/>
        <v>82.600915399624625</v>
      </c>
      <c r="V104" s="7">
        <f t="shared" si="4"/>
        <v>127.05815039468038</v>
      </c>
      <c r="W104" s="23">
        <f t="shared" si="3"/>
        <v>-5.5549805403142249E-2</v>
      </c>
      <c r="X104" s="24">
        <f t="shared" si="3"/>
        <v>-5.5549805403142249E-2</v>
      </c>
      <c r="Y104" s="24">
        <f t="shared" si="3"/>
        <v>-5.5845010996638522E-2</v>
      </c>
      <c r="Z104" s="24">
        <f t="shared" si="3"/>
        <v>-5.5549805403142472E-2</v>
      </c>
      <c r="AA104" s="25">
        <f t="shared" si="3"/>
        <v>0.21262794873865465</v>
      </c>
    </row>
    <row r="105" spans="1:27" x14ac:dyDescent="0.25">
      <c r="A105">
        <v>6</v>
      </c>
      <c r="B105">
        <v>3</v>
      </c>
      <c r="C105" s="6">
        <v>2.4542223042285101</v>
      </c>
      <c r="D105">
        <v>87.917735970280006</v>
      </c>
      <c r="E105">
        <v>818.35312333180696</v>
      </c>
      <c r="F105">
        <v>107.160158571484</v>
      </c>
      <c r="G105" s="7">
        <v>110.486528445611</v>
      </c>
      <c r="H105">
        <v>0.44739009279084802</v>
      </c>
      <c r="I105">
        <v>35.307426666606091</v>
      </c>
      <c r="J105">
        <v>548.16287326391591</v>
      </c>
      <c r="K105">
        <v>70.002723803886568</v>
      </c>
      <c r="L105">
        <v>79.686652582043394</v>
      </c>
      <c r="M105">
        <v>0.42631923161551943</v>
      </c>
      <c r="N105">
        <v>33.644542535423632</v>
      </c>
      <c r="O105">
        <v>522.21861144232048</v>
      </c>
      <c r="P105">
        <v>66.705785183799321</v>
      </c>
      <c r="Q105">
        <v>97.500308433120736</v>
      </c>
      <c r="R105">
        <f t="shared" si="4"/>
        <v>2.3386350833689522</v>
      </c>
      <c r="S105">
        <f t="shared" si="4"/>
        <v>83.77704881754731</v>
      </c>
      <c r="T105">
        <f t="shared" si="4"/>
        <v>779.62089842240721</v>
      </c>
      <c r="U105">
        <f t="shared" si="4"/>
        <v>102.11320545122008</v>
      </c>
      <c r="V105" s="7">
        <f t="shared" si="4"/>
        <v>135.18538239588835</v>
      </c>
      <c r="W105" s="23">
        <f t="shared" si="3"/>
        <v>-4.7097290518632651E-2</v>
      </c>
      <c r="X105" s="24">
        <f t="shared" si="3"/>
        <v>-4.7097290518632429E-2</v>
      </c>
      <c r="Y105" s="24">
        <f t="shared" si="3"/>
        <v>-4.7329476487737998E-2</v>
      </c>
      <c r="Z105" s="24">
        <f t="shared" si="3"/>
        <v>-4.7097290518632651E-2</v>
      </c>
      <c r="AA105" s="25">
        <f t="shared" si="3"/>
        <v>0.22354629381296753</v>
      </c>
    </row>
    <row r="106" spans="1:27" x14ac:dyDescent="0.25">
      <c r="A106">
        <v>6</v>
      </c>
      <c r="B106">
        <v>4</v>
      </c>
      <c r="C106" s="6">
        <v>10.5890930651285</v>
      </c>
      <c r="D106">
        <v>165.53440431610099</v>
      </c>
      <c r="E106">
        <v>624.33858998328697</v>
      </c>
      <c r="F106">
        <v>104.209509467834</v>
      </c>
      <c r="G106" s="7">
        <v>110.052088655228</v>
      </c>
      <c r="H106">
        <v>2.4522863276658322</v>
      </c>
      <c r="I106">
        <v>64.572304423516911</v>
      </c>
      <c r="J106">
        <v>354.29689561988391</v>
      </c>
      <c r="K106">
        <v>48.998032167686347</v>
      </c>
      <c r="L106">
        <v>53.256207344077097</v>
      </c>
      <c r="M106">
        <v>2.3357754950846807</v>
      </c>
      <c r="N106">
        <v>61.504402904354379</v>
      </c>
      <c r="O106">
        <v>337.45736322015205</v>
      </c>
      <c r="P106">
        <v>46.670081529014801</v>
      </c>
      <c r="Q106">
        <v>65.133906271085834</v>
      </c>
      <c r="R106">
        <f t="shared" si="4"/>
        <v>10.085993555345016</v>
      </c>
      <c r="S106">
        <f t="shared" si="4"/>
        <v>157.66968189355603</v>
      </c>
      <c r="T106">
        <f t="shared" si="4"/>
        <v>594.66412756376235</v>
      </c>
      <c r="U106">
        <f t="shared" si="4"/>
        <v>99.258400547968421</v>
      </c>
      <c r="V106" s="7">
        <f t="shared" si="4"/>
        <v>134.59693780098019</v>
      </c>
      <c r="W106" s="23">
        <f t="shared" ref="W106:AA156" si="5">M106/H106-1</f>
        <v>-4.7511104746096433E-2</v>
      </c>
      <c r="X106" s="24">
        <f t="shared" si="5"/>
        <v>-4.7511104746096322E-2</v>
      </c>
      <c r="Y106" s="24">
        <f t="shared" si="5"/>
        <v>-4.7529438185646922E-2</v>
      </c>
      <c r="Z106" s="24">
        <f t="shared" si="5"/>
        <v>-4.7511104746096322E-2</v>
      </c>
      <c r="AA106" s="25">
        <f t="shared" si="5"/>
        <v>0.22302938041136566</v>
      </c>
    </row>
    <row r="107" spans="1:27" x14ac:dyDescent="0.25">
      <c r="A107">
        <v>6</v>
      </c>
      <c r="B107">
        <v>5</v>
      </c>
      <c r="C107" s="6">
        <v>79.684982652922002</v>
      </c>
      <c r="D107">
        <v>589.91594123350706</v>
      </c>
      <c r="E107">
        <v>1155.7308416442099</v>
      </c>
      <c r="F107">
        <v>185.58656970456701</v>
      </c>
      <c r="G107" s="7">
        <v>141.89659570869301</v>
      </c>
      <c r="H107">
        <v>41.896038161661437</v>
      </c>
      <c r="I107">
        <v>332.51149794465994</v>
      </c>
      <c r="J107">
        <v>674.50820308901234</v>
      </c>
      <c r="K107">
        <v>88.349235781081489</v>
      </c>
      <c r="L107">
        <v>87.996294672427481</v>
      </c>
      <c r="M107">
        <v>40.134293530093032</v>
      </c>
      <c r="N107">
        <v>318.529260670138</v>
      </c>
      <c r="O107">
        <v>646.11703227214764</v>
      </c>
      <c r="P107">
        <v>84.634116197699854</v>
      </c>
      <c r="Q107">
        <v>108.23721764439426</v>
      </c>
      <c r="R107">
        <f t="shared" si="4"/>
        <v>76.334198269355369</v>
      </c>
      <c r="S107">
        <f t="shared" si="4"/>
        <v>565.10974742266137</v>
      </c>
      <c r="T107">
        <f t="shared" si="4"/>
        <v>1107.0842105236848</v>
      </c>
      <c r="U107">
        <f t="shared" si="4"/>
        <v>177.78258256844174</v>
      </c>
      <c r="V107" s="7">
        <f t="shared" si="4"/>
        <v>174.53567527920939</v>
      </c>
      <c r="W107" s="23">
        <f t="shared" si="5"/>
        <v>-4.2050387312768778E-2</v>
      </c>
      <c r="X107" s="24">
        <f t="shared" si="5"/>
        <v>-4.2050387312769E-2</v>
      </c>
      <c r="Y107" s="24">
        <f t="shared" si="5"/>
        <v>-4.2091661282758319E-2</v>
      </c>
      <c r="Z107" s="24">
        <f t="shared" si="5"/>
        <v>-4.2050387312769111E-2</v>
      </c>
      <c r="AA107" s="25">
        <f t="shared" si="5"/>
        <v>0.23002017354611426</v>
      </c>
    </row>
    <row r="108" spans="1:27" x14ac:dyDescent="0.25">
      <c r="A108">
        <v>6</v>
      </c>
      <c r="B108">
        <v>6</v>
      </c>
      <c r="C108" s="6">
        <v>703.695520800297</v>
      </c>
      <c r="D108">
        <v>1079.0694556911601</v>
      </c>
      <c r="E108">
        <v>782.15859310239102</v>
      </c>
      <c r="F108">
        <v>139.41191125364901</v>
      </c>
      <c r="G108" s="7">
        <v>93.988678268948703</v>
      </c>
      <c r="H108">
        <v>374.35975612707068</v>
      </c>
      <c r="I108">
        <v>703.26784920697492</v>
      </c>
      <c r="J108">
        <v>401.38980286969854</v>
      </c>
      <c r="K108">
        <v>52.959033805965305</v>
      </c>
      <c r="L108">
        <v>50.14164164308464</v>
      </c>
      <c r="M108">
        <v>360.30500574453089</v>
      </c>
      <c r="N108">
        <v>676.86475990344786</v>
      </c>
      <c r="O108">
        <v>386.32025174114301</v>
      </c>
      <c r="P108">
        <v>50.97076987411608</v>
      </c>
      <c r="Q108">
        <v>61.96597812153869</v>
      </c>
      <c r="R108">
        <f t="shared" si="4"/>
        <v>677.27637523700514</v>
      </c>
      <c r="S108">
        <f t="shared" si="4"/>
        <v>1038.557483992967</v>
      </c>
      <c r="T108">
        <f t="shared" si="4"/>
        <v>752.79367444943307</v>
      </c>
      <c r="U108">
        <f t="shared" si="4"/>
        <v>134.17790951881048</v>
      </c>
      <c r="V108" s="7">
        <f t="shared" si="4"/>
        <v>116.15296568753756</v>
      </c>
      <c r="W108" s="23">
        <f t="shared" si="5"/>
        <v>-3.7543432894451167E-2</v>
      </c>
      <c r="X108" s="24">
        <f t="shared" si="5"/>
        <v>-3.7543432894451167E-2</v>
      </c>
      <c r="Y108" s="24">
        <f t="shared" si="5"/>
        <v>-3.7543432894451167E-2</v>
      </c>
      <c r="Z108" s="24">
        <f t="shared" si="5"/>
        <v>-3.7543432894451056E-2</v>
      </c>
      <c r="AA108" s="25">
        <f t="shared" si="5"/>
        <v>0.23581869462155547</v>
      </c>
    </row>
    <row r="109" spans="1:27" x14ac:dyDescent="0.25">
      <c r="A109">
        <v>6</v>
      </c>
      <c r="B109">
        <v>7</v>
      </c>
      <c r="C109" s="6">
        <v>48.4976717734624</v>
      </c>
      <c r="D109">
        <v>315.531665447335</v>
      </c>
      <c r="E109">
        <v>736.45766985297598</v>
      </c>
      <c r="F109">
        <v>118.795721599277</v>
      </c>
      <c r="G109" s="7">
        <v>90.389362597198698</v>
      </c>
      <c r="H109">
        <v>20.580492571427648</v>
      </c>
      <c r="I109">
        <v>187.82375453046922</v>
      </c>
      <c r="J109">
        <v>416.48218051394281</v>
      </c>
      <c r="K109">
        <v>56.392981858096178</v>
      </c>
      <c r="L109">
        <v>57.486688322978516</v>
      </c>
      <c r="M109">
        <v>19.749184274094809</v>
      </c>
      <c r="N109">
        <v>180.23698540745232</v>
      </c>
      <c r="O109">
        <v>399.6610191929019</v>
      </c>
      <c r="P109">
        <v>54.115098878994885</v>
      </c>
      <c r="Q109">
        <v>70.831584566909086</v>
      </c>
      <c r="R109">
        <f t="shared" si="4"/>
        <v>46.538704231423281</v>
      </c>
      <c r="S109">
        <f t="shared" si="4"/>
        <v>302.78638781866533</v>
      </c>
      <c r="T109">
        <f t="shared" si="4"/>
        <v>706.71312410691837</v>
      </c>
      <c r="U109">
        <f t="shared" si="4"/>
        <v>113.99720335631589</v>
      </c>
      <c r="V109" s="7">
        <f t="shared" si="4"/>
        <v>111.37224925502134</v>
      </c>
      <c r="W109" s="23">
        <f t="shared" si="5"/>
        <v>-4.0393022394758615E-2</v>
      </c>
      <c r="X109" s="24">
        <f t="shared" si="5"/>
        <v>-4.0393022394758615E-2</v>
      </c>
      <c r="Y109" s="24">
        <f t="shared" si="5"/>
        <v>-4.0388669931288423E-2</v>
      </c>
      <c r="Z109" s="24">
        <f t="shared" si="5"/>
        <v>-4.0393022394758615E-2</v>
      </c>
      <c r="AA109" s="25">
        <f t="shared" si="5"/>
        <v>0.23213889394627674</v>
      </c>
    </row>
    <row r="110" spans="1:27" x14ac:dyDescent="0.25">
      <c r="A110">
        <v>6</v>
      </c>
      <c r="B110">
        <v>8</v>
      </c>
      <c r="C110" s="6">
        <v>6.0749019963353703</v>
      </c>
      <c r="D110">
        <v>161.027930651964</v>
      </c>
      <c r="E110">
        <v>744.17257864534497</v>
      </c>
      <c r="F110">
        <v>136.94156100755799</v>
      </c>
      <c r="G110" s="7">
        <v>105.50546097636</v>
      </c>
      <c r="H110">
        <v>1.360501143948921</v>
      </c>
      <c r="I110">
        <v>38.949462067739013</v>
      </c>
      <c r="J110">
        <v>230.66070699080242</v>
      </c>
      <c r="K110">
        <v>31.79950285336437</v>
      </c>
      <c r="L110">
        <v>34.565716368583402</v>
      </c>
      <c r="M110">
        <v>1.3023681946998409</v>
      </c>
      <c r="N110">
        <v>37.285187758427703</v>
      </c>
      <c r="O110">
        <v>220.81529839995071</v>
      </c>
      <c r="P110">
        <v>30.440739655154225</v>
      </c>
      <c r="Q110">
        <v>42.486828452175033</v>
      </c>
      <c r="R110">
        <f t="shared" si="4"/>
        <v>5.8153270808589612</v>
      </c>
      <c r="S110">
        <f t="shared" si="4"/>
        <v>154.14735685611686</v>
      </c>
      <c r="T110">
        <f t="shared" si="4"/>
        <v>712.40868095139001</v>
      </c>
      <c r="U110">
        <f t="shared" si="4"/>
        <v>131.09017539752062</v>
      </c>
      <c r="V110" s="7">
        <f t="shared" si="4"/>
        <v>129.68319167672334</v>
      </c>
      <c r="W110" s="23">
        <f t="shared" si="5"/>
        <v>-4.2729070466156593E-2</v>
      </c>
      <c r="X110" s="24">
        <f t="shared" si="5"/>
        <v>-4.2729070466156482E-2</v>
      </c>
      <c r="Y110" s="24">
        <f t="shared" si="5"/>
        <v>-4.2683509988739932E-2</v>
      </c>
      <c r="Z110" s="24">
        <f t="shared" si="5"/>
        <v>-4.272907046615626E-2</v>
      </c>
      <c r="AA110" s="25">
        <f t="shared" si="5"/>
        <v>0.22916094083301242</v>
      </c>
    </row>
    <row r="111" spans="1:27" x14ac:dyDescent="0.25">
      <c r="A111">
        <v>6</v>
      </c>
      <c r="B111">
        <v>9</v>
      </c>
      <c r="C111" s="6">
        <v>0.67551628144498099</v>
      </c>
      <c r="D111">
        <v>40.166065029329602</v>
      </c>
      <c r="E111">
        <v>514.39198035836</v>
      </c>
      <c r="F111">
        <v>90.116343770564001</v>
      </c>
      <c r="G111" s="7">
        <v>98.754768774333897</v>
      </c>
      <c r="H111">
        <v>0.10933105790379277</v>
      </c>
      <c r="I111">
        <v>12.606934938414947</v>
      </c>
      <c r="J111">
        <v>243.12210947041348</v>
      </c>
      <c r="K111">
        <v>34.830431939892932</v>
      </c>
      <c r="L111">
        <v>40.5346917609332</v>
      </c>
      <c r="M111">
        <v>0.10468444008930824</v>
      </c>
      <c r="N111">
        <v>12.071134685549616</v>
      </c>
      <c r="O111">
        <v>232.78931340477612</v>
      </c>
      <c r="P111">
        <v>33.350123337368359</v>
      </c>
      <c r="Q111">
        <v>49.836518422183786</v>
      </c>
      <c r="R111">
        <f t="shared" si="4"/>
        <v>0.64680654381398983</v>
      </c>
      <c r="S111">
        <f t="shared" si="4"/>
        <v>38.458989685128138</v>
      </c>
      <c r="T111">
        <f t="shared" si="4"/>
        <v>492.53009604672735</v>
      </c>
      <c r="U111">
        <f t="shared" si="4"/>
        <v>86.28635971691125</v>
      </c>
      <c r="V111" s="7">
        <f t="shared" si="4"/>
        <v>121.41683184190285</v>
      </c>
      <c r="W111" s="23">
        <f t="shared" si="5"/>
        <v>-4.2500437694231175E-2</v>
      </c>
      <c r="X111" s="24">
        <f t="shared" si="5"/>
        <v>-4.2500437694231175E-2</v>
      </c>
      <c r="Y111" s="24">
        <f t="shared" si="5"/>
        <v>-4.2500437694231175E-2</v>
      </c>
      <c r="Z111" s="24">
        <f t="shared" si="5"/>
        <v>-4.2500437694231064E-2</v>
      </c>
      <c r="AA111" s="25">
        <f t="shared" si="5"/>
        <v>0.22947816443532365</v>
      </c>
    </row>
    <row r="112" spans="1:27" x14ac:dyDescent="0.25">
      <c r="A112">
        <v>6</v>
      </c>
      <c r="B112">
        <v>10</v>
      </c>
      <c r="C112" s="6">
        <v>8.0271619278041398E-2</v>
      </c>
      <c r="D112">
        <v>13.5636039102195</v>
      </c>
      <c r="E112">
        <v>566.89534442395097</v>
      </c>
      <c r="F112">
        <v>93.346973929242296</v>
      </c>
      <c r="G112" s="7">
        <v>110.499177020405</v>
      </c>
      <c r="H112">
        <v>9.4357103116047211E-3</v>
      </c>
      <c r="I112">
        <v>5.4548607163778051</v>
      </c>
      <c r="J112">
        <v>430.72095016338926</v>
      </c>
      <c r="K112">
        <v>61.767245159354182</v>
      </c>
      <c r="L112">
        <v>77.085305963760533</v>
      </c>
      <c r="M112">
        <v>9.0418319418516177E-3</v>
      </c>
      <c r="N112">
        <v>5.2271564338973757</v>
      </c>
      <c r="O112">
        <v>412.79266220501484</v>
      </c>
      <c r="P112">
        <v>59.188872040206448</v>
      </c>
      <c r="Q112">
        <v>94.852626179282936</v>
      </c>
      <c r="R112">
        <f t="shared" si="4"/>
        <v>7.6920811178327747E-2</v>
      </c>
      <c r="S112">
        <f t="shared" si="4"/>
        <v>12.997413340595546</v>
      </c>
      <c r="T112">
        <f t="shared" si="4"/>
        <v>543.29894640049974</v>
      </c>
      <c r="U112">
        <f t="shared" si="4"/>
        <v>89.450356430566416</v>
      </c>
      <c r="V112" s="7">
        <f t="shared" si="4"/>
        <v>135.96802918525478</v>
      </c>
      <c r="W112" s="23">
        <f t="shared" si="5"/>
        <v>-4.1743372437863302E-2</v>
      </c>
      <c r="X112" s="24">
        <f t="shared" si="5"/>
        <v>-4.1743372437863413E-2</v>
      </c>
      <c r="Y112" s="24">
        <f t="shared" si="5"/>
        <v>-4.1623905109731796E-2</v>
      </c>
      <c r="Z112" s="24">
        <f t="shared" si="5"/>
        <v>-4.1743372437863413E-2</v>
      </c>
      <c r="AA112" s="25">
        <f t="shared" si="5"/>
        <v>0.23048906653980472</v>
      </c>
    </row>
    <row r="113" spans="1:27" x14ac:dyDescent="0.25">
      <c r="A113">
        <v>6</v>
      </c>
      <c r="B113">
        <v>11</v>
      </c>
      <c r="C113" s="6">
        <v>3.3790933955798901E-2</v>
      </c>
      <c r="D113">
        <v>6.0892540022158803</v>
      </c>
      <c r="E113">
        <v>483.38551149016803</v>
      </c>
      <c r="F113">
        <v>72.020613281876194</v>
      </c>
      <c r="G113" s="7">
        <v>85.912118466470602</v>
      </c>
      <c r="H113">
        <v>1.2639010492218857E-3</v>
      </c>
      <c r="I113">
        <v>1.7704800143421395</v>
      </c>
      <c r="J113">
        <v>291.56494366299091</v>
      </c>
      <c r="K113">
        <v>43.489896235629551</v>
      </c>
      <c r="L113">
        <v>58.380875112629397</v>
      </c>
      <c r="M113">
        <v>1.2094413997858441E-3</v>
      </c>
      <c r="N113">
        <v>1.6941926174973068</v>
      </c>
      <c r="O113">
        <v>279.0134171444966</v>
      </c>
      <c r="P113">
        <v>41.615980152989756</v>
      </c>
      <c r="Q113">
        <v>71.731569865868082</v>
      </c>
      <c r="R113">
        <f t="shared" si="4"/>
        <v>3.2334931985959429E-2</v>
      </c>
      <c r="S113">
        <f t="shared" si="4"/>
        <v>5.8268769446987205</v>
      </c>
      <c r="T113">
        <f t="shared" si="4"/>
        <v>462.57633604575091</v>
      </c>
      <c r="U113">
        <f t="shared" si="4"/>
        <v>68.917350289955763</v>
      </c>
      <c r="V113" s="7">
        <f t="shared" si="4"/>
        <v>105.5587316259538</v>
      </c>
      <c r="W113" s="23">
        <f t="shared" si="5"/>
        <v>-4.3088538829498924E-2</v>
      </c>
      <c r="X113" s="24">
        <f t="shared" si="5"/>
        <v>-4.3088538829498702E-2</v>
      </c>
      <c r="Y113" s="24">
        <f t="shared" si="5"/>
        <v>-4.3048819109756109E-2</v>
      </c>
      <c r="Z113" s="24">
        <f t="shared" si="5"/>
        <v>-4.3088538829498702E-2</v>
      </c>
      <c r="AA113" s="25">
        <f t="shared" si="5"/>
        <v>0.2286826760901115</v>
      </c>
    </row>
    <row r="114" spans="1:27" x14ac:dyDescent="0.25">
      <c r="A114">
        <v>6</v>
      </c>
      <c r="B114">
        <v>12</v>
      </c>
      <c r="C114" s="6">
        <v>3.2344616806604401E-2</v>
      </c>
      <c r="D114">
        <v>5.23790352985736</v>
      </c>
      <c r="E114">
        <v>691.02412609319595</v>
      </c>
      <c r="F114">
        <v>109.902908036152</v>
      </c>
      <c r="G114" s="7">
        <v>149.358292306549</v>
      </c>
      <c r="H114">
        <v>6.3244409781734842E-4</v>
      </c>
      <c r="I114">
        <v>1.7714020776042285</v>
      </c>
      <c r="J114">
        <v>522.48512006350336</v>
      </c>
      <c r="K114">
        <v>79.784203269160315</v>
      </c>
      <c r="L114">
        <v>110.66466454660393</v>
      </c>
      <c r="M114">
        <v>6.047688737412896E-4</v>
      </c>
      <c r="N114">
        <v>1.6938870061604736</v>
      </c>
      <c r="O114">
        <v>499.62160876809082</v>
      </c>
      <c r="P114">
        <v>76.292913349902477</v>
      </c>
      <c r="Q114">
        <v>135.8858239561944</v>
      </c>
      <c r="R114">
        <f t="shared" si="4"/>
        <v>3.0929243462357373E-2</v>
      </c>
      <c r="S114">
        <f t="shared" si="4"/>
        <v>5.0086972579072242</v>
      </c>
      <c r="T114">
        <f t="shared" si="4"/>
        <v>660.7854890380122</v>
      </c>
      <c r="U114">
        <f t="shared" si="4"/>
        <v>105.09364881939605</v>
      </c>
      <c r="V114" s="7">
        <f t="shared" si="4"/>
        <v>183.39796806792359</v>
      </c>
      <c r="W114" s="23">
        <f t="shared" si="5"/>
        <v>-4.3759162543487773E-2</v>
      </c>
      <c r="X114" s="24">
        <f t="shared" si="5"/>
        <v>-4.3759162543487551E-2</v>
      </c>
      <c r="Y114" s="24">
        <f t="shared" si="5"/>
        <v>-4.3759162543487662E-2</v>
      </c>
      <c r="Z114" s="24">
        <f t="shared" si="5"/>
        <v>-4.3759162543487551E-2</v>
      </c>
      <c r="AA114" s="25">
        <f t="shared" si="5"/>
        <v>0.22790616600992042</v>
      </c>
    </row>
    <row r="115" spans="1:27" x14ac:dyDescent="0.25">
      <c r="A115">
        <v>6</v>
      </c>
      <c r="B115">
        <v>13</v>
      </c>
      <c r="C115" s="6">
        <v>9.1514701189502096E-5</v>
      </c>
      <c r="D115">
        <v>0.71976440528074204</v>
      </c>
      <c r="E115">
        <v>268.75752619429602</v>
      </c>
      <c r="F115">
        <v>27.924391926135101</v>
      </c>
      <c r="G115" s="7">
        <v>65.447557666732493</v>
      </c>
      <c r="H115">
        <v>1.7700719779435294E-6</v>
      </c>
      <c r="I115">
        <v>5.2088759262716375E-2</v>
      </c>
      <c r="J115">
        <v>114.77503881598341</v>
      </c>
      <c r="K115">
        <v>18.370441580191677</v>
      </c>
      <c r="L115">
        <v>26.788754196632702</v>
      </c>
      <c r="M115">
        <v>1.6837271309462E-6</v>
      </c>
      <c r="N115">
        <v>4.9547847929808174E-2</v>
      </c>
      <c r="O115">
        <v>109.17626470444003</v>
      </c>
      <c r="P115">
        <v>17.474323802338446</v>
      </c>
      <c r="Q115">
        <v>34.919831868296072</v>
      </c>
      <c r="R115">
        <f t="shared" si="4"/>
        <v>8.7050576017940311E-5</v>
      </c>
      <c r="S115">
        <f t="shared" si="4"/>
        <v>0.68465399834672991</v>
      </c>
      <c r="T115">
        <f t="shared" si="4"/>
        <v>255.64742232971324</v>
      </c>
      <c r="U115">
        <f t="shared" si="4"/>
        <v>26.562228478320485</v>
      </c>
      <c r="V115" s="7">
        <f t="shared" si="4"/>
        <v>85.312579044836028</v>
      </c>
      <c r="W115" s="23">
        <f t="shared" si="5"/>
        <v>-4.8780415753287509E-2</v>
      </c>
      <c r="X115" s="24">
        <f t="shared" si="5"/>
        <v>-4.8780415753287287E-2</v>
      </c>
      <c r="Y115" s="24">
        <f t="shared" si="5"/>
        <v>-4.8780415753287509E-2</v>
      </c>
      <c r="Z115" s="24">
        <f t="shared" si="5"/>
        <v>-4.8780415753287509E-2</v>
      </c>
      <c r="AA115" s="25">
        <f t="shared" si="5"/>
        <v>0.30352578593167401</v>
      </c>
    </row>
    <row r="116" spans="1:27" x14ac:dyDescent="0.25">
      <c r="A116">
        <v>6</v>
      </c>
      <c r="B116">
        <v>14</v>
      </c>
      <c r="C116" s="6">
        <v>9.0087612728095704E-4</v>
      </c>
      <c r="D116">
        <v>0.44922908529809802</v>
      </c>
      <c r="E116">
        <v>497.27995553296802</v>
      </c>
      <c r="F116">
        <v>64.628827978463505</v>
      </c>
      <c r="G116" s="7">
        <v>103.37891332509901</v>
      </c>
      <c r="H116">
        <v>6.8654849159673487E-7</v>
      </c>
      <c r="I116">
        <v>5.8080331060644357E-2</v>
      </c>
      <c r="J116">
        <v>325.59414772092413</v>
      </c>
      <c r="K116">
        <v>51.604057278156006</v>
      </c>
      <c r="L116">
        <v>73.982683175660497</v>
      </c>
      <c r="M116">
        <v>6.4962565718341577E-7</v>
      </c>
      <c r="N116">
        <v>5.495674915394555E-2</v>
      </c>
      <c r="O116">
        <v>308.13982113163354</v>
      </c>
      <c r="P116">
        <v>48.828771795399518</v>
      </c>
      <c r="Q116">
        <v>104.74467383732771</v>
      </c>
      <c r="R116">
        <f t="shared" si="4"/>
        <v>8.524266725350205E-4</v>
      </c>
      <c r="S116">
        <f t="shared" si="4"/>
        <v>0.42506937723212912</v>
      </c>
      <c r="T116">
        <f t="shared" si="4"/>
        <v>470.62196179771234</v>
      </c>
      <c r="U116">
        <f t="shared" si="4"/>
        <v>61.153065460617441</v>
      </c>
      <c r="V116" s="7">
        <f t="shared" si="4"/>
        <v>146.36385290574714</v>
      </c>
      <c r="W116" s="23">
        <f t="shared" si="5"/>
        <v>-5.3780373659326086E-2</v>
      </c>
      <c r="X116" s="24">
        <f t="shared" si="5"/>
        <v>-5.3780373659325864E-2</v>
      </c>
      <c r="Y116" s="24">
        <f t="shared" si="5"/>
        <v>-5.3607617678224306E-2</v>
      </c>
      <c r="Z116" s="24">
        <f t="shared" si="5"/>
        <v>-5.3780373659325975E-2</v>
      </c>
      <c r="AA116" s="25">
        <f t="shared" si="5"/>
        <v>0.41579987831243703</v>
      </c>
    </row>
    <row r="117" spans="1:27" x14ac:dyDescent="0.25">
      <c r="A117">
        <v>6</v>
      </c>
      <c r="B117">
        <v>15</v>
      </c>
      <c r="C117" s="6">
        <v>1.2340268195387701E-5</v>
      </c>
      <c r="D117">
        <v>9.8554133882061898E-2</v>
      </c>
      <c r="E117">
        <v>394.22695589635998</v>
      </c>
      <c r="F117">
        <v>46.276591566334503</v>
      </c>
      <c r="G117" s="7">
        <v>88.969611316900099</v>
      </c>
      <c r="H117">
        <v>2.894019593521167E-8</v>
      </c>
      <c r="I117">
        <v>1.2503794945273964E-2</v>
      </c>
      <c r="J117">
        <v>289.5583352059358</v>
      </c>
      <c r="K117">
        <v>46.276052431414655</v>
      </c>
      <c r="L117">
        <v>62.836618992016774</v>
      </c>
      <c r="M117">
        <v>2.7159691387968923E-8</v>
      </c>
      <c r="N117">
        <v>1.1734516678890021E-2</v>
      </c>
      <c r="O117">
        <v>271.84303641754951</v>
      </c>
      <c r="P117">
        <v>43.428983877800349</v>
      </c>
      <c r="Q117">
        <v>101.0846823087757</v>
      </c>
      <c r="R117">
        <f t="shared" si="4"/>
        <v>1.1581050680576424E-5</v>
      </c>
      <c r="S117">
        <f t="shared" si="4"/>
        <v>9.2490730444178465E-2</v>
      </c>
      <c r="T117">
        <f t="shared" si="4"/>
        <v>370.10798757457763</v>
      </c>
      <c r="U117">
        <f t="shared" si="4"/>
        <v>43.429489843208195</v>
      </c>
      <c r="V117" s="7">
        <f t="shared" si="4"/>
        <v>143.12458307546268</v>
      </c>
      <c r="W117" s="23">
        <f t="shared" si="5"/>
        <v>-6.1523583020265504E-2</v>
      </c>
      <c r="X117" s="24">
        <f t="shared" si="5"/>
        <v>-6.1523583020265837E-2</v>
      </c>
      <c r="Y117" s="24">
        <f t="shared" si="5"/>
        <v>-6.1180413873380801E-2</v>
      </c>
      <c r="Z117" s="24">
        <f t="shared" si="5"/>
        <v>-6.1523583020265615E-2</v>
      </c>
      <c r="AA117" s="25">
        <f t="shared" si="5"/>
        <v>0.60869066366569213</v>
      </c>
    </row>
    <row r="118" spans="1:27" x14ac:dyDescent="0.25">
      <c r="A118">
        <v>6</v>
      </c>
      <c r="B118">
        <v>16</v>
      </c>
      <c r="C118" s="6">
        <v>2.5169106440248101E-5</v>
      </c>
      <c r="D118">
        <v>0.143375294870285</v>
      </c>
      <c r="E118">
        <v>227.921750874233</v>
      </c>
      <c r="F118">
        <v>23.6043682173975</v>
      </c>
      <c r="G118" s="7">
        <v>48.938639065751801</v>
      </c>
      <c r="H118">
        <v>3.0235430686805376E-9</v>
      </c>
      <c r="I118">
        <v>3.1885023385332281E-3</v>
      </c>
      <c r="J118">
        <v>149.84133483680159</v>
      </c>
      <c r="K118">
        <v>25.762626104577027</v>
      </c>
      <c r="L118">
        <v>34.294037153729136</v>
      </c>
      <c r="M118">
        <v>2.8123810768234904E-9</v>
      </c>
      <c r="N118">
        <v>2.9658197143563707E-3</v>
      </c>
      <c r="O118">
        <v>139.37652781803942</v>
      </c>
      <c r="P118">
        <v>23.96338352058272</v>
      </c>
      <c r="Q118">
        <v>58.902630789066635</v>
      </c>
      <c r="R118">
        <f t="shared" ref="R118:V168" si="6">C118*M118/H118</f>
        <v>2.3411314826747398E-5</v>
      </c>
      <c r="S118">
        <f t="shared" si="6"/>
        <v>0.1333620712580568</v>
      </c>
      <c r="T118">
        <f t="shared" si="6"/>
        <v>212.00386586022796</v>
      </c>
      <c r="U118">
        <f t="shared" si="6"/>
        <v>21.955856753829039</v>
      </c>
      <c r="V118" s="7">
        <f t="shared" si="6"/>
        <v>84.05585423750307</v>
      </c>
      <c r="W118" s="23">
        <f t="shared" si="5"/>
        <v>-6.983925383579781E-2</v>
      </c>
      <c r="X118" s="24">
        <f t="shared" si="5"/>
        <v>-6.9839253835797921E-2</v>
      </c>
      <c r="Y118" s="24">
        <f t="shared" si="5"/>
        <v>-6.9839253835797921E-2</v>
      </c>
      <c r="Z118" s="24">
        <f t="shared" si="5"/>
        <v>-6.983925383579781E-2</v>
      </c>
      <c r="AA118" s="25">
        <f t="shared" si="5"/>
        <v>0.7175764557851585</v>
      </c>
    </row>
    <row r="119" spans="1:27" x14ac:dyDescent="0.25">
      <c r="A119">
        <v>6</v>
      </c>
      <c r="B119">
        <v>17</v>
      </c>
      <c r="C119" s="6">
        <v>3.0991639507527199E-6</v>
      </c>
      <c r="D119">
        <v>2.2718369576049301E-2</v>
      </c>
      <c r="E119">
        <v>164.63971914532601</v>
      </c>
      <c r="F119">
        <v>11.1063192937432</v>
      </c>
      <c r="G119" s="7">
        <v>32.895980603597003</v>
      </c>
      <c r="H119">
        <v>1.7185671364649936E-11</v>
      </c>
      <c r="I119">
        <v>1.8875180188934965E-4</v>
      </c>
      <c r="J119">
        <v>62.825155101505828</v>
      </c>
      <c r="K119">
        <v>11.850638958634772</v>
      </c>
      <c r="L119">
        <v>14.567004345924946</v>
      </c>
      <c r="M119">
        <v>1.5663392436548505E-11</v>
      </c>
      <c r="N119">
        <v>1.7203247306240828E-4</v>
      </c>
      <c r="O119">
        <v>57.26927324903091</v>
      </c>
      <c r="P119">
        <v>10.800928558121999</v>
      </c>
      <c r="Q119">
        <v>29.801895321727198</v>
      </c>
      <c r="R119">
        <f t="shared" si="6"/>
        <v>2.8246450287473388E-6</v>
      </c>
      <c r="S119">
        <f t="shared" si="6"/>
        <v>2.0706013203543695E-2</v>
      </c>
      <c r="T119">
        <f t="shared" si="6"/>
        <v>150.07996475525431</v>
      </c>
      <c r="U119">
        <f t="shared" si="6"/>
        <v>10.122539523323042</v>
      </c>
      <c r="V119" s="7">
        <f t="shared" si="6"/>
        <v>67.300218162440387</v>
      </c>
      <c r="W119" s="23">
        <f t="shared" si="5"/>
        <v>-8.8578379965573051E-2</v>
      </c>
      <c r="X119" s="24">
        <f t="shared" si="5"/>
        <v>-8.857837996557294E-2</v>
      </c>
      <c r="Y119" s="24">
        <f t="shared" si="5"/>
        <v>-8.8434033206895357E-2</v>
      </c>
      <c r="Z119" s="24">
        <f t="shared" si="5"/>
        <v>-8.857837996557294E-2</v>
      </c>
      <c r="AA119" s="25">
        <f t="shared" si="5"/>
        <v>1.0458492778622768</v>
      </c>
    </row>
    <row r="120" spans="1:27" x14ac:dyDescent="0.25">
      <c r="A120">
        <v>6</v>
      </c>
      <c r="B120">
        <v>18</v>
      </c>
      <c r="C120" s="6">
        <v>6.3877834330834993E-8</v>
      </c>
      <c r="D120">
        <v>3.58416628428441E-3</v>
      </c>
      <c r="E120">
        <v>157.20443917597501</v>
      </c>
      <c r="F120">
        <v>21.346077686163699</v>
      </c>
      <c r="G120" s="7">
        <v>39.4006089782076</v>
      </c>
      <c r="H120">
        <v>1.5663853397210487E-12</v>
      </c>
      <c r="I120">
        <v>5.8363968912587122E-5</v>
      </c>
      <c r="J120">
        <v>58.2967913098041</v>
      </c>
      <c r="K120">
        <v>10.670920440411814</v>
      </c>
      <c r="L120">
        <v>12.634443782706791</v>
      </c>
      <c r="M120">
        <v>1.4205214572615358E-12</v>
      </c>
      <c r="N120">
        <v>5.292903864003212E-5</v>
      </c>
      <c r="O120">
        <v>52.869163169987353</v>
      </c>
      <c r="P120">
        <v>9.6772301616632692</v>
      </c>
      <c r="Q120">
        <v>28.476158840545565</v>
      </c>
      <c r="R120">
        <f t="shared" si="6"/>
        <v>5.7929445590002892E-8</v>
      </c>
      <c r="S120">
        <f t="shared" si="6"/>
        <v>3.2504039613432917E-3</v>
      </c>
      <c r="T120">
        <f t="shared" si="6"/>
        <v>142.56817500765644</v>
      </c>
      <c r="U120">
        <f t="shared" si="6"/>
        <v>19.358302591728314</v>
      </c>
      <c r="V120" s="7">
        <f t="shared" si="6"/>
        <v>88.803117808269192</v>
      </c>
      <c r="W120" s="23">
        <f t="shared" si="5"/>
        <v>-9.3121327658422293E-2</v>
      </c>
      <c r="X120" s="24">
        <f t="shared" si="5"/>
        <v>-9.3121327658422404E-2</v>
      </c>
      <c r="Y120" s="24">
        <f t="shared" si="5"/>
        <v>-9.3103377010459121E-2</v>
      </c>
      <c r="Z120" s="24">
        <f t="shared" si="5"/>
        <v>-9.3121327658422404E-2</v>
      </c>
      <c r="AA120" s="25">
        <f t="shared" si="5"/>
        <v>1.2538514025858336</v>
      </c>
    </row>
    <row r="121" spans="1:27" x14ac:dyDescent="0.25">
      <c r="A121">
        <v>6</v>
      </c>
      <c r="B121">
        <v>19</v>
      </c>
      <c r="C121" s="6">
        <v>3.1926136481791702E-7</v>
      </c>
      <c r="D121">
        <v>9.6145488552117995E-3</v>
      </c>
      <c r="E121">
        <v>276.73650495145802</v>
      </c>
      <c r="F121">
        <v>25.403781779629</v>
      </c>
      <c r="G121" s="7">
        <v>48.148797259103702</v>
      </c>
      <c r="H121">
        <v>1.1340405109802455E-11</v>
      </c>
      <c r="I121">
        <v>2.5185218558683675E-4</v>
      </c>
      <c r="J121">
        <v>166.37713219264842</v>
      </c>
      <c r="K121">
        <v>29.279581668260775</v>
      </c>
      <c r="L121">
        <v>35.574930781358617</v>
      </c>
      <c r="M121">
        <v>1.0326964129983078E-11</v>
      </c>
      <c r="N121">
        <v>2.2934528894077673E-4</v>
      </c>
      <c r="O121">
        <v>151.51541497069374</v>
      </c>
      <c r="P121">
        <v>26.662997194666033</v>
      </c>
      <c r="Q121">
        <v>77.115492609420883</v>
      </c>
      <c r="R121">
        <f t="shared" si="6"/>
        <v>2.9073041312379564E-7</v>
      </c>
      <c r="S121">
        <f t="shared" si="6"/>
        <v>8.755339883574206E-3</v>
      </c>
      <c r="T121">
        <f t="shared" si="6"/>
        <v>252.01688376686857</v>
      </c>
      <c r="U121">
        <f t="shared" si="6"/>
        <v>23.133560103367095</v>
      </c>
      <c r="V121" s="7">
        <f t="shared" si="6"/>
        <v>104.37176229539006</v>
      </c>
      <c r="W121" s="23">
        <f t="shared" si="5"/>
        <v>-8.9365500615438798E-2</v>
      </c>
      <c r="X121" s="24">
        <f t="shared" si="5"/>
        <v>-8.9365500615438576E-2</v>
      </c>
      <c r="Y121" s="24">
        <f t="shared" si="5"/>
        <v>-8.9325480167227966E-2</v>
      </c>
      <c r="Z121" s="24">
        <f t="shared" si="5"/>
        <v>-8.9365500615438576E-2</v>
      </c>
      <c r="AA121" s="25">
        <f t="shared" si="5"/>
        <v>1.1676919930882805</v>
      </c>
    </row>
    <row r="122" spans="1:27" x14ac:dyDescent="0.25">
      <c r="A122">
        <v>6</v>
      </c>
      <c r="B122">
        <v>20</v>
      </c>
      <c r="C122" s="6">
        <v>7.2690775814251897E-7</v>
      </c>
      <c r="D122">
        <v>9.9961621486338408E-3</v>
      </c>
      <c r="E122">
        <v>240.97584743489099</v>
      </c>
      <c r="F122">
        <v>27.297855784147</v>
      </c>
      <c r="G122" s="7">
        <v>49.963965103711402</v>
      </c>
      <c r="H122">
        <v>8.0203926737517742E-13</v>
      </c>
      <c r="I122">
        <v>7.7063876066210099E-5</v>
      </c>
      <c r="J122">
        <v>183.5347204210828</v>
      </c>
      <c r="K122">
        <v>32.276824191593612</v>
      </c>
      <c r="L122">
        <v>36.889933890947759</v>
      </c>
      <c r="M122">
        <v>7.2270513003232943E-13</v>
      </c>
      <c r="N122">
        <v>6.9441062100981856E-5</v>
      </c>
      <c r="O122">
        <v>165.38444411882</v>
      </c>
      <c r="P122">
        <v>29.084145095235815</v>
      </c>
      <c r="Q122">
        <v>89.399455238634886</v>
      </c>
      <c r="R122">
        <f t="shared" si="6"/>
        <v>6.5500529367991029E-7</v>
      </c>
      <c r="S122">
        <f t="shared" si="6"/>
        <v>9.0073864950471309E-3</v>
      </c>
      <c r="T122">
        <f t="shared" si="6"/>
        <v>217.14505289595877</v>
      </c>
      <c r="U122">
        <f t="shared" si="6"/>
        <v>24.597673975053937</v>
      </c>
      <c r="V122" s="7">
        <f t="shared" si="6"/>
        <v>121.08320050229305</v>
      </c>
      <c r="W122" s="23">
        <f t="shared" si="5"/>
        <v>-9.8915527667970293E-2</v>
      </c>
      <c r="X122" s="24">
        <f t="shared" si="5"/>
        <v>-9.8915527667970293E-2</v>
      </c>
      <c r="Y122" s="24">
        <f t="shared" si="5"/>
        <v>-9.8892875749180931E-2</v>
      </c>
      <c r="Z122" s="24">
        <f t="shared" si="5"/>
        <v>-9.8915527667970515E-2</v>
      </c>
      <c r="AA122" s="25">
        <f t="shared" si="5"/>
        <v>1.4234105570075903</v>
      </c>
    </row>
    <row r="123" spans="1:27" x14ac:dyDescent="0.25">
      <c r="A123">
        <v>7</v>
      </c>
      <c r="B123">
        <v>1</v>
      </c>
      <c r="C123" s="6">
        <v>4.9233273282328297E-3</v>
      </c>
      <c r="D123">
        <v>3.1519559664714198</v>
      </c>
      <c r="E123">
        <v>515.46791759252801</v>
      </c>
      <c r="F123">
        <v>64.616884264648803</v>
      </c>
      <c r="G123" s="7">
        <v>112.983295777219</v>
      </c>
      <c r="H123">
        <v>1.8234446638964297E-4</v>
      </c>
      <c r="I123">
        <v>0.8317418739839415</v>
      </c>
      <c r="J123">
        <v>385.02110744410402</v>
      </c>
      <c r="K123">
        <v>57.400302386270226</v>
      </c>
      <c r="L123">
        <v>82.91385920731976</v>
      </c>
      <c r="M123">
        <v>1.7149820364721982E-4</v>
      </c>
      <c r="N123">
        <v>0.78226797944947246</v>
      </c>
      <c r="O123">
        <v>362.03537262161888</v>
      </c>
      <c r="P123">
        <v>53.986002114357021</v>
      </c>
      <c r="Q123">
        <v>100.12779007200555</v>
      </c>
      <c r="R123">
        <f t="shared" si="6"/>
        <v>4.6304766438865427E-3</v>
      </c>
      <c r="S123">
        <f t="shared" si="6"/>
        <v>2.9644704713435068</v>
      </c>
      <c r="T123">
        <f t="shared" si="6"/>
        <v>484.69451677319609</v>
      </c>
      <c r="U123">
        <f t="shared" si="6"/>
        <v>60.773325322566549</v>
      </c>
      <c r="V123" s="7">
        <f t="shared" si="6"/>
        <v>136.44000929854181</v>
      </c>
      <c r="W123" s="23">
        <f t="shared" si="5"/>
        <v>-5.9482269778597496E-2</v>
      </c>
      <c r="X123" s="24">
        <f t="shared" si="5"/>
        <v>-5.9482269778597496E-2</v>
      </c>
      <c r="Y123" s="24">
        <f t="shared" si="5"/>
        <v>-5.969993431028231E-2</v>
      </c>
      <c r="Z123" s="24">
        <f t="shared" si="5"/>
        <v>-5.9482269778597607E-2</v>
      </c>
      <c r="AA123" s="25">
        <f t="shared" si="5"/>
        <v>0.2076122258601385</v>
      </c>
    </row>
    <row r="124" spans="1:27" ht="14.45" customHeight="1" x14ac:dyDescent="0.25">
      <c r="A124">
        <v>7</v>
      </c>
      <c r="B124">
        <v>2</v>
      </c>
      <c r="C124" s="6">
        <v>1.1241249116425401E-2</v>
      </c>
      <c r="D124">
        <v>5.9899626162048198</v>
      </c>
      <c r="E124">
        <v>478.69854391596698</v>
      </c>
      <c r="F124">
        <v>56.256039848010097</v>
      </c>
      <c r="G124" s="7">
        <v>94.501121510550405</v>
      </c>
      <c r="H124">
        <v>7.1833667197730125E-4</v>
      </c>
      <c r="I124">
        <v>1.1980771483580226</v>
      </c>
      <c r="J124">
        <v>238.1227824520098</v>
      </c>
      <c r="K124">
        <v>34.283769816168132</v>
      </c>
      <c r="L124">
        <v>46.723524279059646</v>
      </c>
      <c r="M124">
        <v>6.7907345312559833E-4</v>
      </c>
      <c r="N124">
        <v>1.1325920254173805</v>
      </c>
      <c r="O124">
        <v>225.03783182901992</v>
      </c>
      <c r="P124">
        <v>32.40986972187342</v>
      </c>
      <c r="Q124">
        <v>56.71963896550411</v>
      </c>
      <c r="R124">
        <f t="shared" si="6"/>
        <v>1.0626819084599502E-2</v>
      </c>
      <c r="S124">
        <f t="shared" si="6"/>
        <v>5.6625601289195808</v>
      </c>
      <c r="T124">
        <f t="shared" si="6"/>
        <v>452.3938504047531</v>
      </c>
      <c r="U124">
        <f t="shared" si="6"/>
        <v>53.181168008037638</v>
      </c>
      <c r="V124" s="7">
        <f t="shared" si="6"/>
        <v>114.71886114369818</v>
      </c>
      <c r="W124" s="23">
        <f t="shared" si="5"/>
        <v>-5.4658519303527386E-2</v>
      </c>
      <c r="X124" s="24">
        <f t="shared" si="5"/>
        <v>-5.4658519303527497E-2</v>
      </c>
      <c r="Y124" s="24">
        <f t="shared" si="5"/>
        <v>-5.4950435604064762E-2</v>
      </c>
      <c r="Z124" s="24">
        <f t="shared" si="5"/>
        <v>-5.4658519303527275E-2</v>
      </c>
      <c r="AA124" s="25">
        <f t="shared" si="5"/>
        <v>0.21394179571604965</v>
      </c>
    </row>
    <row r="125" spans="1:27" x14ac:dyDescent="0.25">
      <c r="A125">
        <v>7</v>
      </c>
      <c r="B125">
        <v>3</v>
      </c>
      <c r="C125" s="6">
        <v>0.12255746553813</v>
      </c>
      <c r="D125">
        <v>15.3536594656125</v>
      </c>
      <c r="E125">
        <v>582.91473840978495</v>
      </c>
      <c r="F125">
        <v>86.663569294896305</v>
      </c>
      <c r="G125" s="7">
        <v>126.093080309749</v>
      </c>
      <c r="H125">
        <v>1.5391122198053327E-2</v>
      </c>
      <c r="I125">
        <v>6.6146216816117072</v>
      </c>
      <c r="J125">
        <v>433.82641876783458</v>
      </c>
      <c r="K125">
        <v>57.783258144760893</v>
      </c>
      <c r="L125">
        <v>73.689738055232624</v>
      </c>
      <c r="M125">
        <v>1.4660626017384394E-2</v>
      </c>
      <c r="N125">
        <v>6.3006773302636034</v>
      </c>
      <c r="O125">
        <v>413.1110186518884</v>
      </c>
      <c r="P125">
        <v>55.040738863957998</v>
      </c>
      <c r="Q125">
        <v>90.126868599311635</v>
      </c>
      <c r="R125">
        <f t="shared" si="6"/>
        <v>0.11674062129922247</v>
      </c>
      <c r="S125">
        <f t="shared" si="6"/>
        <v>14.624941347817302</v>
      </c>
      <c r="T125">
        <f t="shared" si="6"/>
        <v>555.08030621006458</v>
      </c>
      <c r="U125">
        <f t="shared" si="6"/>
        <v>82.550327546931612</v>
      </c>
      <c r="V125" s="7">
        <f t="shared" si="6"/>
        <v>154.21922753804967</v>
      </c>
      <c r="W125" s="23">
        <f t="shared" si="5"/>
        <v>-4.7462177953556006E-2</v>
      </c>
      <c r="X125" s="24">
        <f t="shared" si="5"/>
        <v>-4.7462177953555895E-2</v>
      </c>
      <c r="Y125" s="24">
        <f t="shared" si="5"/>
        <v>-4.7750434781686724E-2</v>
      </c>
      <c r="Z125" s="24">
        <f t="shared" si="5"/>
        <v>-4.7462177953555784E-2</v>
      </c>
      <c r="AA125" s="25">
        <f t="shared" si="5"/>
        <v>0.22305861003005467</v>
      </c>
    </row>
    <row r="126" spans="1:27" x14ac:dyDescent="0.25">
      <c r="A126">
        <v>7</v>
      </c>
      <c r="B126">
        <v>4</v>
      </c>
      <c r="C126" s="6">
        <v>0.49594236647175399</v>
      </c>
      <c r="D126">
        <v>33.188018097915901</v>
      </c>
      <c r="E126">
        <v>511.59621131980202</v>
      </c>
      <c r="F126">
        <v>74.449545735681895</v>
      </c>
      <c r="G126" s="7">
        <v>94.020864633602301</v>
      </c>
      <c r="H126">
        <v>8.2001853420645004E-2</v>
      </c>
      <c r="I126">
        <v>12.004366157922265</v>
      </c>
      <c r="J126">
        <v>286.75931480726194</v>
      </c>
      <c r="K126">
        <v>40.867868402652491</v>
      </c>
      <c r="L126">
        <v>48.450215769096175</v>
      </c>
      <c r="M126">
        <v>7.8061122623398677E-2</v>
      </c>
      <c r="N126">
        <v>11.427477057900582</v>
      </c>
      <c r="O126">
        <v>272.97863527235609</v>
      </c>
      <c r="P126">
        <v>38.903897334754689</v>
      </c>
      <c r="Q126">
        <v>59.220383717242228</v>
      </c>
      <c r="R126">
        <f t="shared" si="6"/>
        <v>0.47210905934893682</v>
      </c>
      <c r="S126">
        <f t="shared" si="6"/>
        <v>31.593114573636548</v>
      </c>
      <c r="T126">
        <f t="shared" si="6"/>
        <v>487.010633535838</v>
      </c>
      <c r="U126">
        <f t="shared" si="6"/>
        <v>70.871753216571136</v>
      </c>
      <c r="V126" s="7">
        <f t="shared" si="6"/>
        <v>114.92109152959272</v>
      </c>
      <c r="W126" s="23">
        <f t="shared" si="5"/>
        <v>-4.805660644072951E-2</v>
      </c>
      <c r="X126" s="24">
        <f t="shared" si="5"/>
        <v>-4.805660644072951E-2</v>
      </c>
      <c r="Y126" s="24">
        <f t="shared" si="5"/>
        <v>-4.805660644072951E-2</v>
      </c>
      <c r="Z126" s="24">
        <f t="shared" si="5"/>
        <v>-4.8056606440729621E-2</v>
      </c>
      <c r="AA126" s="25">
        <f t="shared" si="5"/>
        <v>0.22229349812340304</v>
      </c>
    </row>
    <row r="127" spans="1:27" x14ac:dyDescent="0.25">
      <c r="A127">
        <v>7</v>
      </c>
      <c r="B127">
        <v>5</v>
      </c>
      <c r="C127" s="6">
        <v>10.0250769321476</v>
      </c>
      <c r="D127">
        <v>177.77835288476399</v>
      </c>
      <c r="E127">
        <v>886.45233026133997</v>
      </c>
      <c r="F127">
        <v>123.566384455619</v>
      </c>
      <c r="G127" s="7">
        <v>143.60618885919601</v>
      </c>
      <c r="H127">
        <v>3.3760740144341321</v>
      </c>
      <c r="I127">
        <v>98.011744133196686</v>
      </c>
      <c r="J127">
        <v>602.96946913972329</v>
      </c>
      <c r="K127">
        <v>81.003286375891378</v>
      </c>
      <c r="L127">
        <v>87.939500189502667</v>
      </c>
      <c r="M127">
        <v>3.2298127651713147</v>
      </c>
      <c r="N127">
        <v>93.765593107461029</v>
      </c>
      <c r="O127">
        <v>576.81454609809873</v>
      </c>
      <c r="P127">
        <v>77.493990723877246</v>
      </c>
      <c r="Q127">
        <v>108.02534141849617</v>
      </c>
      <c r="R127">
        <f t="shared" si="6"/>
        <v>9.5907617276281485</v>
      </c>
      <c r="S127">
        <f t="shared" si="6"/>
        <v>170.07648264328179</v>
      </c>
      <c r="T127">
        <f t="shared" si="6"/>
        <v>848.0008104669248</v>
      </c>
      <c r="U127">
        <f t="shared" si="6"/>
        <v>118.21313281477855</v>
      </c>
      <c r="V127" s="7">
        <f t="shared" si="6"/>
        <v>176.40659257664836</v>
      </c>
      <c r="W127" s="23">
        <f t="shared" si="5"/>
        <v>-4.3322879959825866E-2</v>
      </c>
      <c r="X127" s="24">
        <f t="shared" si="5"/>
        <v>-4.3322879959825977E-2</v>
      </c>
      <c r="Y127" s="24">
        <f t="shared" si="5"/>
        <v>-4.337686131760643E-2</v>
      </c>
      <c r="Z127" s="24">
        <f t="shared" si="5"/>
        <v>-4.3322879959825755E-2</v>
      </c>
      <c r="AA127" s="25">
        <f t="shared" si="5"/>
        <v>0.22840522388358031</v>
      </c>
    </row>
    <row r="128" spans="1:27" x14ac:dyDescent="0.25">
      <c r="A128">
        <v>7</v>
      </c>
      <c r="B128">
        <v>6</v>
      </c>
      <c r="C128" s="6">
        <v>48.4976717734624</v>
      </c>
      <c r="D128">
        <v>315.531665447335</v>
      </c>
      <c r="E128">
        <v>736.45766985297598</v>
      </c>
      <c r="F128">
        <v>118.795721599277</v>
      </c>
      <c r="G128" s="7">
        <v>90.389362597198797</v>
      </c>
      <c r="H128">
        <v>20.580492571427648</v>
      </c>
      <c r="I128">
        <v>187.82375453046922</v>
      </c>
      <c r="J128">
        <v>416.48218051394281</v>
      </c>
      <c r="K128">
        <v>56.392981858096178</v>
      </c>
      <c r="L128">
        <v>57.486688322978516</v>
      </c>
      <c r="M128">
        <v>19.749184274094809</v>
      </c>
      <c r="N128">
        <v>180.23698540745232</v>
      </c>
      <c r="O128">
        <v>399.6610191929019</v>
      </c>
      <c r="P128">
        <v>54.115098878994885</v>
      </c>
      <c r="Q128">
        <v>70.831584566909086</v>
      </c>
      <c r="R128">
        <f t="shared" si="6"/>
        <v>46.538704231423281</v>
      </c>
      <c r="S128">
        <f t="shared" si="6"/>
        <v>302.78638781866533</v>
      </c>
      <c r="T128">
        <f t="shared" si="6"/>
        <v>706.71312410691837</v>
      </c>
      <c r="U128">
        <f t="shared" si="6"/>
        <v>113.99720335631589</v>
      </c>
      <c r="V128" s="7">
        <f t="shared" si="6"/>
        <v>111.37224925502147</v>
      </c>
      <c r="W128" s="23">
        <f t="shared" si="5"/>
        <v>-4.0393022394758615E-2</v>
      </c>
      <c r="X128" s="24">
        <f t="shared" si="5"/>
        <v>-4.0393022394758615E-2</v>
      </c>
      <c r="Y128" s="24">
        <f t="shared" si="5"/>
        <v>-4.0388669931288423E-2</v>
      </c>
      <c r="Z128" s="24">
        <f t="shared" si="5"/>
        <v>-4.0393022394758615E-2</v>
      </c>
      <c r="AA128" s="25">
        <f t="shared" si="5"/>
        <v>0.23213889394627674</v>
      </c>
    </row>
    <row r="129" spans="1:27" x14ac:dyDescent="0.25">
      <c r="A129">
        <v>7</v>
      </c>
      <c r="B129">
        <v>7</v>
      </c>
      <c r="C129" s="6">
        <v>391.13047815671501</v>
      </c>
      <c r="D129">
        <v>756.46746342417396</v>
      </c>
      <c r="E129">
        <v>685.09081856114699</v>
      </c>
      <c r="F129">
        <v>136.86374492043299</v>
      </c>
      <c r="G129" s="7">
        <v>55.765046218460903</v>
      </c>
      <c r="H129">
        <v>250.26072602916526</v>
      </c>
      <c r="I129">
        <v>556.50181909133869</v>
      </c>
      <c r="J129">
        <v>370.57597032624523</v>
      </c>
      <c r="K129">
        <v>48.570533428685373</v>
      </c>
      <c r="L129">
        <v>45.346938673738507</v>
      </c>
      <c r="M129">
        <v>241.16756106320031</v>
      </c>
      <c r="N129">
        <v>536.281455612223</v>
      </c>
      <c r="O129">
        <v>357.11117909005907</v>
      </c>
      <c r="P129">
        <v>46.8057344529944</v>
      </c>
      <c r="Q129">
        <v>56.110971136173553</v>
      </c>
      <c r="R129">
        <f t="shared" si="6"/>
        <v>376.9188436844276</v>
      </c>
      <c r="S129">
        <f t="shared" si="6"/>
        <v>728.98139501286676</v>
      </c>
      <c r="T129">
        <f t="shared" si="6"/>
        <v>660.19820385212358</v>
      </c>
      <c r="U129">
        <f t="shared" si="6"/>
        <v>131.89083274932307</v>
      </c>
      <c r="V129" s="7">
        <f t="shared" si="6"/>
        <v>69.002031675923035</v>
      </c>
      <c r="W129" s="23">
        <f t="shared" si="5"/>
        <v>-3.6334766186625789E-2</v>
      </c>
      <c r="X129" s="24">
        <f t="shared" si="5"/>
        <v>-3.6334766186625789E-2</v>
      </c>
      <c r="Y129" s="24">
        <f t="shared" si="5"/>
        <v>-3.6334766186626011E-2</v>
      </c>
      <c r="Z129" s="24">
        <f t="shared" si="5"/>
        <v>-3.6334766186625789E-2</v>
      </c>
      <c r="AA129" s="25">
        <f t="shared" si="5"/>
        <v>0.23737065339470775</v>
      </c>
    </row>
    <row r="130" spans="1:27" x14ac:dyDescent="0.25">
      <c r="A130">
        <v>7</v>
      </c>
      <c r="B130">
        <v>8</v>
      </c>
      <c r="C130" s="6">
        <v>75.333685347389405</v>
      </c>
      <c r="D130">
        <v>410.68517699531702</v>
      </c>
      <c r="E130">
        <v>670.47702632042001</v>
      </c>
      <c r="F130">
        <v>125.088789439583</v>
      </c>
      <c r="G130" s="7">
        <v>90.712469431180907</v>
      </c>
      <c r="H130">
        <v>18.936994322421178</v>
      </c>
      <c r="I130">
        <v>139.51374483342769</v>
      </c>
      <c r="J130">
        <v>260.62175372450503</v>
      </c>
      <c r="K130">
        <v>34.731723330790331</v>
      </c>
      <c r="L130">
        <v>35.393520304204756</v>
      </c>
      <c r="M130">
        <v>18.197645042914047</v>
      </c>
      <c r="N130">
        <v>134.06676708354217</v>
      </c>
      <c r="O130">
        <v>250.45195571243841</v>
      </c>
      <c r="P130">
        <v>33.375706943846744</v>
      </c>
      <c r="Q130">
        <v>43.671697769889839</v>
      </c>
      <c r="R130">
        <f t="shared" si="6"/>
        <v>72.392463259242945</v>
      </c>
      <c r="S130">
        <f t="shared" si="6"/>
        <v>394.65096456720005</v>
      </c>
      <c r="T130">
        <f t="shared" si="6"/>
        <v>644.31414531771804</v>
      </c>
      <c r="U130">
        <f t="shared" si="6"/>
        <v>120.20499928936499</v>
      </c>
      <c r="V130" s="7">
        <f t="shared" si="6"/>
        <v>111.92917559229814</v>
      </c>
      <c r="W130" s="23">
        <f t="shared" si="5"/>
        <v>-3.904258864521859E-2</v>
      </c>
      <c r="X130" s="24">
        <f t="shared" si="5"/>
        <v>-3.9042588645218701E-2</v>
      </c>
      <c r="Y130" s="24">
        <f t="shared" si="5"/>
        <v>-3.9021293758988329E-2</v>
      </c>
      <c r="Z130" s="24">
        <f t="shared" si="5"/>
        <v>-3.904258864521859E-2</v>
      </c>
      <c r="AA130" s="25">
        <f t="shared" si="5"/>
        <v>0.2338896327501403</v>
      </c>
    </row>
    <row r="131" spans="1:27" x14ac:dyDescent="0.25">
      <c r="A131">
        <v>7</v>
      </c>
      <c r="B131">
        <v>9</v>
      </c>
      <c r="C131" s="6">
        <v>3.9209371618023798</v>
      </c>
      <c r="D131">
        <v>98.648941600179</v>
      </c>
      <c r="E131">
        <v>476.57223110393699</v>
      </c>
      <c r="F131">
        <v>95.126644256389</v>
      </c>
      <c r="G131" s="7">
        <v>67.522572566484598</v>
      </c>
      <c r="H131">
        <v>0.98575141716304615</v>
      </c>
      <c r="I131">
        <v>35.81797255385888</v>
      </c>
      <c r="J131">
        <v>258.83660212697788</v>
      </c>
      <c r="K131">
        <v>36.025458983376247</v>
      </c>
      <c r="L131">
        <v>39.611679454065879</v>
      </c>
      <c r="M131">
        <v>0.94563426497652481</v>
      </c>
      <c r="N131">
        <v>34.360287552409744</v>
      </c>
      <c r="O131">
        <v>248.30080953335664</v>
      </c>
      <c r="P131">
        <v>34.559329901071976</v>
      </c>
      <c r="Q131">
        <v>48.792871897157113</v>
      </c>
      <c r="R131">
        <f t="shared" si="6"/>
        <v>3.7613666756787003</v>
      </c>
      <c r="S131">
        <f t="shared" si="6"/>
        <v>94.634222945649228</v>
      </c>
      <c r="T131">
        <f t="shared" si="6"/>
        <v>457.17363700430025</v>
      </c>
      <c r="U131">
        <f t="shared" si="6"/>
        <v>91.255272632486538</v>
      </c>
      <c r="V131" s="7">
        <f t="shared" si="6"/>
        <v>83.172949968542852</v>
      </c>
      <c r="W131" s="23">
        <f t="shared" si="5"/>
        <v>-4.069702714907264E-2</v>
      </c>
      <c r="X131" s="24">
        <f t="shared" si="5"/>
        <v>-4.0697027149072751E-2</v>
      </c>
      <c r="Y131" s="24">
        <f t="shared" si="5"/>
        <v>-4.0704415476960576E-2</v>
      </c>
      <c r="Z131" s="24">
        <f t="shared" si="5"/>
        <v>-4.0697027149072751E-2</v>
      </c>
      <c r="AA131" s="25">
        <f t="shared" si="5"/>
        <v>0.23177993383839834</v>
      </c>
    </row>
    <row r="132" spans="1:27" x14ac:dyDescent="0.25">
      <c r="A132">
        <v>7</v>
      </c>
      <c r="B132">
        <v>10</v>
      </c>
      <c r="C132" s="6">
        <v>0.50539417925228602</v>
      </c>
      <c r="D132">
        <v>40.6452303662346</v>
      </c>
      <c r="E132">
        <v>589.73183757728202</v>
      </c>
      <c r="F132">
        <v>107.047666696448</v>
      </c>
      <c r="G132" s="7">
        <v>105.58615916321899</v>
      </c>
      <c r="H132">
        <v>0.11635400125295783</v>
      </c>
      <c r="I132">
        <v>18.13053345647338</v>
      </c>
      <c r="J132">
        <v>467.27917063798947</v>
      </c>
      <c r="K132">
        <v>65.189525173573301</v>
      </c>
      <c r="L132">
        <v>76.504876359292211</v>
      </c>
      <c r="M132">
        <v>0.11164456440895623</v>
      </c>
      <c r="N132">
        <v>17.396698768006669</v>
      </c>
      <c r="O132">
        <v>448.40407013688616</v>
      </c>
      <c r="P132">
        <v>62.550974299607603</v>
      </c>
      <c r="Q132">
        <v>94.25814466982564</v>
      </c>
      <c r="R132">
        <f t="shared" si="6"/>
        <v>0.48493831230414219</v>
      </c>
      <c r="S132">
        <f t="shared" si="6"/>
        <v>39.000111647854368</v>
      </c>
      <c r="T132">
        <f t="shared" si="6"/>
        <v>565.91042972857838</v>
      </c>
      <c r="U132">
        <f t="shared" si="6"/>
        <v>102.71490443493667</v>
      </c>
      <c r="V132" s="7">
        <f t="shared" si="6"/>
        <v>130.08785765234595</v>
      </c>
      <c r="W132" s="23">
        <f t="shared" si="5"/>
        <v>-4.047507428440833E-2</v>
      </c>
      <c r="X132" s="24">
        <f t="shared" si="5"/>
        <v>-4.047507428440833E-2</v>
      </c>
      <c r="Y132" s="24">
        <f t="shared" si="5"/>
        <v>-4.0393626951812589E-2</v>
      </c>
      <c r="Z132" s="24">
        <f t="shared" si="5"/>
        <v>-4.0475074284408552E-2</v>
      </c>
      <c r="AA132" s="25">
        <f t="shared" si="5"/>
        <v>0.23205407492142349</v>
      </c>
    </row>
    <row r="133" spans="1:27" x14ac:dyDescent="0.25">
      <c r="A133">
        <v>7</v>
      </c>
      <c r="B133">
        <v>11</v>
      </c>
      <c r="C133" s="6">
        <v>0.20961280875459601</v>
      </c>
      <c r="D133">
        <v>17.019154794731001</v>
      </c>
      <c r="E133">
        <v>559.84582878038498</v>
      </c>
      <c r="F133">
        <v>65.790060688480594</v>
      </c>
      <c r="G133" s="7">
        <v>98.686150090333896</v>
      </c>
      <c r="H133">
        <v>1.6878492656942613E-2</v>
      </c>
      <c r="I133">
        <v>6.1611560340015377</v>
      </c>
      <c r="J133">
        <v>322.77715516260974</v>
      </c>
      <c r="K133">
        <v>46.656947326102205</v>
      </c>
      <c r="L133">
        <v>58.390575404977938</v>
      </c>
      <c r="M133">
        <v>1.6174998796226695E-2</v>
      </c>
      <c r="N133">
        <v>5.9043596758830237</v>
      </c>
      <c r="O133">
        <v>309.32892070928028</v>
      </c>
      <c r="P133">
        <v>44.712290497391962</v>
      </c>
      <c r="Q133">
        <v>71.847293134393254</v>
      </c>
      <c r="R133">
        <f t="shared" si="6"/>
        <v>0.20087616816213036</v>
      </c>
      <c r="S133">
        <f t="shared" si="6"/>
        <v>16.309798150389753</v>
      </c>
      <c r="T133">
        <f t="shared" si="6"/>
        <v>536.52033054503363</v>
      </c>
      <c r="U133">
        <f t="shared" si="6"/>
        <v>63.047937636903669</v>
      </c>
      <c r="V133" s="7">
        <f t="shared" si="6"/>
        <v>121.42940371230664</v>
      </c>
      <c r="W133" s="23">
        <f t="shared" si="5"/>
        <v>-4.1679898496537304E-2</v>
      </c>
      <c r="X133" s="24">
        <f t="shared" si="5"/>
        <v>-4.1679898496537526E-2</v>
      </c>
      <c r="Y133" s="24">
        <f t="shared" si="5"/>
        <v>-4.1664145799148899E-2</v>
      </c>
      <c r="Z133" s="24">
        <f t="shared" si="5"/>
        <v>-4.1679898496537637E-2</v>
      </c>
      <c r="AA133" s="25">
        <f t="shared" si="5"/>
        <v>0.23046044050917325</v>
      </c>
    </row>
    <row r="134" spans="1:27" x14ac:dyDescent="0.25">
      <c r="A134">
        <v>7</v>
      </c>
      <c r="B134">
        <v>12</v>
      </c>
      <c r="C134" s="6">
        <v>9.7324624076047E-2</v>
      </c>
      <c r="D134">
        <v>9.0440389917553503</v>
      </c>
      <c r="E134">
        <v>786.13939228667903</v>
      </c>
      <c r="F134">
        <v>105.80708655655999</v>
      </c>
      <c r="G134" s="7">
        <v>145.457833925394</v>
      </c>
      <c r="H134">
        <v>2.5175310891209441E-3</v>
      </c>
      <c r="I134">
        <v>3.4300583034264118</v>
      </c>
      <c r="J134">
        <v>549.80545516248856</v>
      </c>
      <c r="K134">
        <v>82.234482205660512</v>
      </c>
      <c r="L134">
        <v>110.99802714718129</v>
      </c>
      <c r="M134">
        <v>2.4096277275527126E-3</v>
      </c>
      <c r="N134">
        <v>3.2830433080946286</v>
      </c>
      <c r="O134">
        <v>526.23176839595124</v>
      </c>
      <c r="P134">
        <v>78.709847651927134</v>
      </c>
      <c r="Q134">
        <v>136.41305879373169</v>
      </c>
      <c r="R134">
        <f t="shared" si="6"/>
        <v>9.3153214179044777E-2</v>
      </c>
      <c r="S134">
        <f t="shared" si="6"/>
        <v>8.6564043708437524</v>
      </c>
      <c r="T134">
        <f t="shared" si="6"/>
        <v>752.43255359566388</v>
      </c>
      <c r="U134">
        <f t="shared" si="6"/>
        <v>101.27211164938608</v>
      </c>
      <c r="V134" s="7">
        <f t="shared" si="6"/>
        <v>178.76306959008426</v>
      </c>
      <c r="W134" s="23">
        <f t="shared" si="5"/>
        <v>-4.286078612276778E-2</v>
      </c>
      <c r="X134" s="24">
        <f t="shared" si="5"/>
        <v>-4.286078612276778E-2</v>
      </c>
      <c r="Y134" s="24">
        <f t="shared" si="5"/>
        <v>-4.2876414821257813E-2</v>
      </c>
      <c r="Z134" s="24">
        <f t="shared" si="5"/>
        <v>-4.2860786122767891E-2</v>
      </c>
      <c r="AA134" s="25">
        <f t="shared" si="5"/>
        <v>0.22896831862471356</v>
      </c>
    </row>
    <row r="135" spans="1:27" x14ac:dyDescent="0.25">
      <c r="A135">
        <v>7</v>
      </c>
      <c r="B135">
        <v>13</v>
      </c>
      <c r="C135" s="6">
        <v>5.7418249648436498E-3</v>
      </c>
      <c r="D135">
        <v>1.8899571674031399</v>
      </c>
      <c r="E135">
        <v>262.660746961808</v>
      </c>
      <c r="F135">
        <v>38.340198811955702</v>
      </c>
      <c r="G135" s="7">
        <v>59.020797426544398</v>
      </c>
      <c r="H135">
        <v>6.4989067604744093E-5</v>
      </c>
      <c r="I135">
        <v>0.29634669059701513</v>
      </c>
      <c r="J135">
        <v>133.34599992667563</v>
      </c>
      <c r="K135">
        <v>20.445913447499962</v>
      </c>
      <c r="L135">
        <v>29.022967602243376</v>
      </c>
      <c r="M135">
        <v>6.2143885899045506E-5</v>
      </c>
      <c r="N135">
        <v>0.28337281339417619</v>
      </c>
      <c r="O135">
        <v>127.50653896114744</v>
      </c>
      <c r="P135">
        <v>19.550803838435847</v>
      </c>
      <c r="Q135">
        <v>35.635517118990599</v>
      </c>
      <c r="R135">
        <f t="shared" si="6"/>
        <v>5.4904513731089061E-3</v>
      </c>
      <c r="S135">
        <f t="shared" si="6"/>
        <v>1.8072159963810648</v>
      </c>
      <c r="T135">
        <f t="shared" si="6"/>
        <v>251.15836083921442</v>
      </c>
      <c r="U135">
        <f t="shared" si="6"/>
        <v>36.661688313604429</v>
      </c>
      <c r="V135" s="7">
        <f t="shared" si="6"/>
        <v>72.468007610204765</v>
      </c>
      <c r="W135" s="23">
        <f t="shared" si="5"/>
        <v>-4.3779389527522583E-2</v>
      </c>
      <c r="X135" s="24">
        <f t="shared" si="5"/>
        <v>-4.3779389527522583E-2</v>
      </c>
      <c r="Y135" s="24">
        <f t="shared" si="5"/>
        <v>-4.3791797044824721E-2</v>
      </c>
      <c r="Z135" s="24">
        <f t="shared" si="5"/>
        <v>-4.3779389527522694E-2</v>
      </c>
      <c r="AA135" s="25">
        <f t="shared" si="5"/>
        <v>0.227838503883252</v>
      </c>
    </row>
    <row r="136" spans="1:27" x14ac:dyDescent="0.25">
      <c r="A136">
        <v>7</v>
      </c>
      <c r="B136">
        <v>14</v>
      </c>
      <c r="C136" s="6">
        <v>8.3355549605175798E-4</v>
      </c>
      <c r="D136">
        <v>2.31818301616152</v>
      </c>
      <c r="E136">
        <v>543.956968542862</v>
      </c>
      <c r="F136">
        <v>59.539730944553</v>
      </c>
      <c r="G136" s="7">
        <v>124.14128705371</v>
      </c>
      <c r="H136">
        <v>2.298336158803094E-5</v>
      </c>
      <c r="I136">
        <v>0.31850891903521034</v>
      </c>
      <c r="J136">
        <v>380.79950891925512</v>
      </c>
      <c r="K136">
        <v>58.120959233020855</v>
      </c>
      <c r="L136">
        <v>86.986760136474217</v>
      </c>
      <c r="M136">
        <v>2.1965966979137215E-5</v>
      </c>
      <c r="N136">
        <v>0.30440962133805599</v>
      </c>
      <c r="O136">
        <v>363.98269799372395</v>
      </c>
      <c r="P136">
        <v>55.548143661159436</v>
      </c>
      <c r="Q136">
        <v>106.99573280370001</v>
      </c>
      <c r="R136">
        <f t="shared" si="6"/>
        <v>7.9665685245479878E-4</v>
      </c>
      <c r="S136">
        <f t="shared" si="6"/>
        <v>2.2155650029506084</v>
      </c>
      <c r="T136">
        <f t="shared" si="6"/>
        <v>519.93482230225311</v>
      </c>
      <c r="U136">
        <f t="shared" si="6"/>
        <v>56.904111213907626</v>
      </c>
      <c r="V136" s="7">
        <f t="shared" si="6"/>
        <v>152.69666278715314</v>
      </c>
      <c r="W136" s="23">
        <f t="shared" si="5"/>
        <v>-4.4266571058236948E-2</v>
      </c>
      <c r="X136" s="24">
        <f t="shared" si="5"/>
        <v>-4.4266571058236837E-2</v>
      </c>
      <c r="Y136" s="24">
        <f t="shared" si="5"/>
        <v>-4.416185034812381E-2</v>
      </c>
      <c r="Z136" s="24">
        <f t="shared" si="5"/>
        <v>-4.4266571058237059E-2</v>
      </c>
      <c r="AA136" s="25">
        <f t="shared" si="5"/>
        <v>0.2300231970455453</v>
      </c>
    </row>
    <row r="137" spans="1:27" x14ac:dyDescent="0.25">
      <c r="A137">
        <v>7</v>
      </c>
      <c r="B137">
        <v>15</v>
      </c>
      <c r="C137" s="6">
        <v>9.7599451437550605E-4</v>
      </c>
      <c r="D137">
        <v>0.423717426174265</v>
      </c>
      <c r="E137">
        <v>417.968117933386</v>
      </c>
      <c r="F137">
        <v>53.640026332288897</v>
      </c>
      <c r="G137" s="7">
        <v>108.922759316905</v>
      </c>
      <c r="H137">
        <v>5.7143767043527234E-7</v>
      </c>
      <c r="I137">
        <v>5.2844277023966331E-2</v>
      </c>
      <c r="J137">
        <v>326.84747501263109</v>
      </c>
      <c r="K137">
        <v>50.756311088324722</v>
      </c>
      <c r="L137">
        <v>73.619541958653286</v>
      </c>
      <c r="M137">
        <v>5.4087218553263675E-7</v>
      </c>
      <c r="N137">
        <v>5.0017702867004632E-2</v>
      </c>
      <c r="O137">
        <v>309.44369484439522</v>
      </c>
      <c r="P137">
        <v>48.041419612755824</v>
      </c>
      <c r="Q137">
        <v>105.04665333090074</v>
      </c>
      <c r="R137">
        <f t="shared" si="6"/>
        <v>9.2378979085513252E-4</v>
      </c>
      <c r="S137">
        <f t="shared" si="6"/>
        <v>0.40105331202363848</v>
      </c>
      <c r="T137">
        <f t="shared" si="6"/>
        <v>395.71239990600083</v>
      </c>
      <c r="U137">
        <f t="shared" si="6"/>
        <v>50.770888542006887</v>
      </c>
      <c r="V137" s="7">
        <f t="shared" si="6"/>
        <v>155.42030055327126</v>
      </c>
      <c r="W137" s="23">
        <f t="shared" si="5"/>
        <v>-5.3488746864296499E-2</v>
      </c>
      <c r="X137" s="24">
        <f t="shared" si="5"/>
        <v>-5.348874686429661E-2</v>
      </c>
      <c r="Y137" s="24">
        <f t="shared" si="5"/>
        <v>-5.324740589647603E-2</v>
      </c>
      <c r="Z137" s="24">
        <f t="shared" si="5"/>
        <v>-5.3488746864296721E-2</v>
      </c>
      <c r="AA137" s="25">
        <f t="shared" si="5"/>
        <v>0.42688545101106112</v>
      </c>
    </row>
    <row r="138" spans="1:27" x14ac:dyDescent="0.25">
      <c r="A138">
        <v>7</v>
      </c>
      <c r="B138">
        <v>16</v>
      </c>
      <c r="C138" s="6">
        <v>1.9540785050294299E-5</v>
      </c>
      <c r="D138">
        <v>4.5978391467927801E-2</v>
      </c>
      <c r="E138">
        <v>262.83681213003803</v>
      </c>
      <c r="F138">
        <v>21.901748081706</v>
      </c>
      <c r="G138" s="7">
        <v>47.9456581413056</v>
      </c>
      <c r="H138">
        <v>1.4357229034456572E-8</v>
      </c>
      <c r="I138">
        <v>6.6094920070115136E-3</v>
      </c>
      <c r="J138">
        <v>153.69158530386889</v>
      </c>
      <c r="K138">
        <v>25.85800326778897</v>
      </c>
      <c r="L138">
        <v>35.414731497880695</v>
      </c>
      <c r="M138">
        <v>1.3430154782606643E-8</v>
      </c>
      <c r="N138">
        <v>6.1827042304285372E-3</v>
      </c>
      <c r="O138">
        <v>143.7668839476265</v>
      </c>
      <c r="P138">
        <v>24.18830161600879</v>
      </c>
      <c r="Q138">
        <v>57.090106918951562</v>
      </c>
      <c r="R138">
        <f t="shared" si="6"/>
        <v>1.827899848705253E-5</v>
      </c>
      <c r="S138">
        <f t="shared" si="6"/>
        <v>4.3009477148243019E-2</v>
      </c>
      <c r="T138">
        <f t="shared" si="6"/>
        <v>245.86401000388449</v>
      </c>
      <c r="U138">
        <f t="shared" si="6"/>
        <v>20.487509535512761</v>
      </c>
      <c r="V138" s="7">
        <f t="shared" si="6"/>
        <v>77.29051255832448</v>
      </c>
      <c r="W138" s="23">
        <f t="shared" si="5"/>
        <v>-6.4571948363085996E-2</v>
      </c>
      <c r="X138" s="24">
        <f t="shared" si="5"/>
        <v>-6.4571948363085885E-2</v>
      </c>
      <c r="Y138" s="24">
        <f t="shared" si="5"/>
        <v>-6.4575437468615604E-2</v>
      </c>
      <c r="Z138" s="24">
        <f t="shared" si="5"/>
        <v>-6.4571948363086107E-2</v>
      </c>
      <c r="AA138" s="25">
        <f t="shared" si="5"/>
        <v>0.61204404224744646</v>
      </c>
    </row>
    <row r="139" spans="1:27" x14ac:dyDescent="0.25">
      <c r="A139">
        <v>7</v>
      </c>
      <c r="B139">
        <v>17</v>
      </c>
      <c r="C139" s="6">
        <v>8.0880115021769302E-5</v>
      </c>
      <c r="D139">
        <v>1.49059400267643E-2</v>
      </c>
      <c r="E139">
        <v>167.196453418825</v>
      </c>
      <c r="F139">
        <v>20.296521549274999</v>
      </c>
      <c r="G139" s="7">
        <v>31.560564968668899</v>
      </c>
      <c r="H139">
        <v>1.0410640839433492E-9</v>
      </c>
      <c r="I139">
        <v>1.366542586562234E-3</v>
      </c>
      <c r="J139">
        <v>74.852125233867994</v>
      </c>
      <c r="K139">
        <v>13.372644410774065</v>
      </c>
      <c r="L139">
        <v>17.490124544578055</v>
      </c>
      <c r="M139">
        <v>9.6394517368008721E-10</v>
      </c>
      <c r="N139">
        <v>1.2653132033480555E-3</v>
      </c>
      <c r="O139">
        <v>69.31996346193614</v>
      </c>
      <c r="P139">
        <v>12.382038952183375</v>
      </c>
      <c r="Q139">
        <v>30.454640419324086</v>
      </c>
      <c r="R139">
        <f t="shared" si="6"/>
        <v>7.4888758266073607E-5</v>
      </c>
      <c r="S139">
        <f t="shared" si="6"/>
        <v>1.3801752619818702E-2</v>
      </c>
      <c r="T139">
        <f t="shared" si="6"/>
        <v>154.83931826579803</v>
      </c>
      <c r="U139">
        <f t="shared" si="6"/>
        <v>18.793016003212884</v>
      </c>
      <c r="V139" s="7">
        <f t="shared" si="6"/>
        <v>54.954763478198871</v>
      </c>
      <c r="W139" s="23">
        <f t="shared" si="5"/>
        <v>-7.4077005875709867E-2</v>
      </c>
      <c r="X139" s="24">
        <f t="shared" si="5"/>
        <v>-7.4077005875709978E-2</v>
      </c>
      <c r="Y139" s="24">
        <f t="shared" si="5"/>
        <v>-7.3907878428931317E-2</v>
      </c>
      <c r="Z139" s="24">
        <f t="shared" si="5"/>
        <v>-7.4077005875709867E-2</v>
      </c>
      <c r="AA139" s="25">
        <f t="shared" si="5"/>
        <v>0.74124777337649284</v>
      </c>
    </row>
    <row r="140" spans="1:27" x14ac:dyDescent="0.25">
      <c r="A140">
        <v>7</v>
      </c>
      <c r="B140">
        <v>18</v>
      </c>
      <c r="C140" s="6">
        <v>1.8351099851396901E-6</v>
      </c>
      <c r="D140">
        <v>2.78061728381052E-2</v>
      </c>
      <c r="E140">
        <v>197.91582320565999</v>
      </c>
      <c r="F140">
        <v>19.3314299364765</v>
      </c>
      <c r="G140" s="7">
        <v>43.048263602538</v>
      </c>
      <c r="H140">
        <v>1.5716468475478796E-10</v>
      </c>
      <c r="I140">
        <v>5.7023067860825544E-4</v>
      </c>
      <c r="J140">
        <v>78.301375626922493</v>
      </c>
      <c r="K140">
        <v>13.583161768852287</v>
      </c>
      <c r="L140">
        <v>17.400005232261361</v>
      </c>
      <c r="M140">
        <v>1.450180337625318E-10</v>
      </c>
      <c r="N140">
        <v>5.2615975358499985E-4</v>
      </c>
      <c r="O140">
        <v>72.249822606868051</v>
      </c>
      <c r="P140">
        <v>12.533371699060037</v>
      </c>
      <c r="Q140">
        <v>32.862254771790731</v>
      </c>
      <c r="R140">
        <f t="shared" si="6"/>
        <v>1.693281427683069E-6</v>
      </c>
      <c r="S140">
        <f t="shared" si="6"/>
        <v>2.5657141219317656E-2</v>
      </c>
      <c r="T140">
        <f t="shared" si="6"/>
        <v>182.61981993563614</v>
      </c>
      <c r="U140">
        <f t="shared" si="6"/>
        <v>17.837378438927974</v>
      </c>
      <c r="V140" s="7">
        <f t="shared" si="6"/>
        <v>81.302447160583725</v>
      </c>
      <c r="W140" s="23">
        <f t="shared" si="5"/>
        <v>-7.7286134675914275E-2</v>
      </c>
      <c r="X140" s="24">
        <f t="shared" si="5"/>
        <v>-7.7286134675914275E-2</v>
      </c>
      <c r="Y140" s="24">
        <f t="shared" si="5"/>
        <v>-7.7285398520811288E-2</v>
      </c>
      <c r="Z140" s="24">
        <f t="shared" si="5"/>
        <v>-7.7286134675914386E-2</v>
      </c>
      <c r="AA140" s="25">
        <f t="shared" si="5"/>
        <v>0.88863476379080653</v>
      </c>
    </row>
    <row r="141" spans="1:27" x14ac:dyDescent="0.25">
      <c r="A141">
        <v>7</v>
      </c>
      <c r="B141">
        <v>19</v>
      </c>
      <c r="C141" s="6">
        <v>4.5401691171919401E-8</v>
      </c>
      <c r="D141">
        <v>1.39313219214967E-2</v>
      </c>
      <c r="E141">
        <v>229.00178871065199</v>
      </c>
      <c r="F141">
        <v>27.369141245757302</v>
      </c>
      <c r="G141" s="7">
        <v>53.503420983624103</v>
      </c>
      <c r="H141">
        <v>1.3737329871630719E-11</v>
      </c>
      <c r="I141">
        <v>2.7347253068332782E-4</v>
      </c>
      <c r="J141">
        <v>164.61985944576287</v>
      </c>
      <c r="K141">
        <v>28.891181464143138</v>
      </c>
      <c r="L141">
        <v>35.022826875188905</v>
      </c>
      <c r="M141">
        <v>1.2536074589154462E-11</v>
      </c>
      <c r="N141">
        <v>2.495588352879866E-4</v>
      </c>
      <c r="O141">
        <v>150.22739849440103</v>
      </c>
      <c r="P141">
        <v>26.364803727341929</v>
      </c>
      <c r="Q141">
        <v>75.387749780083738</v>
      </c>
      <c r="R141">
        <f t="shared" si="6"/>
        <v>4.1431558557847609E-8</v>
      </c>
      <c r="S141">
        <f t="shared" si="6"/>
        <v>1.2713103082285796E-2</v>
      </c>
      <c r="T141">
        <f t="shared" si="6"/>
        <v>208.98051477136784</v>
      </c>
      <c r="U141">
        <f t="shared" si="6"/>
        <v>24.975857703356496</v>
      </c>
      <c r="V141" s="7">
        <f t="shared" si="6"/>
        <v>115.16781691741095</v>
      </c>
      <c r="W141" s="23">
        <f t="shared" si="5"/>
        <v>-8.7444597582023387E-2</v>
      </c>
      <c r="X141" s="24">
        <f t="shared" si="5"/>
        <v>-8.7444597582023609E-2</v>
      </c>
      <c r="Y141" s="24">
        <f t="shared" si="5"/>
        <v>-8.7428460939147579E-2</v>
      </c>
      <c r="Z141" s="24">
        <f t="shared" si="5"/>
        <v>-8.7444597582023387E-2</v>
      </c>
      <c r="AA141" s="25">
        <f t="shared" si="5"/>
        <v>1.1525318344159823</v>
      </c>
    </row>
    <row r="142" spans="1:27" x14ac:dyDescent="0.25">
      <c r="A142">
        <v>7</v>
      </c>
      <c r="B142">
        <v>20</v>
      </c>
      <c r="C142" s="6">
        <v>2.1129748886011501E-8</v>
      </c>
      <c r="D142">
        <v>2.6751648036151998E-3</v>
      </c>
      <c r="E142">
        <v>285.27822244764599</v>
      </c>
      <c r="F142">
        <v>22.828279978502302</v>
      </c>
      <c r="G142" s="7">
        <v>56.046776650870797</v>
      </c>
      <c r="H142">
        <v>7.3084573092296423E-12</v>
      </c>
      <c r="I142">
        <v>2.2260640712437753E-4</v>
      </c>
      <c r="J142">
        <v>197.77356991435954</v>
      </c>
      <c r="K142">
        <v>34.119467568298035</v>
      </c>
      <c r="L142">
        <v>40.685140996842534</v>
      </c>
      <c r="M142">
        <v>6.6443646465198929E-12</v>
      </c>
      <c r="N142">
        <v>2.0237898081694241E-4</v>
      </c>
      <c r="O142">
        <v>179.79641304387513</v>
      </c>
      <c r="P142">
        <v>31.019156913263462</v>
      </c>
      <c r="Q142">
        <v>90.395563437808192</v>
      </c>
      <c r="R142">
        <f t="shared" si="6"/>
        <v>1.920976624037451E-8</v>
      </c>
      <c r="S142">
        <f t="shared" si="6"/>
        <v>2.4320824070912907E-3</v>
      </c>
      <c r="T142">
        <f t="shared" si="6"/>
        <v>259.34709646910886</v>
      </c>
      <c r="U142">
        <f t="shared" si="6"/>
        <v>20.753958053290809</v>
      </c>
      <c r="V142" s="7">
        <f t="shared" si="6"/>
        <v>124.52654286294955</v>
      </c>
      <c r="W142" s="23">
        <f t="shared" si="5"/>
        <v>-9.0866325766326361E-2</v>
      </c>
      <c r="X142" s="24">
        <f t="shared" si="5"/>
        <v>-9.0866325766326139E-2</v>
      </c>
      <c r="Y142" s="24">
        <f t="shared" si="5"/>
        <v>-9.08976708984367E-2</v>
      </c>
      <c r="Z142" s="24">
        <f t="shared" si="5"/>
        <v>-9.086632576632625E-2</v>
      </c>
      <c r="AA142" s="25">
        <f t="shared" si="5"/>
        <v>1.2218323747439772</v>
      </c>
    </row>
    <row r="143" spans="1:27" x14ac:dyDescent="0.25">
      <c r="A143">
        <v>8</v>
      </c>
      <c r="B143">
        <v>1</v>
      </c>
      <c r="C143" s="6">
        <v>3.1009113464576402E-4</v>
      </c>
      <c r="D143">
        <v>0.80149179850303298</v>
      </c>
      <c r="E143">
        <v>573.76624559008803</v>
      </c>
      <c r="F143">
        <v>57.706548172689899</v>
      </c>
      <c r="G143" s="7">
        <v>100.781320541399</v>
      </c>
      <c r="H143">
        <v>3.3343278152603282E-6</v>
      </c>
      <c r="I143">
        <v>0.10159037230782726</v>
      </c>
      <c r="J143">
        <v>243.04893602364004</v>
      </c>
      <c r="K143">
        <v>36.93455825842171</v>
      </c>
      <c r="L143">
        <v>55.148825184926466</v>
      </c>
      <c r="M143">
        <v>3.0952028032627963E-6</v>
      </c>
      <c r="N143">
        <v>9.4304706247711284E-2</v>
      </c>
      <c r="O143">
        <v>225.63394967269664</v>
      </c>
      <c r="P143">
        <v>34.285755508360047</v>
      </c>
      <c r="Q143">
        <v>70.35382047485983</v>
      </c>
      <c r="R143">
        <f t="shared" si="6"/>
        <v>2.8785260550260976E-4</v>
      </c>
      <c r="S143">
        <f t="shared" si="6"/>
        <v>0.74401192653129744</v>
      </c>
      <c r="T143">
        <f t="shared" si="6"/>
        <v>532.6546427208965</v>
      </c>
      <c r="U143">
        <f t="shared" si="6"/>
        <v>53.568059161208794</v>
      </c>
      <c r="V143" s="7">
        <f t="shared" si="6"/>
        <v>128.56757888882203</v>
      </c>
      <c r="W143" s="23">
        <f t="shared" si="5"/>
        <v>-7.1716107487428293E-2</v>
      </c>
      <c r="X143" s="24">
        <f t="shared" si="5"/>
        <v>-7.1716107487428071E-2</v>
      </c>
      <c r="Y143" s="24">
        <f t="shared" si="5"/>
        <v>-7.1652180979922209E-2</v>
      </c>
      <c r="Z143" s="24">
        <f t="shared" si="5"/>
        <v>-7.1716107487428515E-2</v>
      </c>
      <c r="AA143" s="25">
        <f t="shared" si="5"/>
        <v>0.27570841697801507</v>
      </c>
    </row>
    <row r="144" spans="1:27" x14ac:dyDescent="0.25">
      <c r="A144">
        <v>8</v>
      </c>
      <c r="B144">
        <v>2</v>
      </c>
      <c r="C144" s="6">
        <v>2.5207475911294401E-2</v>
      </c>
      <c r="D144">
        <v>3.6504121676186698</v>
      </c>
      <c r="E144">
        <v>462.951127268883</v>
      </c>
      <c r="F144">
        <v>59.592292995928098</v>
      </c>
      <c r="G144" s="7">
        <v>89.021163252040793</v>
      </c>
      <c r="H144">
        <v>7.6303694361828361E-5</v>
      </c>
      <c r="I144">
        <v>0.33394155938998865</v>
      </c>
      <c r="J144">
        <v>156.39594870748118</v>
      </c>
      <c r="K144">
        <v>22.226516166742737</v>
      </c>
      <c r="L144">
        <v>30.956137872769617</v>
      </c>
      <c r="M144">
        <v>7.1625801991145863E-5</v>
      </c>
      <c r="N144">
        <v>0.31346885900517324</v>
      </c>
      <c r="O144">
        <v>146.81014994304584</v>
      </c>
      <c r="P144">
        <v>20.863892098893274</v>
      </c>
      <c r="Q144">
        <v>37.312217092770275</v>
      </c>
      <c r="R144">
        <f t="shared" si="6"/>
        <v>2.3662100418851712E-2</v>
      </c>
      <c r="S144">
        <f t="shared" si="6"/>
        <v>3.4266191341152687</v>
      </c>
      <c r="T144">
        <f t="shared" si="6"/>
        <v>434.57599108125532</v>
      </c>
      <c r="U144">
        <f t="shared" si="6"/>
        <v>55.938913758020817</v>
      </c>
      <c r="V144" s="7">
        <f t="shared" si="6"/>
        <v>107.29946296152451</v>
      </c>
      <c r="W144" s="23">
        <f t="shared" si="5"/>
        <v>-6.1306237002105912E-2</v>
      </c>
      <c r="X144" s="24">
        <f t="shared" si="5"/>
        <v>-6.130623700210569E-2</v>
      </c>
      <c r="Y144" s="24">
        <f t="shared" si="5"/>
        <v>-6.1291861097785616E-2</v>
      </c>
      <c r="Z144" s="24">
        <f t="shared" si="5"/>
        <v>-6.130623700210569E-2</v>
      </c>
      <c r="AA144" s="25">
        <f t="shared" si="5"/>
        <v>0.20532532986266827</v>
      </c>
    </row>
    <row r="145" spans="1:27" x14ac:dyDescent="0.25">
      <c r="A145">
        <v>8</v>
      </c>
      <c r="B145">
        <v>3</v>
      </c>
      <c r="C145" s="6">
        <v>3.8346180434940202E-2</v>
      </c>
      <c r="D145">
        <v>5.5848753190680602</v>
      </c>
      <c r="E145">
        <v>540.80699079982799</v>
      </c>
      <c r="F145">
        <v>77.153374022199202</v>
      </c>
      <c r="G145" s="7">
        <v>105.038293341048</v>
      </c>
      <c r="H145">
        <v>6.8826562762491262E-4</v>
      </c>
      <c r="I145">
        <v>1.1417519243989376</v>
      </c>
      <c r="J145">
        <v>257.82617745910255</v>
      </c>
      <c r="K145">
        <v>32.518244881718843</v>
      </c>
      <c r="L145">
        <v>43.568512946256718</v>
      </c>
      <c r="M145">
        <v>6.5347850336470613E-4</v>
      </c>
      <c r="N145">
        <v>1.0840441667044893</v>
      </c>
      <c r="O145">
        <v>244.77412282374053</v>
      </c>
      <c r="P145">
        <v>30.874669814156899</v>
      </c>
      <c r="Q145">
        <v>53.116517127155007</v>
      </c>
      <c r="R145">
        <f t="shared" si="6"/>
        <v>3.6408043049963111E-2</v>
      </c>
      <c r="S145">
        <f t="shared" si="6"/>
        <v>5.3025980355538236</v>
      </c>
      <c r="T145">
        <f t="shared" si="6"/>
        <v>513.42946668389618</v>
      </c>
      <c r="U145">
        <f t="shared" si="6"/>
        <v>73.253798187697228</v>
      </c>
      <c r="V145" s="7">
        <f t="shared" si="6"/>
        <v>128.0573499063218</v>
      </c>
      <c r="W145" s="23">
        <f t="shared" si="5"/>
        <v>-5.0543166568191022E-2</v>
      </c>
      <c r="X145" s="24">
        <f t="shared" si="5"/>
        <v>-5.0543166568191134E-2</v>
      </c>
      <c r="Y145" s="24">
        <f t="shared" si="5"/>
        <v>-5.0623465638714671E-2</v>
      </c>
      <c r="Z145" s="24">
        <f t="shared" si="5"/>
        <v>-5.0543166568191134E-2</v>
      </c>
      <c r="AA145" s="25">
        <f t="shared" si="5"/>
        <v>0.21914918676880446</v>
      </c>
    </row>
    <row r="146" spans="1:27" x14ac:dyDescent="0.25">
      <c r="A146">
        <v>8</v>
      </c>
      <c r="B146">
        <v>4</v>
      </c>
      <c r="C146" s="6">
        <v>9.8057017765258894E-2</v>
      </c>
      <c r="D146">
        <v>19.2314414900084</v>
      </c>
      <c r="E146">
        <v>547.18331181974497</v>
      </c>
      <c r="F146">
        <v>79.919397675332306</v>
      </c>
      <c r="G146" s="7">
        <v>90.421935386934393</v>
      </c>
      <c r="H146">
        <v>8.9005733023369421E-3</v>
      </c>
      <c r="I146">
        <v>3.2909133862500819</v>
      </c>
      <c r="J146">
        <v>174.84096986544145</v>
      </c>
      <c r="K146">
        <v>25.202536191374065</v>
      </c>
      <c r="L146">
        <v>31.6085832214271</v>
      </c>
      <c r="M146">
        <v>8.4352346746357394E-3</v>
      </c>
      <c r="N146">
        <v>3.1188582762001427</v>
      </c>
      <c r="O146">
        <v>165.71439604964067</v>
      </c>
      <c r="P146">
        <v>23.884900438314798</v>
      </c>
      <c r="Q146">
        <v>38.463882151422816</v>
      </c>
      <c r="R146">
        <f t="shared" si="6"/>
        <v>9.2930413384462729E-2</v>
      </c>
      <c r="S146">
        <f t="shared" si="6"/>
        <v>18.225985741520063</v>
      </c>
      <c r="T146">
        <f t="shared" si="6"/>
        <v>518.62073355253119</v>
      </c>
      <c r="U146">
        <f t="shared" si="6"/>
        <v>75.741062013383271</v>
      </c>
      <c r="V146" s="7">
        <f t="shared" si="6"/>
        <v>110.03272884021358</v>
      </c>
      <c r="W146" s="23">
        <f t="shared" si="5"/>
        <v>-5.2281871278900938E-2</v>
      </c>
      <c r="X146" s="24">
        <f t="shared" si="5"/>
        <v>-5.2281871278901049E-2</v>
      </c>
      <c r="Y146" s="24">
        <f t="shared" si="5"/>
        <v>-5.2199286144572699E-2</v>
      </c>
      <c r="Z146" s="24">
        <f t="shared" si="5"/>
        <v>-5.228187127890116E-2</v>
      </c>
      <c r="AA146" s="25">
        <f t="shared" si="5"/>
        <v>0.2168809301566097</v>
      </c>
    </row>
    <row r="147" spans="1:27" x14ac:dyDescent="0.25">
      <c r="A147">
        <v>8</v>
      </c>
      <c r="B147">
        <v>5</v>
      </c>
      <c r="C147" s="6">
        <v>0.55755849021375703</v>
      </c>
      <c r="D147">
        <v>47.701672384883501</v>
      </c>
      <c r="E147">
        <v>793.47847015648301</v>
      </c>
      <c r="F147">
        <v>125.675717323467</v>
      </c>
      <c r="G147" s="7">
        <v>116.528679779873</v>
      </c>
      <c r="H147">
        <v>7.9660080671604933E-2</v>
      </c>
      <c r="I147">
        <v>12.132429028296619</v>
      </c>
      <c r="J147">
        <v>319.04251852307726</v>
      </c>
      <c r="K147">
        <v>42.759540800974172</v>
      </c>
      <c r="L147">
        <v>50.598529538659804</v>
      </c>
      <c r="M147">
        <v>7.597390189713249E-2</v>
      </c>
      <c r="N147">
        <v>11.571014804386076</v>
      </c>
      <c r="O147">
        <v>304.28362022549663</v>
      </c>
      <c r="P147">
        <v>40.780892143103507</v>
      </c>
      <c r="Q147">
        <v>61.963438758554858</v>
      </c>
      <c r="R147">
        <f t="shared" si="6"/>
        <v>0.53175811121808958</v>
      </c>
      <c r="S147">
        <f t="shared" si="6"/>
        <v>45.49433226208253</v>
      </c>
      <c r="T147">
        <f t="shared" si="6"/>
        <v>756.77217753889784</v>
      </c>
      <c r="U147">
        <f t="shared" si="6"/>
        <v>119.86021779398314</v>
      </c>
      <c r="V147" s="7">
        <f t="shared" si="6"/>
        <v>142.70212551608984</v>
      </c>
      <c r="W147" s="23">
        <f t="shared" si="5"/>
        <v>-4.6273851889110484E-2</v>
      </c>
      <c r="X147" s="24">
        <f t="shared" si="5"/>
        <v>-4.6273851889110484E-2</v>
      </c>
      <c r="Y147" s="24">
        <f t="shared" si="5"/>
        <v>-4.6259973015205125E-2</v>
      </c>
      <c r="Z147" s="24">
        <f t="shared" si="5"/>
        <v>-4.6273851889110706E-2</v>
      </c>
      <c r="AA147" s="25">
        <f t="shared" si="5"/>
        <v>0.22460947627364725</v>
      </c>
    </row>
    <row r="148" spans="1:27" x14ac:dyDescent="0.25">
      <c r="A148">
        <v>8</v>
      </c>
      <c r="B148">
        <v>6</v>
      </c>
      <c r="C148" s="6">
        <v>6.0749019963353703</v>
      </c>
      <c r="D148">
        <v>161.027930651964</v>
      </c>
      <c r="E148">
        <v>744.17257864534497</v>
      </c>
      <c r="F148">
        <v>136.94156100755799</v>
      </c>
      <c r="G148" s="7">
        <v>105.50546097636</v>
      </c>
      <c r="H148">
        <v>1.360501143948921</v>
      </c>
      <c r="I148">
        <v>38.949462067739013</v>
      </c>
      <c r="J148">
        <v>230.66070699080242</v>
      </c>
      <c r="K148">
        <v>31.79950285336437</v>
      </c>
      <c r="L148">
        <v>34.565716368583402</v>
      </c>
      <c r="M148">
        <v>1.3023681946998409</v>
      </c>
      <c r="N148">
        <v>37.285187758427703</v>
      </c>
      <c r="O148">
        <v>220.81529839995071</v>
      </c>
      <c r="P148">
        <v>30.440739655154225</v>
      </c>
      <c r="Q148">
        <v>42.486828452175033</v>
      </c>
      <c r="R148">
        <f t="shared" si="6"/>
        <v>5.8153270808589612</v>
      </c>
      <c r="S148">
        <f t="shared" si="6"/>
        <v>154.14735685611686</v>
      </c>
      <c r="T148">
        <f t="shared" si="6"/>
        <v>712.40868095139001</v>
      </c>
      <c r="U148">
        <f t="shared" si="6"/>
        <v>131.09017539752062</v>
      </c>
      <c r="V148" s="7">
        <f t="shared" si="6"/>
        <v>129.68319167672334</v>
      </c>
      <c r="W148" s="23">
        <f t="shared" si="5"/>
        <v>-4.2729070466156593E-2</v>
      </c>
      <c r="X148" s="24">
        <f t="shared" si="5"/>
        <v>-4.2729070466156482E-2</v>
      </c>
      <c r="Y148" s="24">
        <f t="shared" si="5"/>
        <v>-4.2683509988739932E-2</v>
      </c>
      <c r="Z148" s="24">
        <f t="shared" si="5"/>
        <v>-4.272907046615626E-2</v>
      </c>
      <c r="AA148" s="25">
        <f t="shared" si="5"/>
        <v>0.22916094083301242</v>
      </c>
    </row>
    <row r="149" spans="1:27" x14ac:dyDescent="0.25">
      <c r="A149">
        <v>8</v>
      </c>
      <c r="B149">
        <v>7</v>
      </c>
      <c r="C149" s="6">
        <v>75.333685347389405</v>
      </c>
      <c r="D149">
        <v>410.68517699531702</v>
      </c>
      <c r="E149">
        <v>670.47702632042001</v>
      </c>
      <c r="F149">
        <v>125.088789439583</v>
      </c>
      <c r="G149" s="7">
        <v>90.712469431180807</v>
      </c>
      <c r="H149">
        <v>18.936994322421178</v>
      </c>
      <c r="I149">
        <v>139.51374483342769</v>
      </c>
      <c r="J149">
        <v>260.62175372450503</v>
      </c>
      <c r="K149">
        <v>34.731723330790331</v>
      </c>
      <c r="L149">
        <v>35.393520304204756</v>
      </c>
      <c r="M149">
        <v>18.197645042914047</v>
      </c>
      <c r="N149">
        <v>134.06676708354217</v>
      </c>
      <c r="O149">
        <v>250.45195571243841</v>
      </c>
      <c r="P149">
        <v>33.375706943846744</v>
      </c>
      <c r="Q149">
        <v>43.671697769889839</v>
      </c>
      <c r="R149">
        <f t="shared" si="6"/>
        <v>72.392463259242945</v>
      </c>
      <c r="S149">
        <f t="shared" si="6"/>
        <v>394.65096456720005</v>
      </c>
      <c r="T149">
        <f t="shared" si="6"/>
        <v>644.31414531771804</v>
      </c>
      <c r="U149">
        <f t="shared" si="6"/>
        <v>120.20499928936499</v>
      </c>
      <c r="V149" s="7">
        <f t="shared" si="6"/>
        <v>111.92917559229801</v>
      </c>
      <c r="W149" s="23">
        <f t="shared" si="5"/>
        <v>-3.904258864521859E-2</v>
      </c>
      <c r="X149" s="24">
        <f t="shared" si="5"/>
        <v>-3.9042588645218701E-2</v>
      </c>
      <c r="Y149" s="24">
        <f t="shared" si="5"/>
        <v>-3.9021293758988329E-2</v>
      </c>
      <c r="Z149" s="24">
        <f t="shared" si="5"/>
        <v>-3.904258864521859E-2</v>
      </c>
      <c r="AA149" s="25">
        <f t="shared" si="5"/>
        <v>0.2338896327501403</v>
      </c>
    </row>
    <row r="150" spans="1:27" x14ac:dyDescent="0.25">
      <c r="A150">
        <v>8</v>
      </c>
      <c r="B150">
        <v>8</v>
      </c>
      <c r="C150" s="6">
        <v>327.268930914816</v>
      </c>
      <c r="D150">
        <v>973.64101112987805</v>
      </c>
      <c r="E150">
        <v>757.66757160475004</v>
      </c>
      <c r="F150">
        <v>132.43017867610601</v>
      </c>
      <c r="G150" s="7">
        <v>89.7205519770894</v>
      </c>
      <c r="H150">
        <v>24.854098385728925</v>
      </c>
      <c r="I150">
        <v>67.371260259028986</v>
      </c>
      <c r="J150">
        <v>57.565365248557072</v>
      </c>
      <c r="K150">
        <v>6.9925145728127651</v>
      </c>
      <c r="L150">
        <v>6.5759742396936538</v>
      </c>
      <c r="M150">
        <v>24.013668876022251</v>
      </c>
      <c r="N150">
        <v>65.093133153025107</v>
      </c>
      <c r="O150">
        <v>55.618819816045637</v>
      </c>
      <c r="P150">
        <v>6.7560660200292055</v>
      </c>
      <c r="Q150">
        <v>8.1581977550153901</v>
      </c>
      <c r="R150">
        <f t="shared" si="6"/>
        <v>316.20248775190908</v>
      </c>
      <c r="S150">
        <f t="shared" si="6"/>
        <v>940.7178036606407</v>
      </c>
      <c r="T150">
        <f t="shared" si="6"/>
        <v>732.04740321875647</v>
      </c>
      <c r="U150">
        <f t="shared" si="6"/>
        <v>127.95211520312024</v>
      </c>
      <c r="V150" s="7">
        <f t="shared" si="6"/>
        <v>111.3079186502913</v>
      </c>
      <c r="W150" s="23">
        <f t="shared" si="5"/>
        <v>-3.3814524134548551E-2</v>
      </c>
      <c r="X150" s="24">
        <f t="shared" si="5"/>
        <v>-3.381452413454844E-2</v>
      </c>
      <c r="Y150" s="24">
        <f t="shared" si="5"/>
        <v>-3.3814524134548551E-2</v>
      </c>
      <c r="Z150" s="24">
        <f t="shared" si="5"/>
        <v>-3.3814524134548551E-2</v>
      </c>
      <c r="AA150" s="25">
        <f t="shared" si="5"/>
        <v>0.24060670824578012</v>
      </c>
    </row>
    <row r="151" spans="1:27" x14ac:dyDescent="0.25">
      <c r="A151">
        <v>8</v>
      </c>
      <c r="B151">
        <v>9</v>
      </c>
      <c r="C151" s="6">
        <v>42.681553032852499</v>
      </c>
      <c r="D151">
        <v>300.10348842404801</v>
      </c>
      <c r="E151">
        <v>689.54093256574902</v>
      </c>
      <c r="F151">
        <v>107.644720434866</v>
      </c>
      <c r="G151" s="7">
        <v>83.415756499348902</v>
      </c>
      <c r="H151">
        <v>8.5708977287770018</v>
      </c>
      <c r="I151">
        <v>74.939038571094954</v>
      </c>
      <c r="J151">
        <v>161.04445525914872</v>
      </c>
      <c r="K151">
        <v>21.671867077295179</v>
      </c>
      <c r="L151">
        <v>22.118234121653497</v>
      </c>
      <c r="M151">
        <v>8.2580768436535799</v>
      </c>
      <c r="N151">
        <v>72.203911269622282</v>
      </c>
      <c r="O151">
        <v>155.16656832135189</v>
      </c>
      <c r="P151">
        <v>20.88088661574626</v>
      </c>
      <c r="Q151">
        <v>27.363815352238991</v>
      </c>
      <c r="R151">
        <f t="shared" si="6"/>
        <v>41.123760416409226</v>
      </c>
      <c r="S151">
        <f t="shared" si="6"/>
        <v>289.1503022061986</v>
      </c>
      <c r="T151">
        <f t="shared" si="6"/>
        <v>664.37369763001402</v>
      </c>
      <c r="U151">
        <f t="shared" si="6"/>
        <v>103.71590016528813</v>
      </c>
      <c r="V151" s="7">
        <f t="shared" si="6"/>
        <v>103.19871585412417</v>
      </c>
      <c r="W151" s="23">
        <f t="shared" si="5"/>
        <v>-3.6498030314037977E-2</v>
      </c>
      <c r="X151" s="24">
        <f t="shared" si="5"/>
        <v>-3.6498030314037866E-2</v>
      </c>
      <c r="Y151" s="24">
        <f t="shared" si="5"/>
        <v>-3.6498536558357664E-2</v>
      </c>
      <c r="Z151" s="24">
        <f t="shared" si="5"/>
        <v>-3.6498030314037866E-2</v>
      </c>
      <c r="AA151" s="25">
        <f t="shared" si="5"/>
        <v>0.23716094158937073</v>
      </c>
    </row>
    <row r="152" spans="1:27" x14ac:dyDescent="0.25">
      <c r="A152">
        <v>8</v>
      </c>
      <c r="B152">
        <v>10</v>
      </c>
      <c r="C152" s="6">
        <v>7.5225243563539399</v>
      </c>
      <c r="D152">
        <v>158.745903553348</v>
      </c>
      <c r="E152">
        <v>753.89321351725903</v>
      </c>
      <c r="F152">
        <v>118.36528041892601</v>
      </c>
      <c r="G152" s="7">
        <v>105.242922199416</v>
      </c>
      <c r="H152">
        <v>1.6774988297738114</v>
      </c>
      <c r="I152">
        <v>50.850507085613849</v>
      </c>
      <c r="J152">
        <v>333.33976411090271</v>
      </c>
      <c r="K152">
        <v>43.645638404892665</v>
      </c>
      <c r="L152">
        <v>48.583212920996935</v>
      </c>
      <c r="M152">
        <v>1.6175040607104081</v>
      </c>
      <c r="N152">
        <v>49.031868303153594</v>
      </c>
      <c r="O152">
        <v>321.41535868127835</v>
      </c>
      <c r="P152">
        <v>42.084677556365932</v>
      </c>
      <c r="Q152">
        <v>60.151936930156282</v>
      </c>
      <c r="R152">
        <f t="shared" si="6"/>
        <v>7.2534856521098749</v>
      </c>
      <c r="S152">
        <f t="shared" si="6"/>
        <v>153.06844872929392</v>
      </c>
      <c r="T152">
        <f t="shared" si="6"/>
        <v>726.92454881984463</v>
      </c>
      <c r="U152">
        <f t="shared" si="6"/>
        <v>114.13201507303248</v>
      </c>
      <c r="V152" s="7">
        <f t="shared" si="6"/>
        <v>130.30356038368637</v>
      </c>
      <c r="W152" s="23">
        <f t="shared" si="5"/>
        <v>-3.5764417833598627E-2</v>
      </c>
      <c r="X152" s="24">
        <f t="shared" si="5"/>
        <v>-3.5764417833598516E-2</v>
      </c>
      <c r="Y152" s="24">
        <f t="shared" si="5"/>
        <v>-3.5772526153396766E-2</v>
      </c>
      <c r="Z152" s="24">
        <f t="shared" si="5"/>
        <v>-3.5764417833598405E-2</v>
      </c>
      <c r="AA152" s="25">
        <f t="shared" si="5"/>
        <v>0.23812183907992468</v>
      </c>
    </row>
    <row r="153" spans="1:27" x14ac:dyDescent="0.25">
      <c r="A153">
        <v>8</v>
      </c>
      <c r="B153">
        <v>11</v>
      </c>
      <c r="C153" s="6">
        <v>0.69739372668678601</v>
      </c>
      <c r="D153">
        <v>36.030223408972503</v>
      </c>
      <c r="E153">
        <v>620.20347120760903</v>
      </c>
      <c r="F153">
        <v>91.894003086308402</v>
      </c>
      <c r="G153" s="7">
        <v>91.804468138147399</v>
      </c>
      <c r="H153">
        <v>6.7828985589701782E-2</v>
      </c>
      <c r="I153">
        <v>9.0362136396001453</v>
      </c>
      <c r="J153">
        <v>202.9194961138536</v>
      </c>
      <c r="K153">
        <v>28.327150837904927</v>
      </c>
      <c r="L153">
        <v>33.905845056251692</v>
      </c>
      <c r="M153">
        <v>6.528096409365261E-2</v>
      </c>
      <c r="N153">
        <v>8.6967648568058813</v>
      </c>
      <c r="O153">
        <v>195.29274709737862</v>
      </c>
      <c r="P153">
        <v>27.263030703580409</v>
      </c>
      <c r="Q153">
        <v>41.900929737036293</v>
      </c>
      <c r="R153">
        <f t="shared" si="6"/>
        <v>0.67119586759514771</v>
      </c>
      <c r="S153">
        <f t="shared" si="6"/>
        <v>34.676734440276284</v>
      </c>
      <c r="T153">
        <f t="shared" si="6"/>
        <v>596.89306336294817</v>
      </c>
      <c r="U153">
        <f t="shared" si="6"/>
        <v>88.441970106804817</v>
      </c>
      <c r="V153" s="7">
        <f t="shared" si="6"/>
        <v>113.45219570904732</v>
      </c>
      <c r="W153" s="23">
        <f t="shared" si="5"/>
        <v>-3.7565378191886545E-2</v>
      </c>
      <c r="X153" s="24">
        <f t="shared" si="5"/>
        <v>-3.7565378191886656E-2</v>
      </c>
      <c r="Y153" s="24">
        <f t="shared" si="5"/>
        <v>-3.7585097354055019E-2</v>
      </c>
      <c r="Z153" s="24">
        <f t="shared" si="5"/>
        <v>-3.7565378191886656E-2</v>
      </c>
      <c r="AA153" s="25">
        <f t="shared" si="5"/>
        <v>0.23580254872044359</v>
      </c>
    </row>
    <row r="154" spans="1:27" x14ac:dyDescent="0.25">
      <c r="A154">
        <v>8</v>
      </c>
      <c r="B154">
        <v>12</v>
      </c>
      <c r="C154" s="6">
        <v>0.19053654981076601</v>
      </c>
      <c r="D154">
        <v>28.2757321335712</v>
      </c>
      <c r="E154">
        <v>796.11648051014095</v>
      </c>
      <c r="F154">
        <v>106.246174969842</v>
      </c>
      <c r="G154" s="7">
        <v>164.38993523291501</v>
      </c>
      <c r="H154">
        <v>1.4137439967035068E-2</v>
      </c>
      <c r="I154">
        <v>5.7022052188850223</v>
      </c>
      <c r="J154">
        <v>325.03877237386183</v>
      </c>
      <c r="K154">
        <v>47.121872169693738</v>
      </c>
      <c r="L154">
        <v>59.38964802569047</v>
      </c>
      <c r="M154">
        <v>1.3597598440892414E-2</v>
      </c>
      <c r="N154">
        <v>5.4844651489063496</v>
      </c>
      <c r="O154">
        <v>312.61615196072563</v>
      </c>
      <c r="P154">
        <v>45.322512211589427</v>
      </c>
      <c r="Q154">
        <v>73.346278275247414</v>
      </c>
      <c r="R154">
        <f t="shared" si="6"/>
        <v>0.18326086608898595</v>
      </c>
      <c r="S154">
        <f t="shared" si="6"/>
        <v>27.196016539844138</v>
      </c>
      <c r="T154">
        <f t="shared" si="6"/>
        <v>765.68979396505381</v>
      </c>
      <c r="U154">
        <f t="shared" si="6"/>
        <v>102.18913936960047</v>
      </c>
      <c r="V154" s="7">
        <f t="shared" si="6"/>
        <v>203.02174429502529</v>
      </c>
      <c r="W154" s="23">
        <f t="shared" si="5"/>
        <v>-3.8185239152309647E-2</v>
      </c>
      <c r="X154" s="24">
        <f t="shared" si="5"/>
        <v>-3.8185239152309647E-2</v>
      </c>
      <c r="Y154" s="24">
        <f t="shared" si="5"/>
        <v>-3.821888792653827E-2</v>
      </c>
      <c r="Z154" s="24">
        <f t="shared" si="5"/>
        <v>-3.8185239152309425E-2</v>
      </c>
      <c r="AA154" s="25">
        <f t="shared" si="5"/>
        <v>0.23500106017667677</v>
      </c>
    </row>
    <row r="155" spans="1:27" x14ac:dyDescent="0.25">
      <c r="A155">
        <v>8</v>
      </c>
      <c r="B155">
        <v>13</v>
      </c>
      <c r="C155" s="6">
        <v>2.0739737815464499E-2</v>
      </c>
      <c r="D155">
        <v>3.7520180135080801</v>
      </c>
      <c r="E155">
        <v>348.02020128833402</v>
      </c>
      <c r="F155">
        <v>44.751972061900403</v>
      </c>
      <c r="G155" s="7">
        <v>63.386956149779401</v>
      </c>
      <c r="H155">
        <v>2.2607696518779619E-4</v>
      </c>
      <c r="I155">
        <v>0.41719459703505751</v>
      </c>
      <c r="J155">
        <v>87.024890325120325</v>
      </c>
      <c r="K155">
        <v>13.042996380005521</v>
      </c>
      <c r="L155">
        <v>17.389713971683115</v>
      </c>
      <c r="M155">
        <v>2.1698812265250492E-4</v>
      </c>
      <c r="N155">
        <v>0.40042236198724462</v>
      </c>
      <c r="O155">
        <v>83.524677463680334</v>
      </c>
      <c r="P155">
        <v>12.518636279064804</v>
      </c>
      <c r="Q155">
        <v>21.431012117105787</v>
      </c>
      <c r="R155">
        <f t="shared" si="6"/>
        <v>1.9905950034071557E-2</v>
      </c>
      <c r="S155">
        <f t="shared" si="6"/>
        <v>3.6011777857740244</v>
      </c>
      <c r="T155">
        <f t="shared" si="6"/>
        <v>334.02254176771368</v>
      </c>
      <c r="U155">
        <f t="shared" si="6"/>
        <v>42.952834202470562</v>
      </c>
      <c r="V155" s="7">
        <f t="shared" si="6"/>
        <v>78.117824567122213</v>
      </c>
      <c r="W155" s="23">
        <f t="shared" si="5"/>
        <v>-4.0202426318583173E-2</v>
      </c>
      <c r="X155" s="24">
        <f t="shared" si="5"/>
        <v>-4.0202426318583173E-2</v>
      </c>
      <c r="Y155" s="24">
        <f t="shared" si="5"/>
        <v>-4.0220824736042604E-2</v>
      </c>
      <c r="Z155" s="24">
        <f t="shared" si="5"/>
        <v>-4.0202426318582951E-2</v>
      </c>
      <c r="AA155" s="25">
        <f t="shared" si="5"/>
        <v>0.23239589518283044</v>
      </c>
    </row>
    <row r="156" spans="1:27" x14ac:dyDescent="0.25">
      <c r="A156">
        <v>8</v>
      </c>
      <c r="B156">
        <v>14</v>
      </c>
      <c r="C156" s="6">
        <v>1.7698149132368501E-2</v>
      </c>
      <c r="D156">
        <v>3.1728750848118898</v>
      </c>
      <c r="E156">
        <v>612.80581325771902</v>
      </c>
      <c r="F156">
        <v>69.494447124630199</v>
      </c>
      <c r="G156" s="7">
        <v>119.234178441677</v>
      </c>
      <c r="H156">
        <v>3.269806466959454E-5</v>
      </c>
      <c r="I156">
        <v>0.26951280616048917</v>
      </c>
      <c r="J156">
        <v>215.16888699615041</v>
      </c>
      <c r="K156">
        <v>31.213770040610509</v>
      </c>
      <c r="L156">
        <v>46.372935685025794</v>
      </c>
      <c r="M156">
        <v>3.1395772683552904E-5</v>
      </c>
      <c r="N156">
        <v>0.25877870396988545</v>
      </c>
      <c r="O156">
        <v>206.59737797779803</v>
      </c>
      <c r="P156">
        <v>29.970594244465211</v>
      </c>
      <c r="Q156">
        <v>57.173407833686625</v>
      </c>
      <c r="R156">
        <f t="shared" si="6"/>
        <v>1.6993270785110069E-2</v>
      </c>
      <c r="S156">
        <f t="shared" si="6"/>
        <v>3.0465064499273917</v>
      </c>
      <c r="T156">
        <f t="shared" si="6"/>
        <v>588.39396343980707</v>
      </c>
      <c r="U156">
        <f t="shared" si="6"/>
        <v>66.726636170700672</v>
      </c>
      <c r="V156" s="7">
        <f t="shared" si="6"/>
        <v>147.00437250863629</v>
      </c>
      <c r="W156" s="23">
        <f t="shared" si="5"/>
        <v>-3.9827800183312334E-2</v>
      </c>
      <c r="X156" s="24">
        <f t="shared" si="5"/>
        <v>-3.9827800183312223E-2</v>
      </c>
      <c r="Y156" s="24">
        <f t="shared" si="5"/>
        <v>-3.983619164468577E-2</v>
      </c>
      <c r="Z156" s="24">
        <f t="shared" si="5"/>
        <v>-3.9827800183312445E-2</v>
      </c>
      <c r="AA156" s="25">
        <f t="shared" si="5"/>
        <v>0.23290464554626822</v>
      </c>
    </row>
    <row r="157" spans="1:27" x14ac:dyDescent="0.25">
      <c r="A157">
        <v>8</v>
      </c>
      <c r="B157">
        <v>15</v>
      </c>
      <c r="C157" s="6">
        <v>4.3655926709931401E-4</v>
      </c>
      <c r="D157">
        <v>1.4229371023389401</v>
      </c>
      <c r="E157">
        <v>515.37253301441297</v>
      </c>
      <c r="F157">
        <v>48.050791410099798</v>
      </c>
      <c r="G157" s="7">
        <v>93.793234992665006</v>
      </c>
      <c r="H157">
        <v>2.0532622574240938E-6</v>
      </c>
      <c r="I157">
        <v>7.1217082757595904E-2</v>
      </c>
      <c r="J157">
        <v>202.80761179292008</v>
      </c>
      <c r="K157">
        <v>29.001676162684863</v>
      </c>
      <c r="L157">
        <v>42.466107313553977</v>
      </c>
      <c r="M157">
        <v>1.963875454356822E-6</v>
      </c>
      <c r="N157">
        <v>6.8116715364944819E-2</v>
      </c>
      <c r="O157">
        <v>193.98229913215894</v>
      </c>
      <c r="P157">
        <v>27.739116006815177</v>
      </c>
      <c r="Q157">
        <v>56.427121128053386</v>
      </c>
      <c r="R157">
        <f t="shared" si="6"/>
        <v>4.175540781156357E-4</v>
      </c>
      <c r="S157">
        <f t="shared" si="6"/>
        <v>1.3609909003455072</v>
      </c>
      <c r="T157">
        <f t="shared" si="6"/>
        <v>492.94574291313819</v>
      </c>
      <c r="U157">
        <f t="shared" si="6"/>
        <v>45.958946292180201</v>
      </c>
      <c r="V157" s="7">
        <f t="shared" si="6"/>
        <v>124.62838170791966</v>
      </c>
      <c r="W157" s="23">
        <f t="shared" ref="W157:AA207" si="7">M157/H157-1</f>
        <v>-4.3534040887407865E-2</v>
      </c>
      <c r="X157" s="24">
        <f t="shared" si="7"/>
        <v>-4.3534040887407754E-2</v>
      </c>
      <c r="Y157" s="24">
        <f t="shared" si="7"/>
        <v>-4.3515687516563095E-2</v>
      </c>
      <c r="Z157" s="24">
        <f t="shared" si="7"/>
        <v>-4.3534040887407865E-2</v>
      </c>
      <c r="AA157" s="25">
        <f t="shared" si="7"/>
        <v>0.32875661786978649</v>
      </c>
    </row>
    <row r="158" spans="1:27" x14ac:dyDescent="0.25">
      <c r="A158">
        <v>8</v>
      </c>
      <c r="B158">
        <v>16</v>
      </c>
      <c r="C158" s="6">
        <v>2.25455580637631E-4</v>
      </c>
      <c r="D158">
        <v>0.180472242397545</v>
      </c>
      <c r="E158">
        <v>280.39421934409899</v>
      </c>
      <c r="F158">
        <v>31.5136303920956</v>
      </c>
      <c r="G158" s="7">
        <v>56.170877286923698</v>
      </c>
      <c r="H158">
        <v>2.3335446445540287E-7</v>
      </c>
      <c r="I158">
        <v>2.0720553639575576E-2</v>
      </c>
      <c r="J158">
        <v>118.38191035462933</v>
      </c>
      <c r="K158">
        <v>19.206802654025921</v>
      </c>
      <c r="L158">
        <v>27.543570962728449</v>
      </c>
      <c r="M158">
        <v>2.2064669280723113E-7</v>
      </c>
      <c r="N158">
        <v>1.9592175553088439E-2</v>
      </c>
      <c r="O158">
        <v>111.93728301688579</v>
      </c>
      <c r="P158">
        <v>18.160858824373989</v>
      </c>
      <c r="Q158">
        <v>39.129713774060562</v>
      </c>
      <c r="R158">
        <f t="shared" si="6"/>
        <v>2.1317795808502486E-4</v>
      </c>
      <c r="S158">
        <f t="shared" si="6"/>
        <v>0.17064427510078142</v>
      </c>
      <c r="T158">
        <f t="shared" si="6"/>
        <v>265.12975667478565</v>
      </c>
      <c r="U158">
        <f t="shared" si="6"/>
        <v>29.797494299468287</v>
      </c>
      <c r="V158" s="7">
        <f t="shared" si="6"/>
        <v>79.79903381625563</v>
      </c>
      <c r="W158" s="23">
        <f t="shared" si="7"/>
        <v>-5.4456946764780523E-2</v>
      </c>
      <c r="X158" s="24">
        <f t="shared" si="7"/>
        <v>-5.4456946764780079E-2</v>
      </c>
      <c r="Y158" s="24">
        <f t="shared" si="7"/>
        <v>-5.4439291598165407E-2</v>
      </c>
      <c r="Z158" s="24">
        <f t="shared" si="7"/>
        <v>-5.4456946764780412E-2</v>
      </c>
      <c r="AA158" s="25">
        <f t="shared" si="7"/>
        <v>0.42064781022803133</v>
      </c>
    </row>
    <row r="159" spans="1:27" x14ac:dyDescent="0.25">
      <c r="A159">
        <v>8</v>
      </c>
      <c r="B159">
        <v>17</v>
      </c>
      <c r="C159" s="6">
        <v>2.8737067281303099E-4</v>
      </c>
      <c r="D159">
        <v>0.12085728082744</v>
      </c>
      <c r="E159">
        <v>197.93005300414299</v>
      </c>
      <c r="F159">
        <v>23.710044034762699</v>
      </c>
      <c r="G159" s="7">
        <v>46.1257948205497</v>
      </c>
      <c r="H159">
        <v>1.3711180644258458E-8</v>
      </c>
      <c r="I159">
        <v>3.7317642393526859E-3</v>
      </c>
      <c r="J159">
        <v>51.380218340196514</v>
      </c>
      <c r="K159">
        <v>9.2175448426898559</v>
      </c>
      <c r="L159">
        <v>12.736610913382354</v>
      </c>
      <c r="M159">
        <v>1.2784157981920837E-8</v>
      </c>
      <c r="N159">
        <v>3.4794570084775911E-3</v>
      </c>
      <c r="O159">
        <v>47.915483149123858</v>
      </c>
      <c r="P159">
        <v>8.5943400887021006</v>
      </c>
      <c r="Q159">
        <v>19.589006818796374</v>
      </c>
      <c r="R159">
        <f t="shared" si="6"/>
        <v>2.6794133750626854E-4</v>
      </c>
      <c r="S159">
        <f t="shared" si="6"/>
        <v>0.11268603422640755</v>
      </c>
      <c r="T159">
        <f t="shared" si="6"/>
        <v>184.5829859388825</v>
      </c>
      <c r="U159">
        <f t="shared" si="6"/>
        <v>22.106991116453148</v>
      </c>
      <c r="V159" s="7">
        <f t="shared" si="6"/>
        <v>70.9418318112224</v>
      </c>
      <c r="W159" s="23">
        <f t="shared" si="7"/>
        <v>-6.7610710294726539E-2</v>
      </c>
      <c r="X159" s="24">
        <f t="shared" si="7"/>
        <v>-6.7610710294726539E-2</v>
      </c>
      <c r="Y159" s="24">
        <f t="shared" si="7"/>
        <v>-6.7433251609249623E-2</v>
      </c>
      <c r="Z159" s="24">
        <f t="shared" si="7"/>
        <v>-6.761071029472665E-2</v>
      </c>
      <c r="AA159" s="25">
        <f t="shared" si="7"/>
        <v>0.5380077912417196</v>
      </c>
    </row>
    <row r="160" spans="1:27" x14ac:dyDescent="0.25">
      <c r="A160">
        <v>8</v>
      </c>
      <c r="B160">
        <v>18</v>
      </c>
      <c r="C160" s="6">
        <v>1.56423193585872E-5</v>
      </c>
      <c r="D160">
        <v>8.5642724775691598E-2</v>
      </c>
      <c r="E160">
        <v>229.19178096180499</v>
      </c>
      <c r="F160">
        <v>30.7368088401027</v>
      </c>
      <c r="G160" s="7">
        <v>54.087883840249098</v>
      </c>
      <c r="H160">
        <v>9.3970263591866123E-10</v>
      </c>
      <c r="I160">
        <v>6.2724818402114875E-4</v>
      </c>
      <c r="J160">
        <v>21.590940325339744</v>
      </c>
      <c r="K160">
        <v>3.3966350908080645</v>
      </c>
      <c r="L160">
        <v>4.5953091996383417</v>
      </c>
      <c r="M160">
        <v>8.7808498189982851E-10</v>
      </c>
      <c r="N160">
        <v>5.861186180184184E-4</v>
      </c>
      <c r="O160">
        <v>20.175737756054431</v>
      </c>
      <c r="P160">
        <v>3.1739128403282288</v>
      </c>
      <c r="Q160">
        <v>7.632625345795045</v>
      </c>
      <c r="R160">
        <f t="shared" si="6"/>
        <v>1.4616629969786821E-5</v>
      </c>
      <c r="S160">
        <f t="shared" si="6"/>
        <v>8.0027008076866191E-2</v>
      </c>
      <c r="T160">
        <f t="shared" si="6"/>
        <v>214.16914682041221</v>
      </c>
      <c r="U160">
        <f t="shared" si="6"/>
        <v>28.721352055839318</v>
      </c>
      <c r="V160" s="7">
        <f t="shared" si="6"/>
        <v>89.83781834136299</v>
      </c>
      <c r="W160" s="23">
        <f t="shared" si="7"/>
        <v>-6.5571438946316007E-2</v>
      </c>
      <c r="X160" s="24">
        <f t="shared" si="7"/>
        <v>-6.5571438946316007E-2</v>
      </c>
      <c r="Y160" s="24">
        <f t="shared" si="7"/>
        <v>-6.5546129439503442E-2</v>
      </c>
      <c r="Z160" s="24">
        <f t="shared" si="7"/>
        <v>-6.5571438946316007E-2</v>
      </c>
      <c r="AA160" s="25">
        <f t="shared" si="7"/>
        <v>0.66096012568550222</v>
      </c>
    </row>
    <row r="161" spans="1:27" x14ac:dyDescent="0.25">
      <c r="A161">
        <v>8</v>
      </c>
      <c r="B161">
        <v>19</v>
      </c>
      <c r="C161" s="6">
        <v>2.70232241063472E-5</v>
      </c>
      <c r="D161">
        <v>1.36751744502381E-2</v>
      </c>
      <c r="E161">
        <v>308.55954298637403</v>
      </c>
      <c r="F161">
        <v>26.203717649506</v>
      </c>
      <c r="G161" s="7">
        <v>62.739582453267097</v>
      </c>
      <c r="H161">
        <v>6.7448393034470781E-11</v>
      </c>
      <c r="I161">
        <v>4.129975013993325E-4</v>
      </c>
      <c r="J161">
        <v>95.547163403287982</v>
      </c>
      <c r="K161">
        <v>15.551342883973533</v>
      </c>
      <c r="L161">
        <v>19.316594770484283</v>
      </c>
      <c r="M161">
        <v>6.2134779659352783E-11</v>
      </c>
      <c r="N161">
        <v>3.8046138083965865E-4</v>
      </c>
      <c r="O161">
        <v>88.01991682893555</v>
      </c>
      <c r="P161">
        <v>14.32620141163191</v>
      </c>
      <c r="Q161">
        <v>38.046785389341302</v>
      </c>
      <c r="R161">
        <f t="shared" si="6"/>
        <v>2.4894322903661576E-5</v>
      </c>
      <c r="S161">
        <f t="shared" si="6"/>
        <v>1.2597838332997761E-2</v>
      </c>
      <c r="T161">
        <f t="shared" si="6"/>
        <v>284.25108965087702</v>
      </c>
      <c r="U161">
        <f t="shared" si="6"/>
        <v>24.139377517502094</v>
      </c>
      <c r="V161" s="7">
        <f t="shared" si="6"/>
        <v>123.57454599936672</v>
      </c>
      <c r="W161" s="23">
        <f t="shared" si="7"/>
        <v>-7.8780429541180808E-2</v>
      </c>
      <c r="X161" s="24">
        <f t="shared" si="7"/>
        <v>-7.8780429541180808E-2</v>
      </c>
      <c r="Y161" s="24">
        <f t="shared" si="7"/>
        <v>-7.8780429541180919E-2</v>
      </c>
      <c r="Z161" s="24">
        <f t="shared" si="7"/>
        <v>-7.8780429541180919E-2</v>
      </c>
      <c r="AA161" s="25">
        <f t="shared" si="7"/>
        <v>0.96964246759872563</v>
      </c>
    </row>
    <row r="162" spans="1:27" x14ac:dyDescent="0.25">
      <c r="A162">
        <v>8</v>
      </c>
      <c r="B162">
        <v>20</v>
      </c>
      <c r="C162" s="6">
        <v>5.2283205763472699E-8</v>
      </c>
      <c r="D162">
        <v>1.04792366083294E-2</v>
      </c>
      <c r="E162">
        <v>312.25974104638601</v>
      </c>
      <c r="F162">
        <v>24.0757079497827</v>
      </c>
      <c r="G162" s="7">
        <v>59.3542176017191</v>
      </c>
      <c r="H162">
        <v>7.7774795173469309E-12</v>
      </c>
      <c r="I162">
        <v>1.6875499408157169E-4</v>
      </c>
      <c r="J162">
        <v>120.31328720806049</v>
      </c>
      <c r="K162">
        <v>19.223780770642154</v>
      </c>
      <c r="L162">
        <v>23.438354376389714</v>
      </c>
      <c r="M162">
        <v>7.0832874543941045E-12</v>
      </c>
      <c r="N162">
        <v>1.5369248222104023E-4</v>
      </c>
      <c r="O162">
        <v>109.5697582912816</v>
      </c>
      <c r="P162">
        <v>17.507929767607017</v>
      </c>
      <c r="Q162">
        <v>50.714106968236358</v>
      </c>
      <c r="R162">
        <f t="shared" si="6"/>
        <v>4.7616579977344867E-8</v>
      </c>
      <c r="S162">
        <f t="shared" si="6"/>
        <v>9.5438946555692957E-3</v>
      </c>
      <c r="T162">
        <f t="shared" si="6"/>
        <v>284.37610794710702</v>
      </c>
      <c r="U162">
        <f t="shared" si="6"/>
        <v>21.926789996166452</v>
      </c>
      <c r="V162" s="7">
        <f t="shared" si="6"/>
        <v>128.42608709345808</v>
      </c>
      <c r="W162" s="23">
        <f t="shared" si="7"/>
        <v>-8.9256688031707054E-2</v>
      </c>
      <c r="X162" s="24">
        <f t="shared" si="7"/>
        <v>-8.9256688031707276E-2</v>
      </c>
      <c r="Y162" s="24">
        <f t="shared" si="7"/>
        <v>-8.929627945581653E-2</v>
      </c>
      <c r="Z162" s="24">
        <f t="shared" si="7"/>
        <v>-8.9256688031707165E-2</v>
      </c>
      <c r="AA162" s="25">
        <f t="shared" si="7"/>
        <v>1.1637230222665496</v>
      </c>
    </row>
    <row r="163" spans="1:27" x14ac:dyDescent="0.25">
      <c r="A163">
        <v>9</v>
      </c>
      <c r="B163">
        <v>1</v>
      </c>
      <c r="C163" s="6">
        <v>7.2906915407726901E-4</v>
      </c>
      <c r="D163">
        <v>0.64169086521052099</v>
      </c>
      <c r="E163">
        <v>320.469323241555</v>
      </c>
      <c r="F163">
        <v>47.0083333686012</v>
      </c>
      <c r="G163" s="7">
        <v>79.361591967976494</v>
      </c>
      <c r="H163">
        <v>1.2494472340527004E-6</v>
      </c>
      <c r="I163">
        <v>6.213709964070209E-2</v>
      </c>
      <c r="J163">
        <v>221.71993614274425</v>
      </c>
      <c r="K163">
        <v>34.683389760423594</v>
      </c>
      <c r="L163">
        <v>50.220368641412691</v>
      </c>
      <c r="M163">
        <v>1.1657306681643057E-6</v>
      </c>
      <c r="N163">
        <v>5.7973734870737606E-2</v>
      </c>
      <c r="O163">
        <v>206.80187394556469</v>
      </c>
      <c r="P163">
        <v>32.359502680620032</v>
      </c>
      <c r="Q163">
        <v>67.074849859068365</v>
      </c>
      <c r="R163">
        <f t="shared" si="6"/>
        <v>6.8021941940177375E-4</v>
      </c>
      <c r="S163">
        <f t="shared" si="6"/>
        <v>0.59869572773430191</v>
      </c>
      <c r="T163">
        <f t="shared" si="6"/>
        <v>298.90707052050215</v>
      </c>
      <c r="U163">
        <f t="shared" si="6"/>
        <v>43.858639543603609</v>
      </c>
      <c r="V163" s="7">
        <f t="shared" si="6"/>
        <v>105.99617266526957</v>
      </c>
      <c r="W163" s="23">
        <f t="shared" si="7"/>
        <v>-6.700288224005424E-2</v>
      </c>
      <c r="X163" s="24">
        <f t="shared" si="7"/>
        <v>-6.7002882240054351E-2</v>
      </c>
      <c r="Y163" s="24">
        <f t="shared" si="7"/>
        <v>-6.7283359614424776E-2</v>
      </c>
      <c r="Z163" s="24">
        <f t="shared" si="7"/>
        <v>-6.7002882240054129E-2</v>
      </c>
      <c r="AA163" s="25">
        <f t="shared" si="7"/>
        <v>0.33561046391358307</v>
      </c>
    </row>
    <row r="164" spans="1:27" x14ac:dyDescent="0.25">
      <c r="A164">
        <v>9</v>
      </c>
      <c r="B164">
        <v>2</v>
      </c>
      <c r="C164" s="6">
        <v>1.3622492401327201E-4</v>
      </c>
      <c r="D164">
        <v>0.59915605227766</v>
      </c>
      <c r="E164">
        <v>303.89156506255898</v>
      </c>
      <c r="F164">
        <v>36.390002852201299</v>
      </c>
      <c r="G164" s="7">
        <v>57.260709189670798</v>
      </c>
      <c r="H164">
        <v>2.4273542544984536E-6</v>
      </c>
      <c r="I164">
        <v>6.2739666258900748E-2</v>
      </c>
      <c r="J164">
        <v>130.10186785027895</v>
      </c>
      <c r="K164">
        <v>19.752257920647374</v>
      </c>
      <c r="L164">
        <v>29.625921793103707</v>
      </c>
      <c r="M164">
        <v>2.2830018673865965E-6</v>
      </c>
      <c r="N164">
        <v>5.900859957413912E-2</v>
      </c>
      <c r="O164">
        <v>122.31720854369952</v>
      </c>
      <c r="P164">
        <v>18.577610430932825</v>
      </c>
      <c r="Q164">
        <v>37.775856248683866</v>
      </c>
      <c r="R164">
        <f t="shared" si="6"/>
        <v>1.2812376081098936E-4</v>
      </c>
      <c r="S164">
        <f t="shared" si="6"/>
        <v>0.56352482694723638</v>
      </c>
      <c r="T164">
        <f t="shared" si="6"/>
        <v>285.70818046367168</v>
      </c>
      <c r="U164">
        <f t="shared" si="6"/>
        <v>34.22592491879395</v>
      </c>
      <c r="V164" s="7">
        <f t="shared" si="6"/>
        <v>73.012827555300333</v>
      </c>
      <c r="W164" s="23">
        <f t="shared" si="7"/>
        <v>-5.9469023462207282E-2</v>
      </c>
      <c r="X164" s="24">
        <f t="shared" si="7"/>
        <v>-5.9469023462207393E-2</v>
      </c>
      <c r="Y164" s="24">
        <f t="shared" si="7"/>
        <v>-5.9835107944322563E-2</v>
      </c>
      <c r="Z164" s="24">
        <f t="shared" si="7"/>
        <v>-5.9469023462207282E-2</v>
      </c>
      <c r="AA164" s="25">
        <f t="shared" si="7"/>
        <v>0.27509471308593314</v>
      </c>
    </row>
    <row r="165" spans="1:27" x14ac:dyDescent="0.25">
      <c r="A165">
        <v>9</v>
      </c>
      <c r="B165">
        <v>3</v>
      </c>
      <c r="C165" s="6">
        <v>1.67840928758992E-3</v>
      </c>
      <c r="D165">
        <v>2.15298808325847</v>
      </c>
      <c r="E165">
        <v>444.71202105071802</v>
      </c>
      <c r="F165">
        <v>49.071998116500701</v>
      </c>
      <c r="G165" s="7">
        <v>91.332666384722003</v>
      </c>
      <c r="H165">
        <v>4.1991021920197264E-5</v>
      </c>
      <c r="I165">
        <v>0.30872416871921315</v>
      </c>
      <c r="J165">
        <v>231.84885994739821</v>
      </c>
      <c r="K165">
        <v>32.35189134318594</v>
      </c>
      <c r="L165">
        <v>47.60302551561594</v>
      </c>
      <c r="M165">
        <v>3.9953609161084045E-5</v>
      </c>
      <c r="N165">
        <v>0.29374481047471657</v>
      </c>
      <c r="O165">
        <v>220.50134425266913</v>
      </c>
      <c r="P165">
        <v>30.782171122293978</v>
      </c>
      <c r="Q165">
        <v>58.157995751166084</v>
      </c>
      <c r="R165">
        <f t="shared" si="6"/>
        <v>1.5969725341799005E-3</v>
      </c>
      <c r="S165">
        <f t="shared" si="6"/>
        <v>2.0485246720229453</v>
      </c>
      <c r="T165">
        <f t="shared" si="6"/>
        <v>422.94621793375364</v>
      </c>
      <c r="U165">
        <f t="shared" si="6"/>
        <v>46.691014979968635</v>
      </c>
      <c r="V165" s="7">
        <f t="shared" si="6"/>
        <v>111.58376523363722</v>
      </c>
      <c r="W165" s="23">
        <f t="shared" si="7"/>
        <v>-4.8520199460381441E-2</v>
      </c>
      <c r="X165" s="24">
        <f t="shared" si="7"/>
        <v>-4.8520199460381108E-2</v>
      </c>
      <c r="Y165" s="24">
        <f t="shared" si="7"/>
        <v>-4.8943590653426572E-2</v>
      </c>
      <c r="Z165" s="24">
        <f t="shared" si="7"/>
        <v>-4.8520199460381219E-2</v>
      </c>
      <c r="AA165" s="25">
        <f t="shared" si="7"/>
        <v>0.22172897880382902</v>
      </c>
    </row>
    <row r="166" spans="1:27" x14ac:dyDescent="0.25">
      <c r="A166">
        <v>9</v>
      </c>
      <c r="B166">
        <v>4</v>
      </c>
      <c r="C166" s="6">
        <v>1.6320530630507799E-2</v>
      </c>
      <c r="D166">
        <v>4.4301250450009997</v>
      </c>
      <c r="E166">
        <v>390.76200450761002</v>
      </c>
      <c r="F166">
        <v>49.5512390234666</v>
      </c>
      <c r="G166" s="7">
        <v>88.356737562480703</v>
      </c>
      <c r="H166">
        <v>5.510278153674676E-4</v>
      </c>
      <c r="I166">
        <v>0.87818515284941223</v>
      </c>
      <c r="J166">
        <v>160.88312294547302</v>
      </c>
      <c r="K166">
        <v>24.149810112892951</v>
      </c>
      <c r="L166">
        <v>32.170461038501479</v>
      </c>
      <c r="M166">
        <v>5.2390136212285211E-4</v>
      </c>
      <c r="N166">
        <v>0.83495312748786366</v>
      </c>
      <c r="O166">
        <v>152.95834902699212</v>
      </c>
      <c r="P166">
        <v>22.960943277818821</v>
      </c>
      <c r="Q166">
        <v>39.276029733145776</v>
      </c>
      <c r="R166">
        <f t="shared" si="6"/>
        <v>1.5517090044154557E-2</v>
      </c>
      <c r="S166">
        <f t="shared" si="6"/>
        <v>4.2120351835647334</v>
      </c>
      <c r="T166">
        <f t="shared" si="6"/>
        <v>371.51386657393277</v>
      </c>
      <c r="U166">
        <f t="shared" si="6"/>
        <v>47.111889627490186</v>
      </c>
      <c r="V166" s="7">
        <f t="shared" si="6"/>
        <v>107.87230706686195</v>
      </c>
      <c r="W166" s="23">
        <f t="shared" si="7"/>
        <v>-4.9228827453157709E-2</v>
      </c>
      <c r="X166" s="24">
        <f t="shared" si="7"/>
        <v>-4.9228827453157598E-2</v>
      </c>
      <c r="Y166" s="24">
        <f t="shared" si="7"/>
        <v>-4.9257956791196711E-2</v>
      </c>
      <c r="Z166" s="24">
        <f t="shared" si="7"/>
        <v>-4.9228827453157709E-2</v>
      </c>
      <c r="AA166" s="25">
        <f t="shared" si="7"/>
        <v>0.22087245458311533</v>
      </c>
    </row>
    <row r="167" spans="1:27" x14ac:dyDescent="0.25">
      <c r="A167">
        <v>9</v>
      </c>
      <c r="B167">
        <v>5</v>
      </c>
      <c r="C167" s="6">
        <v>0.15188252160248999</v>
      </c>
      <c r="D167">
        <v>17.986827169568201</v>
      </c>
      <c r="E167">
        <v>683.05299839999498</v>
      </c>
      <c r="F167">
        <v>81.309433059198795</v>
      </c>
      <c r="G167" s="7">
        <v>115.039240255943</v>
      </c>
      <c r="H167">
        <v>1.6558166342827099E-2</v>
      </c>
      <c r="I167">
        <v>6.1568021663563979</v>
      </c>
      <c r="J167">
        <v>335.18937841227688</v>
      </c>
      <c r="K167">
        <v>47.382930764782252</v>
      </c>
      <c r="L167">
        <v>58.673325919411546</v>
      </c>
      <c r="M167">
        <v>1.5821209196059054E-2</v>
      </c>
      <c r="N167">
        <v>5.8827803173308935</v>
      </c>
      <c r="O167">
        <v>320.23124158194503</v>
      </c>
      <c r="P167">
        <v>45.274050545865464</v>
      </c>
      <c r="Q167">
        <v>71.982593916877747</v>
      </c>
      <c r="R167">
        <f t="shared" si="6"/>
        <v>0.14512266018748526</v>
      </c>
      <c r="S167">
        <f t="shared" si="6"/>
        <v>17.186284370574203</v>
      </c>
      <c r="T167">
        <f t="shared" si="6"/>
        <v>652.57112495629474</v>
      </c>
      <c r="U167">
        <f t="shared" si="6"/>
        <v>77.690580189140988</v>
      </c>
      <c r="V167" s="7">
        <f t="shared" si="6"/>
        <v>141.13437045009994</v>
      </c>
      <c r="W167" s="23">
        <f t="shared" si="7"/>
        <v>-4.4507171356403918E-2</v>
      </c>
      <c r="X167" s="24">
        <f t="shared" si="7"/>
        <v>-4.450717135640414E-2</v>
      </c>
      <c r="Y167" s="24">
        <f t="shared" si="7"/>
        <v>-4.4625927292760492E-2</v>
      </c>
      <c r="Z167" s="24">
        <f t="shared" si="7"/>
        <v>-4.4507171356403918E-2</v>
      </c>
      <c r="AA167" s="25">
        <f t="shared" si="7"/>
        <v>0.22683677444409112</v>
      </c>
    </row>
    <row r="168" spans="1:27" x14ac:dyDescent="0.25">
      <c r="A168">
        <v>9</v>
      </c>
      <c r="B168">
        <v>6</v>
      </c>
      <c r="C168" s="6">
        <v>0.67551628144497999</v>
      </c>
      <c r="D168">
        <v>40.166065029329602</v>
      </c>
      <c r="E168">
        <v>514.39198035836</v>
      </c>
      <c r="F168">
        <v>90.116343770563901</v>
      </c>
      <c r="G168" s="7">
        <v>98.754768774333797</v>
      </c>
      <c r="H168">
        <v>0.10933105790379277</v>
      </c>
      <c r="I168">
        <v>12.606934938414947</v>
      </c>
      <c r="J168">
        <v>243.12210947041348</v>
      </c>
      <c r="K168">
        <v>34.830431939892932</v>
      </c>
      <c r="L168">
        <v>40.5346917609332</v>
      </c>
      <c r="M168">
        <v>0.10468444008930824</v>
      </c>
      <c r="N168">
        <v>12.071134685549616</v>
      </c>
      <c r="O168">
        <v>232.78931340477612</v>
      </c>
      <c r="P168">
        <v>33.350123337368359</v>
      </c>
      <c r="Q168">
        <v>49.836518422183786</v>
      </c>
      <c r="R168">
        <f t="shared" si="6"/>
        <v>0.64680654381398883</v>
      </c>
      <c r="S168">
        <f t="shared" si="6"/>
        <v>38.458989685128138</v>
      </c>
      <c r="T168">
        <f t="shared" si="6"/>
        <v>492.53009604672735</v>
      </c>
      <c r="U168">
        <f t="shared" si="6"/>
        <v>86.28635971691115</v>
      </c>
      <c r="V168" s="7">
        <f t="shared" si="6"/>
        <v>121.41683184190273</v>
      </c>
      <c r="W168" s="23">
        <f t="shared" si="7"/>
        <v>-4.2500437694231175E-2</v>
      </c>
      <c r="X168" s="24">
        <f t="shared" si="7"/>
        <v>-4.2500437694231175E-2</v>
      </c>
      <c r="Y168" s="24">
        <f t="shared" si="7"/>
        <v>-4.2500437694231175E-2</v>
      </c>
      <c r="Z168" s="24">
        <f t="shared" si="7"/>
        <v>-4.2500437694231064E-2</v>
      </c>
      <c r="AA168" s="25">
        <f t="shared" si="7"/>
        <v>0.22947816443532365</v>
      </c>
    </row>
    <row r="169" spans="1:27" x14ac:dyDescent="0.25">
      <c r="A169">
        <v>9</v>
      </c>
      <c r="B169">
        <v>7</v>
      </c>
      <c r="C169" s="6">
        <v>3.9209371618023701</v>
      </c>
      <c r="D169">
        <v>98.648941600179</v>
      </c>
      <c r="E169">
        <v>476.57223110393699</v>
      </c>
      <c r="F169">
        <v>95.1266442563889</v>
      </c>
      <c r="G169" s="7">
        <v>67.522572566484598</v>
      </c>
      <c r="H169">
        <v>0.98575141716304615</v>
      </c>
      <c r="I169">
        <v>35.81797255385888</v>
      </c>
      <c r="J169">
        <v>258.83660212697788</v>
      </c>
      <c r="K169">
        <v>36.025458983376247</v>
      </c>
      <c r="L169">
        <v>39.611679454065879</v>
      </c>
      <c r="M169">
        <v>0.94563426497652481</v>
      </c>
      <c r="N169">
        <v>34.360287552409744</v>
      </c>
      <c r="O169">
        <v>248.30080953335664</v>
      </c>
      <c r="P169">
        <v>34.559329901071976</v>
      </c>
      <c r="Q169">
        <v>48.792871897157113</v>
      </c>
      <c r="R169">
        <f t="shared" ref="R169:V219" si="8">C169*M169/H169</f>
        <v>3.761366675678691</v>
      </c>
      <c r="S169">
        <f t="shared" si="8"/>
        <v>94.634222945649228</v>
      </c>
      <c r="T169">
        <f t="shared" si="8"/>
        <v>457.17363700430025</v>
      </c>
      <c r="U169">
        <f t="shared" si="8"/>
        <v>91.255272632486452</v>
      </c>
      <c r="V169" s="7">
        <f t="shared" si="8"/>
        <v>83.172949968542852</v>
      </c>
      <c r="W169" s="23">
        <f t="shared" si="7"/>
        <v>-4.069702714907264E-2</v>
      </c>
      <c r="X169" s="24">
        <f t="shared" si="7"/>
        <v>-4.0697027149072751E-2</v>
      </c>
      <c r="Y169" s="24">
        <f t="shared" si="7"/>
        <v>-4.0704415476960576E-2</v>
      </c>
      <c r="Z169" s="24">
        <f t="shared" si="7"/>
        <v>-4.0697027149072751E-2</v>
      </c>
      <c r="AA169" s="25">
        <f t="shared" si="7"/>
        <v>0.23177993383839834</v>
      </c>
    </row>
    <row r="170" spans="1:27" x14ac:dyDescent="0.25">
      <c r="A170">
        <v>9</v>
      </c>
      <c r="B170">
        <v>8</v>
      </c>
      <c r="C170" s="6">
        <v>42.681553032852399</v>
      </c>
      <c r="D170">
        <v>300.10348842404801</v>
      </c>
      <c r="E170">
        <v>689.54093256575004</v>
      </c>
      <c r="F170">
        <v>107.644720434866</v>
      </c>
      <c r="G170" s="7">
        <v>83.415756499348902</v>
      </c>
      <c r="H170">
        <v>8.5708977287770018</v>
      </c>
      <c r="I170">
        <v>74.939038571094954</v>
      </c>
      <c r="J170">
        <v>161.04445525914872</v>
      </c>
      <c r="K170">
        <v>21.671867077295179</v>
      </c>
      <c r="L170">
        <v>22.118234121653497</v>
      </c>
      <c r="M170">
        <v>8.2580768436535799</v>
      </c>
      <c r="N170">
        <v>72.203911269622282</v>
      </c>
      <c r="O170">
        <v>155.16656832135189</v>
      </c>
      <c r="P170">
        <v>20.88088661574626</v>
      </c>
      <c r="Q170">
        <v>27.363815352238991</v>
      </c>
      <c r="R170">
        <f t="shared" si="8"/>
        <v>41.123760416409134</v>
      </c>
      <c r="S170">
        <f t="shared" si="8"/>
        <v>289.1503022061986</v>
      </c>
      <c r="T170">
        <f t="shared" si="8"/>
        <v>664.37369763001504</v>
      </c>
      <c r="U170">
        <f t="shared" si="8"/>
        <v>103.71590016528813</v>
      </c>
      <c r="V170" s="7">
        <f t="shared" si="8"/>
        <v>103.19871585412417</v>
      </c>
      <c r="W170" s="23">
        <f t="shared" si="7"/>
        <v>-3.6498030314037977E-2</v>
      </c>
      <c r="X170" s="24">
        <f t="shared" si="7"/>
        <v>-3.6498030314037866E-2</v>
      </c>
      <c r="Y170" s="24">
        <f t="shared" si="7"/>
        <v>-3.6498536558357664E-2</v>
      </c>
      <c r="Z170" s="24">
        <f t="shared" si="7"/>
        <v>-3.6498030314037866E-2</v>
      </c>
      <c r="AA170" s="25">
        <f t="shared" si="7"/>
        <v>0.23716094158937073</v>
      </c>
    </row>
    <row r="171" spans="1:27" x14ac:dyDescent="0.25">
      <c r="A171">
        <v>9</v>
      </c>
      <c r="B171">
        <v>9</v>
      </c>
      <c r="C171" s="6">
        <v>455.55637439945701</v>
      </c>
      <c r="D171">
        <v>666.21318300458904</v>
      </c>
      <c r="E171">
        <v>400.714559387419</v>
      </c>
      <c r="F171">
        <v>109.661845220896</v>
      </c>
      <c r="G171" s="7">
        <v>64.162007814716901</v>
      </c>
      <c r="H171">
        <v>144.34222366071978</v>
      </c>
      <c r="I171">
        <v>295.60679287880288</v>
      </c>
      <c r="J171">
        <v>181.64080886397369</v>
      </c>
      <c r="K171">
        <v>24.006946980206504</v>
      </c>
      <c r="L171">
        <v>22.493341629545323</v>
      </c>
      <c r="M171">
        <v>139.58240107348061</v>
      </c>
      <c r="N171">
        <v>285.85887675279713</v>
      </c>
      <c r="O171">
        <v>175.65102983142015</v>
      </c>
      <c r="P171">
        <v>23.215294991003173</v>
      </c>
      <c r="Q171">
        <v>27.929610105938544</v>
      </c>
      <c r="R171">
        <f t="shared" si="8"/>
        <v>440.53396816492284</v>
      </c>
      <c r="S171">
        <f t="shared" si="8"/>
        <v>644.2441674528028</v>
      </c>
      <c r="T171">
        <f t="shared" si="8"/>
        <v>387.50061434462231</v>
      </c>
      <c r="U171">
        <f t="shared" si="8"/>
        <v>106.04564121209773</v>
      </c>
      <c r="V171" s="7">
        <f t="shared" si="8"/>
        <v>79.668903420085059</v>
      </c>
      <c r="W171" s="23">
        <f t="shared" si="7"/>
        <v>-3.2975954412530428E-2</v>
      </c>
      <c r="X171" s="24">
        <f t="shared" si="7"/>
        <v>-3.2975954412530539E-2</v>
      </c>
      <c r="Y171" s="24">
        <f t="shared" si="7"/>
        <v>-3.2975954412530428E-2</v>
      </c>
      <c r="Z171" s="24">
        <f t="shared" si="7"/>
        <v>-3.297595441253065E-2</v>
      </c>
      <c r="AA171" s="25">
        <f t="shared" si="7"/>
        <v>0.24168345308251604</v>
      </c>
    </row>
    <row r="172" spans="1:27" x14ac:dyDescent="0.25">
      <c r="A172">
        <v>9</v>
      </c>
      <c r="B172">
        <v>10</v>
      </c>
      <c r="C172" s="6">
        <v>48.743064382956199</v>
      </c>
      <c r="D172">
        <v>367.24384445860198</v>
      </c>
      <c r="E172">
        <v>697.32600965868096</v>
      </c>
      <c r="F172">
        <v>114.798589231582</v>
      </c>
      <c r="G172" s="7">
        <v>89.510667786566998</v>
      </c>
      <c r="H172">
        <v>21.345308049629512</v>
      </c>
      <c r="I172">
        <v>185.56667970128018</v>
      </c>
      <c r="J172">
        <v>405.25032051544889</v>
      </c>
      <c r="K172">
        <v>53.396710582630305</v>
      </c>
      <c r="L172">
        <v>55.047973760547038</v>
      </c>
      <c r="M172">
        <v>20.601822808396314</v>
      </c>
      <c r="N172">
        <v>179.10314742047322</v>
      </c>
      <c r="O172">
        <v>391.15506055921958</v>
      </c>
      <c r="P172">
        <v>51.536832704256227</v>
      </c>
      <c r="Q172">
        <v>68.220352269394454</v>
      </c>
      <c r="R172">
        <f t="shared" si="8"/>
        <v>47.045279141490148</v>
      </c>
      <c r="S172">
        <f t="shared" si="8"/>
        <v>354.45225683410541</v>
      </c>
      <c r="T172">
        <f t="shared" si="8"/>
        <v>673.07188601510813</v>
      </c>
      <c r="U172">
        <f t="shared" si="8"/>
        <v>110.80000290949071</v>
      </c>
      <c r="V172" s="7">
        <f t="shared" si="8"/>
        <v>110.92959233759917</v>
      </c>
      <c r="W172" s="23">
        <f t="shared" si="7"/>
        <v>-3.4831319346834255E-2</v>
      </c>
      <c r="X172" s="24">
        <f t="shared" si="7"/>
        <v>-3.4831319346834033E-2</v>
      </c>
      <c r="Y172" s="24">
        <f t="shared" si="7"/>
        <v>-3.4781613345305162E-2</v>
      </c>
      <c r="Z172" s="24">
        <f t="shared" si="7"/>
        <v>-3.4831319346834255E-2</v>
      </c>
      <c r="AA172" s="25">
        <f t="shared" si="7"/>
        <v>0.23928907113177122</v>
      </c>
    </row>
    <row r="173" spans="1:27" x14ac:dyDescent="0.25">
      <c r="A173">
        <v>9</v>
      </c>
      <c r="B173">
        <v>11</v>
      </c>
      <c r="C173" s="6">
        <v>6.4324757758763402</v>
      </c>
      <c r="D173">
        <v>118.304978927273</v>
      </c>
      <c r="E173">
        <v>589.06743072618599</v>
      </c>
      <c r="F173">
        <v>90.972923231294402</v>
      </c>
      <c r="G173" s="7">
        <v>79.239292292266796</v>
      </c>
      <c r="H173">
        <v>1.3106249137078754</v>
      </c>
      <c r="I173">
        <v>42.520470731835317</v>
      </c>
      <c r="J173">
        <v>280.0228387743399</v>
      </c>
      <c r="K173">
        <v>38.729722531549555</v>
      </c>
      <c r="L173">
        <v>42.5882779526316</v>
      </c>
      <c r="M173">
        <v>1.2618164870728532</v>
      </c>
      <c r="N173">
        <v>40.936983912307355</v>
      </c>
      <c r="O173">
        <v>269.59933537981954</v>
      </c>
      <c r="P173">
        <v>37.287405358264657</v>
      </c>
      <c r="Q173">
        <v>52.646744545484793</v>
      </c>
      <c r="R173">
        <f t="shared" si="8"/>
        <v>6.1929266732271318</v>
      </c>
      <c r="S173">
        <f t="shared" si="8"/>
        <v>113.89923337479934</v>
      </c>
      <c r="T173">
        <f t="shared" si="8"/>
        <v>567.14012511550357</v>
      </c>
      <c r="U173">
        <f t="shared" si="8"/>
        <v>87.58503917471387</v>
      </c>
      <c r="V173" s="7">
        <f t="shared" si="8"/>
        <v>97.953967143632681</v>
      </c>
      <c r="W173" s="23">
        <f t="shared" si="7"/>
        <v>-3.7240575945514998E-2</v>
      </c>
      <c r="X173" s="24">
        <f t="shared" si="7"/>
        <v>-3.7240575945514998E-2</v>
      </c>
      <c r="Y173" s="24">
        <f t="shared" si="7"/>
        <v>-3.7223761605103545E-2</v>
      </c>
      <c r="Z173" s="24">
        <f t="shared" si="7"/>
        <v>-3.7240575945515109E-2</v>
      </c>
      <c r="AA173" s="25">
        <f t="shared" si="7"/>
        <v>0.23617922762786092</v>
      </c>
    </row>
    <row r="174" spans="1:27" x14ac:dyDescent="0.25">
      <c r="A174">
        <v>9</v>
      </c>
      <c r="B174">
        <v>12</v>
      </c>
      <c r="C174" s="6">
        <v>0.56161674403874395</v>
      </c>
      <c r="D174">
        <v>40.904106401721997</v>
      </c>
      <c r="E174">
        <v>806.86721007724498</v>
      </c>
      <c r="F174">
        <v>117.14261441236999</v>
      </c>
      <c r="G174" s="7">
        <v>148.43506755249899</v>
      </c>
      <c r="H174">
        <v>0.10099518311758349</v>
      </c>
      <c r="I174">
        <v>17.234643339591805</v>
      </c>
      <c r="J174">
        <v>464.69580192359359</v>
      </c>
      <c r="K174">
        <v>67.097736169249004</v>
      </c>
      <c r="L174">
        <v>78.558442213490054</v>
      </c>
      <c r="M174">
        <v>9.7082076781647167E-2</v>
      </c>
      <c r="N174">
        <v>16.566878898081349</v>
      </c>
      <c r="O174">
        <v>446.6909423782314</v>
      </c>
      <c r="P174">
        <v>64.498002514375727</v>
      </c>
      <c r="Q174">
        <v>96.964951534446513</v>
      </c>
      <c r="R174">
        <f t="shared" si="8"/>
        <v>0.53985663656008032</v>
      </c>
      <c r="S174">
        <f t="shared" si="8"/>
        <v>39.319257372436716</v>
      </c>
      <c r="T174">
        <f t="shared" si="8"/>
        <v>775.60475681413652</v>
      </c>
      <c r="U174">
        <f t="shared" si="8"/>
        <v>112.60386818195316</v>
      </c>
      <c r="V174" s="7">
        <f t="shared" si="8"/>
        <v>183.21390706966938</v>
      </c>
      <c r="W174" s="23">
        <f t="shared" si="7"/>
        <v>-3.8745474933992607E-2</v>
      </c>
      <c r="X174" s="24">
        <f t="shared" si="7"/>
        <v>-3.8745474933992607E-2</v>
      </c>
      <c r="Y174" s="24">
        <f t="shared" si="7"/>
        <v>-3.8745474933992607E-2</v>
      </c>
      <c r="Z174" s="24">
        <f t="shared" si="7"/>
        <v>-3.8745474933992496E-2</v>
      </c>
      <c r="AA174" s="25">
        <f t="shared" si="7"/>
        <v>0.23430338996456945</v>
      </c>
    </row>
    <row r="175" spans="1:27" x14ac:dyDescent="0.25">
      <c r="A175">
        <v>9</v>
      </c>
      <c r="B175">
        <v>13</v>
      </c>
      <c r="C175" s="6">
        <v>0.57983995514053999</v>
      </c>
      <c r="D175">
        <v>9.3849363747475198</v>
      </c>
      <c r="E175">
        <v>282.74406773440597</v>
      </c>
      <c r="F175">
        <v>55.704796188561403</v>
      </c>
      <c r="G175" s="7">
        <v>51.117847240249702</v>
      </c>
      <c r="H175">
        <v>5.4326736826702058E-3</v>
      </c>
      <c r="I175">
        <v>2.1603171351737185</v>
      </c>
      <c r="J175">
        <v>120.06402099679082</v>
      </c>
      <c r="K175">
        <v>17.631937899142571</v>
      </c>
      <c r="L175">
        <v>21.931341772829807</v>
      </c>
      <c r="M175">
        <v>5.2152143648758293E-3</v>
      </c>
      <c r="N175">
        <v>2.0738438592372415</v>
      </c>
      <c r="O175">
        <v>115.25809271493989</v>
      </c>
      <c r="P175">
        <v>16.926165859277326</v>
      </c>
      <c r="Q175">
        <v>27.033435201902051</v>
      </c>
      <c r="R175">
        <f t="shared" si="8"/>
        <v>0.55663009413287345</v>
      </c>
      <c r="S175">
        <f t="shared" si="8"/>
        <v>9.0092756999482333</v>
      </c>
      <c r="T175">
        <f t="shared" si="8"/>
        <v>271.42637488713183</v>
      </c>
      <c r="U175">
        <f t="shared" si="8"/>
        <v>53.475041985639074</v>
      </c>
      <c r="V175" s="7">
        <f t="shared" si="8"/>
        <v>63.009870775075349</v>
      </c>
      <c r="W175" s="23">
        <f t="shared" si="7"/>
        <v>-4.00280470531581E-2</v>
      </c>
      <c r="X175" s="24">
        <f t="shared" si="7"/>
        <v>-4.0028047053157989E-2</v>
      </c>
      <c r="Y175" s="24">
        <f t="shared" si="7"/>
        <v>-4.0028047053158211E-2</v>
      </c>
      <c r="Z175" s="24">
        <f t="shared" si="7"/>
        <v>-4.0028047053158322E-2</v>
      </c>
      <c r="AA175" s="25">
        <f t="shared" si="7"/>
        <v>0.23263936524819018</v>
      </c>
    </row>
    <row r="176" spans="1:27" x14ac:dyDescent="0.25">
      <c r="A176">
        <v>9</v>
      </c>
      <c r="B176">
        <v>14</v>
      </c>
      <c r="C176" s="6">
        <v>3.3707342633610797E-2</v>
      </c>
      <c r="D176">
        <v>4.9754145167217203</v>
      </c>
      <c r="E176">
        <v>579.97996858844499</v>
      </c>
      <c r="F176">
        <v>76.360275152841595</v>
      </c>
      <c r="G176" s="7">
        <v>107.897442675977</v>
      </c>
      <c r="H176">
        <v>7.6132718900246256E-4</v>
      </c>
      <c r="I176">
        <v>1.4601205319420962</v>
      </c>
      <c r="J176">
        <v>321.55804707224524</v>
      </c>
      <c r="K176">
        <v>47.213971964998301</v>
      </c>
      <c r="L176">
        <v>64.19537061969406</v>
      </c>
      <c r="M176">
        <v>7.3050785062463239E-4</v>
      </c>
      <c r="N176">
        <v>1.4010132921162044</v>
      </c>
      <c r="O176">
        <v>308.56355879430657</v>
      </c>
      <c r="P176">
        <v>45.302699913809334</v>
      </c>
      <c r="Q176">
        <v>79.093526557104653</v>
      </c>
      <c r="R176">
        <f t="shared" si="8"/>
        <v>3.2342833374715337E-2</v>
      </c>
      <c r="S176">
        <f t="shared" si="8"/>
        <v>4.7740044189663404</v>
      </c>
      <c r="T176">
        <f t="shared" si="8"/>
        <v>556.54238718788213</v>
      </c>
      <c r="U176">
        <f t="shared" si="8"/>
        <v>73.26912959472331</v>
      </c>
      <c r="V176" s="7">
        <f t="shared" si="8"/>
        <v>132.93776740215563</v>
      </c>
      <c r="W176" s="23">
        <f t="shared" si="7"/>
        <v>-4.0481068879480775E-2</v>
      </c>
      <c r="X176" s="24">
        <f t="shared" si="7"/>
        <v>-4.0481068879480553E-2</v>
      </c>
      <c r="Y176" s="24">
        <f t="shared" si="7"/>
        <v>-4.0411018776398966E-2</v>
      </c>
      <c r="Z176" s="24">
        <f t="shared" si="7"/>
        <v>-4.0481068879480664E-2</v>
      </c>
      <c r="AA176" s="25">
        <f t="shared" si="7"/>
        <v>0.2320752383481075</v>
      </c>
    </row>
    <row r="177" spans="1:27" x14ac:dyDescent="0.25">
      <c r="A177">
        <v>9</v>
      </c>
      <c r="B177">
        <v>15</v>
      </c>
      <c r="C177" s="6">
        <v>3.2570105425360499E-2</v>
      </c>
      <c r="D177">
        <v>2.3442428944411899</v>
      </c>
      <c r="E177">
        <v>542.43426500426597</v>
      </c>
      <c r="F177">
        <v>78.559228638784901</v>
      </c>
      <c r="G177" s="7">
        <v>100.64101979242299</v>
      </c>
      <c r="H177">
        <v>1.7609722059089088E-4</v>
      </c>
      <c r="I177">
        <v>0.72172370357834947</v>
      </c>
      <c r="J177">
        <v>311.89811509816525</v>
      </c>
      <c r="K177">
        <v>45.355374894160306</v>
      </c>
      <c r="L177">
        <v>64.426164433226702</v>
      </c>
      <c r="M177">
        <v>1.6895033133798592E-4</v>
      </c>
      <c r="N177">
        <v>0.69243261446653359</v>
      </c>
      <c r="O177">
        <v>299.28722138069497</v>
      </c>
      <c r="P177">
        <v>43.514631239576389</v>
      </c>
      <c r="Q177">
        <v>79.368966418321151</v>
      </c>
      <c r="R177">
        <f t="shared" si="8"/>
        <v>3.1248250738219963E-2</v>
      </c>
      <c r="S177">
        <f t="shared" si="8"/>
        <v>2.2491020154865833</v>
      </c>
      <c r="T177">
        <f t="shared" si="8"/>
        <v>520.5021643164182</v>
      </c>
      <c r="U177">
        <f t="shared" si="8"/>
        <v>75.370909680705481</v>
      </c>
      <c r="V177" s="7">
        <f t="shared" si="8"/>
        <v>123.98338144883968</v>
      </c>
      <c r="W177" s="23">
        <f t="shared" si="7"/>
        <v>-4.0584906615355409E-2</v>
      </c>
      <c r="X177" s="24">
        <f t="shared" si="7"/>
        <v>-4.058490661535552E-2</v>
      </c>
      <c r="Y177" s="24">
        <f t="shared" si="7"/>
        <v>-4.0432734623937039E-2</v>
      </c>
      <c r="Z177" s="24">
        <f t="shared" si="7"/>
        <v>-4.0584906615355076E-2</v>
      </c>
      <c r="AA177" s="25">
        <f t="shared" si="7"/>
        <v>0.23193685541503317</v>
      </c>
    </row>
    <row r="178" spans="1:27" x14ac:dyDescent="0.25">
      <c r="A178">
        <v>9</v>
      </c>
      <c r="B178">
        <v>16</v>
      </c>
      <c r="C178" s="6">
        <v>1.3352675086354801E-4</v>
      </c>
      <c r="D178">
        <v>0.33282908680246298</v>
      </c>
      <c r="E178">
        <v>252.20029395601301</v>
      </c>
      <c r="F178">
        <v>31.459933468051201</v>
      </c>
      <c r="G178" s="7">
        <v>62.494677922289</v>
      </c>
      <c r="H178">
        <v>2.4959704484580228E-6</v>
      </c>
      <c r="I178">
        <v>6.9319666414205033E-2</v>
      </c>
      <c r="J178">
        <v>145.36791700963167</v>
      </c>
      <c r="K178">
        <v>23.240100067084711</v>
      </c>
      <c r="L178">
        <v>34.863649236601326</v>
      </c>
      <c r="M178">
        <v>2.3753654571642203E-6</v>
      </c>
      <c r="N178">
        <v>6.597014848640291E-2</v>
      </c>
      <c r="O178">
        <v>138.34375677721553</v>
      </c>
      <c r="P178">
        <v>22.117141232379993</v>
      </c>
      <c r="Q178">
        <v>45.248676543709216</v>
      </c>
      <c r="R178">
        <f t="shared" si="8"/>
        <v>1.2707475435239671E-4</v>
      </c>
      <c r="S178">
        <f t="shared" si="8"/>
        <v>0.3167468254355732</v>
      </c>
      <c r="T178">
        <f t="shared" si="8"/>
        <v>240.0140061433307</v>
      </c>
      <c r="U178">
        <f t="shared" si="8"/>
        <v>29.939793273938758</v>
      </c>
      <c r="V178" s="7">
        <f t="shared" si="8"/>
        <v>81.110311999129323</v>
      </c>
      <c r="W178" s="23">
        <f t="shared" si="7"/>
        <v>-4.8319879495492657E-2</v>
      </c>
      <c r="X178" s="24">
        <f t="shared" si="7"/>
        <v>-4.8319879495492435E-2</v>
      </c>
      <c r="Y178" s="24">
        <f t="shared" si="7"/>
        <v>-4.8319879495492324E-2</v>
      </c>
      <c r="Z178" s="24">
        <f t="shared" si="7"/>
        <v>-4.8319879495492435E-2</v>
      </c>
      <c r="AA178" s="25">
        <f t="shared" si="7"/>
        <v>0.29787551029526904</v>
      </c>
    </row>
    <row r="179" spans="1:27" x14ac:dyDescent="0.25">
      <c r="A179">
        <v>9</v>
      </c>
      <c r="B179">
        <v>17</v>
      </c>
      <c r="C179" s="6">
        <v>3.1932212198060398E-5</v>
      </c>
      <c r="D179">
        <v>0.18230351878650999</v>
      </c>
      <c r="E179">
        <v>172.460204461259</v>
      </c>
      <c r="F179">
        <v>20.997055656018599</v>
      </c>
      <c r="G179" s="7">
        <v>47.661851006495098</v>
      </c>
      <c r="H179">
        <v>7.3150446550694599E-8</v>
      </c>
      <c r="I179">
        <v>9.1449417533136373E-3</v>
      </c>
      <c r="J179">
        <v>66.232993179353286</v>
      </c>
      <c r="K179">
        <v>11.435128340533687</v>
      </c>
      <c r="L179">
        <v>16.170277600766788</v>
      </c>
      <c r="M179">
        <v>6.8757321089436738E-8</v>
      </c>
      <c r="N179">
        <v>8.5957328509406322E-3</v>
      </c>
      <c r="O179">
        <v>62.269007897075419</v>
      </c>
      <c r="P179">
        <v>10.748379922248427</v>
      </c>
      <c r="Q179">
        <v>23.496343265942023</v>
      </c>
      <c r="R179">
        <f t="shared" si="8"/>
        <v>3.0014490283070176E-5</v>
      </c>
      <c r="S179">
        <f t="shared" si="8"/>
        <v>0.17135509307180311</v>
      </c>
      <c r="T179">
        <f t="shared" si="8"/>
        <v>162.13861578698828</v>
      </c>
      <c r="U179">
        <f t="shared" si="8"/>
        <v>19.736055837651421</v>
      </c>
      <c r="V179" s="7">
        <f t="shared" si="8"/>
        <v>69.255410425711489</v>
      </c>
      <c r="W179" s="23">
        <f t="shared" si="7"/>
        <v>-6.005603066569587E-2</v>
      </c>
      <c r="X179" s="24">
        <f t="shared" si="7"/>
        <v>-6.0056030665695759E-2</v>
      </c>
      <c r="Y179" s="24">
        <f t="shared" si="7"/>
        <v>-5.9849103777383839E-2</v>
      </c>
      <c r="Z179" s="24">
        <f t="shared" si="7"/>
        <v>-6.0056030665695981E-2</v>
      </c>
      <c r="AA179" s="25">
        <f t="shared" si="7"/>
        <v>0.4530575074869363</v>
      </c>
    </row>
    <row r="180" spans="1:27" x14ac:dyDescent="0.25">
      <c r="A180">
        <v>9</v>
      </c>
      <c r="B180">
        <v>18</v>
      </c>
      <c r="C180" s="6">
        <v>2.3427781021936501E-5</v>
      </c>
      <c r="D180">
        <v>0.205797215183046</v>
      </c>
      <c r="E180">
        <v>221.98309080677399</v>
      </c>
      <c r="F180">
        <v>27.6709252818906</v>
      </c>
      <c r="G180" s="7">
        <v>56.877482432991897</v>
      </c>
      <c r="H180">
        <v>6.9732899845826439E-8</v>
      </c>
      <c r="I180">
        <v>8.8275671337225796E-3</v>
      </c>
      <c r="J180">
        <v>68.332415048116843</v>
      </c>
      <c r="K180">
        <v>11.159906402722726</v>
      </c>
      <c r="L180">
        <v>15.976241975259082</v>
      </c>
      <c r="M180">
        <v>6.5826260580013686E-8</v>
      </c>
      <c r="N180">
        <v>8.3330212240810102E-3</v>
      </c>
      <c r="O180">
        <v>64.50218196197433</v>
      </c>
      <c r="P180">
        <v>10.534696083747569</v>
      </c>
      <c r="Q180">
        <v>23.338705334686775</v>
      </c>
      <c r="R180">
        <f t="shared" si="8"/>
        <v>2.2115288791532898E-5</v>
      </c>
      <c r="S180">
        <f t="shared" si="8"/>
        <v>0.1942678584030107</v>
      </c>
      <c r="T180">
        <f t="shared" si="8"/>
        <v>209.54028487969569</v>
      </c>
      <c r="U180">
        <f t="shared" si="8"/>
        <v>26.120719805471214</v>
      </c>
      <c r="V180" s="7">
        <f t="shared" si="8"/>
        <v>83.088801780676235</v>
      </c>
      <c r="W180" s="23">
        <f t="shared" si="7"/>
        <v>-5.6022899871509768E-2</v>
      </c>
      <c r="X180" s="24">
        <f t="shared" si="7"/>
        <v>-5.6022899871509657E-2</v>
      </c>
      <c r="Y180" s="24">
        <f t="shared" si="7"/>
        <v>-5.6052944761946777E-2</v>
      </c>
      <c r="Z180" s="24">
        <f t="shared" si="7"/>
        <v>-5.6022899871509768E-2</v>
      </c>
      <c r="AA180" s="25">
        <f t="shared" si="7"/>
        <v>0.4608382478701345</v>
      </c>
    </row>
    <row r="181" spans="1:27" x14ac:dyDescent="0.25">
      <c r="A181">
        <v>9</v>
      </c>
      <c r="B181">
        <v>19</v>
      </c>
      <c r="C181" s="6">
        <v>8.0298102881865105E-6</v>
      </c>
      <c r="D181">
        <v>1.0108925725098701</v>
      </c>
      <c r="E181">
        <v>298.30046746061299</v>
      </c>
      <c r="F181">
        <v>31.417399227646101</v>
      </c>
      <c r="G181" s="7">
        <v>85.744960472500196</v>
      </c>
      <c r="H181">
        <v>2.8945490210906561E-9</v>
      </c>
      <c r="I181">
        <v>3.0753224531666948E-3</v>
      </c>
      <c r="J181">
        <v>151.17998075637118</v>
      </c>
      <c r="K181">
        <v>25.01084260067298</v>
      </c>
      <c r="L181">
        <v>33.190746339199833</v>
      </c>
      <c r="M181">
        <v>2.6966489897526929E-9</v>
      </c>
      <c r="N181">
        <v>2.8650629600914281E-3</v>
      </c>
      <c r="O181">
        <v>140.83543378278125</v>
      </c>
      <c r="P181">
        <v>23.300853756677846</v>
      </c>
      <c r="Q181">
        <v>57.134306446309679</v>
      </c>
      <c r="R181">
        <f t="shared" si="8"/>
        <v>7.480812950054976E-6</v>
      </c>
      <c r="S181">
        <f t="shared" si="8"/>
        <v>0.94177794694252093</v>
      </c>
      <c r="T181">
        <f t="shared" si="8"/>
        <v>277.88914591888761</v>
      </c>
      <c r="U181">
        <f t="shared" si="8"/>
        <v>29.269394738378288</v>
      </c>
      <c r="V181" s="7">
        <f t="shared" si="8"/>
        <v>147.60074382770395</v>
      </c>
      <c r="W181" s="23">
        <f t="shared" si="7"/>
        <v>-6.8369901458222748E-2</v>
      </c>
      <c r="X181" s="24">
        <f t="shared" si="7"/>
        <v>-6.8369901458222748E-2</v>
      </c>
      <c r="Y181" s="24">
        <f t="shared" si="7"/>
        <v>-6.8425375647191866E-2</v>
      </c>
      <c r="Z181" s="24">
        <f t="shared" si="7"/>
        <v>-6.8369901458222859E-2</v>
      </c>
      <c r="AA181" s="25">
        <f t="shared" si="7"/>
        <v>0.72139263945479204</v>
      </c>
    </row>
    <row r="182" spans="1:27" x14ac:dyDescent="0.25">
      <c r="A182">
        <v>9</v>
      </c>
      <c r="B182">
        <v>20</v>
      </c>
      <c r="C182" s="6">
        <v>5.1309775930027402E-6</v>
      </c>
      <c r="D182">
        <v>3.16532884574732E-2</v>
      </c>
      <c r="E182">
        <v>282.38201249550201</v>
      </c>
      <c r="F182">
        <v>24.3251110905552</v>
      </c>
      <c r="G182" s="7">
        <v>64.001603056337203</v>
      </c>
      <c r="H182">
        <v>9.0015885229967583E-11</v>
      </c>
      <c r="I182">
        <v>6.3025733808569286E-4</v>
      </c>
      <c r="J182">
        <v>160.15795933369549</v>
      </c>
      <c r="K182">
        <v>26.685998265709053</v>
      </c>
      <c r="L182">
        <v>33.515244212442944</v>
      </c>
      <c r="M182">
        <v>8.2736014904389951E-11</v>
      </c>
      <c r="N182">
        <v>5.7928642688167675E-4</v>
      </c>
      <c r="O182">
        <v>147.18338302640154</v>
      </c>
      <c r="P182">
        <v>24.527816891536709</v>
      </c>
      <c r="Q182">
        <v>66.604395728783743</v>
      </c>
      <c r="R182">
        <f t="shared" si="8"/>
        <v>4.7160191506669525E-6</v>
      </c>
      <c r="S182">
        <f t="shared" si="8"/>
        <v>2.909338656060451E-2</v>
      </c>
      <c r="T182">
        <f t="shared" si="8"/>
        <v>259.50592825858638</v>
      </c>
      <c r="U182">
        <f t="shared" si="8"/>
        <v>22.357862155079992</v>
      </c>
      <c r="V182" s="7">
        <f t="shared" si="8"/>
        <v>127.18952815084087</v>
      </c>
      <c r="W182" s="23">
        <f t="shared" si="7"/>
        <v>-8.0873173740161786E-2</v>
      </c>
      <c r="X182" s="24">
        <f t="shared" si="7"/>
        <v>-8.0873173740161786E-2</v>
      </c>
      <c r="Y182" s="24">
        <f t="shared" si="7"/>
        <v>-8.1011124025755721E-2</v>
      </c>
      <c r="Z182" s="24">
        <f t="shared" si="7"/>
        <v>-8.0873173740161786E-2</v>
      </c>
      <c r="AA182" s="25">
        <f t="shared" si="7"/>
        <v>0.98728660028847548</v>
      </c>
    </row>
    <row r="183" spans="1:27" x14ac:dyDescent="0.25">
      <c r="A183">
        <v>10</v>
      </c>
      <c r="B183">
        <v>1</v>
      </c>
      <c r="C183" s="6">
        <v>1.05883751681699E-3</v>
      </c>
      <c r="D183">
        <v>0.45394748727183498</v>
      </c>
      <c r="E183">
        <v>480.46117109496299</v>
      </c>
      <c r="F183">
        <v>51.013632437908001</v>
      </c>
      <c r="G183" s="7">
        <v>88.840613928054296</v>
      </c>
      <c r="H183">
        <v>1.6358461892531376E-7</v>
      </c>
      <c r="I183">
        <v>3.2649869319687962E-2</v>
      </c>
      <c r="J183">
        <v>390.03335763170969</v>
      </c>
      <c r="K183">
        <v>61.477994004230752</v>
      </c>
      <c r="L183">
        <v>84.885666249669299</v>
      </c>
      <c r="M183">
        <v>1.5182478259938098E-7</v>
      </c>
      <c r="N183">
        <v>3.0302722492650855E-2</v>
      </c>
      <c r="O183">
        <v>362.02056004007426</v>
      </c>
      <c r="P183">
        <v>57.058439452671649</v>
      </c>
      <c r="Q183">
        <v>126.62720172867425</v>
      </c>
      <c r="R183">
        <f t="shared" si="8"/>
        <v>9.8271938312368811E-4</v>
      </c>
      <c r="S183">
        <f t="shared" si="8"/>
        <v>0.42131392926402189</v>
      </c>
      <c r="T183">
        <f t="shared" si="8"/>
        <v>445.95370840447151</v>
      </c>
      <c r="U183">
        <f t="shared" si="8"/>
        <v>47.346344084013374</v>
      </c>
      <c r="V183" s="7">
        <f t="shared" si="8"/>
        <v>132.5269487604549</v>
      </c>
      <c r="W183" s="23">
        <f t="shared" si="7"/>
        <v>-7.188839881885134E-2</v>
      </c>
      <c r="X183" s="24">
        <f t="shared" si="7"/>
        <v>-7.188839881885134E-2</v>
      </c>
      <c r="Y183" s="24">
        <f t="shared" si="7"/>
        <v>-7.1821543064238602E-2</v>
      </c>
      <c r="Z183" s="24">
        <f t="shared" si="7"/>
        <v>-7.1888398818851562E-2</v>
      </c>
      <c r="AA183" s="25">
        <f t="shared" si="7"/>
        <v>0.49173832665968575</v>
      </c>
    </row>
    <row r="184" spans="1:27" x14ac:dyDescent="0.25">
      <c r="A184">
        <v>10</v>
      </c>
      <c r="B184">
        <v>2</v>
      </c>
      <c r="C184" s="6">
        <v>1.4731838894099E-4</v>
      </c>
      <c r="D184">
        <v>0.25464788665301902</v>
      </c>
      <c r="E184">
        <v>398.60020206317699</v>
      </c>
      <c r="F184">
        <v>53.972681120265001</v>
      </c>
      <c r="G184" s="7">
        <v>77.671512548860505</v>
      </c>
      <c r="H184">
        <v>3.9593630196901211E-7</v>
      </c>
      <c r="I184">
        <v>3.6790936812179494E-2</v>
      </c>
      <c r="J184">
        <v>232.83130714568858</v>
      </c>
      <c r="K184">
        <v>35.486123749654723</v>
      </c>
      <c r="L184">
        <v>51.040211448804541</v>
      </c>
      <c r="M184">
        <v>3.7072993704110997E-7</v>
      </c>
      <c r="N184">
        <v>3.4448727283234185E-2</v>
      </c>
      <c r="O184">
        <v>217.98243765324725</v>
      </c>
      <c r="P184">
        <v>33.226982113330351</v>
      </c>
      <c r="Q184">
        <v>72.073122794017166</v>
      </c>
      <c r="R184">
        <f t="shared" si="8"/>
        <v>1.3793970592109394E-4</v>
      </c>
      <c r="S184">
        <f t="shared" si="8"/>
        <v>0.23843632048145477</v>
      </c>
      <c r="T184">
        <f t="shared" si="8"/>
        <v>373.17938364895343</v>
      </c>
      <c r="U184">
        <f t="shared" si="8"/>
        <v>50.536635752136128</v>
      </c>
      <c r="V184" s="7">
        <f t="shared" si="8"/>
        <v>109.67878663955231</v>
      </c>
      <c r="W184" s="23">
        <f t="shared" si="7"/>
        <v>-6.3662677058278216E-2</v>
      </c>
      <c r="X184" s="24">
        <f t="shared" si="7"/>
        <v>-6.3662677058278327E-2</v>
      </c>
      <c r="Y184" s="24">
        <f t="shared" si="7"/>
        <v>-6.377522711389505E-2</v>
      </c>
      <c r="Z184" s="24">
        <f t="shared" si="7"/>
        <v>-6.3662677058278438E-2</v>
      </c>
      <c r="AA184" s="25">
        <f t="shared" si="7"/>
        <v>0.41208511383832169</v>
      </c>
    </row>
    <row r="185" spans="1:27" x14ac:dyDescent="0.25">
      <c r="A185">
        <v>10</v>
      </c>
      <c r="B185">
        <v>3</v>
      </c>
      <c r="C185" s="6">
        <v>6.3440540237136203E-4</v>
      </c>
      <c r="D185">
        <v>0.82155374890484001</v>
      </c>
      <c r="E185">
        <v>504.87639933725399</v>
      </c>
      <c r="F185">
        <v>57.151511693179202</v>
      </c>
      <c r="G185" s="7">
        <v>106.249242281539</v>
      </c>
      <c r="H185">
        <v>1.0921338044569661E-5</v>
      </c>
      <c r="I185">
        <v>0.22791704685599787</v>
      </c>
      <c r="J185">
        <v>426.63960186214962</v>
      </c>
      <c r="K185">
        <v>59.505455109064187</v>
      </c>
      <c r="L185">
        <v>89.054666573974288</v>
      </c>
      <c r="M185">
        <v>1.0386380618783463E-5</v>
      </c>
      <c r="N185">
        <v>0.2167530378141295</v>
      </c>
      <c r="O185">
        <v>405.57091782513373</v>
      </c>
      <c r="P185">
        <v>56.590712890164625</v>
      </c>
      <c r="Q185">
        <v>112.78533913874935</v>
      </c>
      <c r="R185">
        <f t="shared" si="8"/>
        <v>6.033304663541413E-4</v>
      </c>
      <c r="S185">
        <f t="shared" si="8"/>
        <v>0.78131176785219225</v>
      </c>
      <c r="T185">
        <f t="shared" si="8"/>
        <v>479.94415842723231</v>
      </c>
      <c r="U185">
        <f t="shared" si="8"/>
        <v>54.352072151027599</v>
      </c>
      <c r="V185" s="7">
        <f t="shared" si="8"/>
        <v>134.56180664046852</v>
      </c>
      <c r="W185" s="23">
        <f t="shared" si="7"/>
        <v>-4.8982773319812378E-2</v>
      </c>
      <c r="X185" s="24">
        <f t="shared" si="7"/>
        <v>-4.8982773319812267E-2</v>
      </c>
      <c r="Y185" s="24">
        <f t="shared" si="7"/>
        <v>-4.9382860721455812E-2</v>
      </c>
      <c r="Z185" s="24">
        <f t="shared" si="7"/>
        <v>-4.8982773319812378E-2</v>
      </c>
      <c r="AA185" s="25">
        <f t="shared" si="7"/>
        <v>0.26647309431070521</v>
      </c>
    </row>
    <row r="186" spans="1:27" x14ac:dyDescent="0.25">
      <c r="A186">
        <v>10</v>
      </c>
      <c r="B186">
        <v>4</v>
      </c>
      <c r="C186" s="6">
        <v>2.4622140860906302E-3</v>
      </c>
      <c r="D186">
        <v>1.72321652917045</v>
      </c>
      <c r="E186">
        <v>449.49346279115002</v>
      </c>
      <c r="F186">
        <v>56.720277739742102</v>
      </c>
      <c r="G186" s="7">
        <v>103.675472978814</v>
      </c>
      <c r="H186">
        <v>3.8915134250102696E-5</v>
      </c>
      <c r="I186">
        <v>0.34142810541070606</v>
      </c>
      <c r="J186">
        <v>276.10318066323327</v>
      </c>
      <c r="K186">
        <v>41.763707377224087</v>
      </c>
      <c r="L186">
        <v>61.813508102197822</v>
      </c>
      <c r="M186">
        <v>3.7017163974436902E-5</v>
      </c>
      <c r="N186">
        <v>0.32477596202654968</v>
      </c>
      <c r="O186">
        <v>262.68999598569599</v>
      </c>
      <c r="P186">
        <v>39.726806394327788</v>
      </c>
      <c r="Q186">
        <v>75.50484265825321</v>
      </c>
      <c r="R186">
        <f t="shared" si="8"/>
        <v>2.3421268953927516E-3</v>
      </c>
      <c r="S186">
        <f t="shared" si="8"/>
        <v>1.6391717529175491</v>
      </c>
      <c r="T186">
        <f t="shared" si="8"/>
        <v>427.65692033162202</v>
      </c>
      <c r="U186">
        <f t="shared" si="8"/>
        <v>53.953914389029656</v>
      </c>
      <c r="V186" s="7">
        <f t="shared" si="8"/>
        <v>126.63899065303177</v>
      </c>
      <c r="W186" s="23">
        <f t="shared" si="7"/>
        <v>-4.8772034639988027E-2</v>
      </c>
      <c r="X186" s="24">
        <f t="shared" si="7"/>
        <v>-4.8772034639987805E-2</v>
      </c>
      <c r="Y186" s="24">
        <f t="shared" si="7"/>
        <v>-4.8580333791581776E-2</v>
      </c>
      <c r="Z186" s="24">
        <f t="shared" si="7"/>
        <v>-4.8772034639988027E-2</v>
      </c>
      <c r="AA186" s="25">
        <f t="shared" si="7"/>
        <v>0.22149421665923175</v>
      </c>
    </row>
    <row r="187" spans="1:27" x14ac:dyDescent="0.25">
      <c r="A187">
        <v>10</v>
      </c>
      <c r="B187">
        <v>5</v>
      </c>
      <c r="C187" s="6">
        <v>6.9124403622567401E-2</v>
      </c>
      <c r="D187">
        <v>10.512712225349601</v>
      </c>
      <c r="E187">
        <v>666.76613086050304</v>
      </c>
      <c r="F187">
        <v>104.972476990231</v>
      </c>
      <c r="G187" s="7">
        <v>141.939417870223</v>
      </c>
      <c r="H187">
        <v>4.4169297012638066E-3</v>
      </c>
      <c r="I187">
        <v>4.6118309176097174</v>
      </c>
      <c r="J187">
        <v>624.34764290729242</v>
      </c>
      <c r="K187">
        <v>87.598927170702325</v>
      </c>
      <c r="L187">
        <v>114.74960063268884</v>
      </c>
      <c r="M187">
        <v>4.2255885745446208E-3</v>
      </c>
      <c r="N187">
        <v>4.4120466820215141</v>
      </c>
      <c r="O187">
        <v>597.28490254821463</v>
      </c>
      <c r="P187">
        <v>83.804146959589104</v>
      </c>
      <c r="Q187">
        <v>140.95281499251212</v>
      </c>
      <c r="R187">
        <f t="shared" si="8"/>
        <v>6.6129938650858811E-2</v>
      </c>
      <c r="S187">
        <f t="shared" si="8"/>
        <v>10.057302169469063</v>
      </c>
      <c r="T187">
        <f t="shared" si="8"/>
        <v>637.86473452355222</v>
      </c>
      <c r="U187">
        <f t="shared" si="8"/>
        <v>100.42507565484918</v>
      </c>
      <c r="V187" s="7">
        <f t="shared" si="8"/>
        <v>174.35146089307665</v>
      </c>
      <c r="W187" s="23">
        <f t="shared" si="7"/>
        <v>-4.331993933805145E-2</v>
      </c>
      <c r="X187" s="24">
        <f t="shared" si="7"/>
        <v>-4.331993933805145E-2</v>
      </c>
      <c r="Y187" s="24">
        <f t="shared" si="7"/>
        <v>-4.334562749858295E-2</v>
      </c>
      <c r="Z187" s="24">
        <f t="shared" si="7"/>
        <v>-4.3319939338051561E-2</v>
      </c>
      <c r="AA187" s="25">
        <f t="shared" si="7"/>
        <v>0.22835124667404494</v>
      </c>
    </row>
    <row r="188" spans="1:27" x14ac:dyDescent="0.25">
      <c r="A188">
        <v>10</v>
      </c>
      <c r="B188">
        <v>6</v>
      </c>
      <c r="C188" s="6">
        <v>8.0271619278041398E-2</v>
      </c>
      <c r="D188">
        <v>13.5636039102195</v>
      </c>
      <c r="E188">
        <v>566.89534442395097</v>
      </c>
      <c r="F188">
        <v>93.346973929242196</v>
      </c>
      <c r="G188" s="7">
        <v>110.499177020405</v>
      </c>
      <c r="H188">
        <v>9.4357103116047211E-3</v>
      </c>
      <c r="I188">
        <v>5.4548607163778051</v>
      </c>
      <c r="J188">
        <v>430.72095016338926</v>
      </c>
      <c r="K188">
        <v>61.767245159354182</v>
      </c>
      <c r="L188">
        <v>77.085305963760533</v>
      </c>
      <c r="M188">
        <v>9.0418319418516177E-3</v>
      </c>
      <c r="N188">
        <v>5.2271564338973757</v>
      </c>
      <c r="O188">
        <v>412.79266220501484</v>
      </c>
      <c r="P188">
        <v>59.188872040206448</v>
      </c>
      <c r="Q188">
        <v>94.852626179282936</v>
      </c>
      <c r="R188">
        <f t="shared" si="8"/>
        <v>7.6920811178327747E-2</v>
      </c>
      <c r="S188">
        <f t="shared" si="8"/>
        <v>12.997413340595546</v>
      </c>
      <c r="T188">
        <f t="shared" si="8"/>
        <v>543.29894640049974</v>
      </c>
      <c r="U188">
        <f t="shared" si="8"/>
        <v>89.450356430566316</v>
      </c>
      <c r="V188" s="7">
        <f t="shared" si="8"/>
        <v>135.96802918525478</v>
      </c>
      <c r="W188" s="23">
        <f t="shared" si="7"/>
        <v>-4.1743372437863302E-2</v>
      </c>
      <c r="X188" s="24">
        <f t="shared" si="7"/>
        <v>-4.1743372437863413E-2</v>
      </c>
      <c r="Y188" s="24">
        <f t="shared" si="7"/>
        <v>-4.1623905109731796E-2</v>
      </c>
      <c r="Z188" s="24">
        <f t="shared" si="7"/>
        <v>-4.1743372437863413E-2</v>
      </c>
      <c r="AA188" s="25">
        <f t="shared" si="7"/>
        <v>0.23048906653980472</v>
      </c>
    </row>
    <row r="189" spans="1:27" x14ac:dyDescent="0.25">
      <c r="A189">
        <v>10</v>
      </c>
      <c r="B189">
        <v>7</v>
      </c>
      <c r="C189" s="6">
        <v>0.50539417925228602</v>
      </c>
      <c r="D189">
        <v>40.6452303662346</v>
      </c>
      <c r="E189">
        <v>589.73183757728304</v>
      </c>
      <c r="F189">
        <v>107.047666696448</v>
      </c>
      <c r="G189" s="7">
        <v>105.58615916321899</v>
      </c>
      <c r="H189">
        <v>0.11635400125295783</v>
      </c>
      <c r="I189">
        <v>18.13053345647338</v>
      </c>
      <c r="J189">
        <v>467.27917063798947</v>
      </c>
      <c r="K189">
        <v>65.189525173573301</v>
      </c>
      <c r="L189">
        <v>76.504876359292211</v>
      </c>
      <c r="M189">
        <v>0.11164456440895623</v>
      </c>
      <c r="N189">
        <v>17.396698768006669</v>
      </c>
      <c r="O189">
        <v>448.40407013688616</v>
      </c>
      <c r="P189">
        <v>62.550974299607603</v>
      </c>
      <c r="Q189">
        <v>94.25814466982564</v>
      </c>
      <c r="R189">
        <f t="shared" si="8"/>
        <v>0.48493831230414219</v>
      </c>
      <c r="S189">
        <f t="shared" si="8"/>
        <v>39.000111647854368</v>
      </c>
      <c r="T189">
        <f t="shared" si="8"/>
        <v>565.9104297285794</v>
      </c>
      <c r="U189">
        <f t="shared" si="8"/>
        <v>102.71490443493667</v>
      </c>
      <c r="V189" s="7">
        <f t="shared" si="8"/>
        <v>130.08785765234595</v>
      </c>
      <c r="W189" s="23">
        <f t="shared" si="7"/>
        <v>-4.047507428440833E-2</v>
      </c>
      <c r="X189" s="24">
        <f t="shared" si="7"/>
        <v>-4.047507428440833E-2</v>
      </c>
      <c r="Y189" s="24">
        <f t="shared" si="7"/>
        <v>-4.0393626951812589E-2</v>
      </c>
      <c r="Z189" s="24">
        <f t="shared" si="7"/>
        <v>-4.0475074284408552E-2</v>
      </c>
      <c r="AA189" s="25">
        <f t="shared" si="7"/>
        <v>0.23205407492142349</v>
      </c>
    </row>
    <row r="190" spans="1:27" x14ac:dyDescent="0.25">
      <c r="A190">
        <v>10</v>
      </c>
      <c r="B190">
        <v>8</v>
      </c>
      <c r="C190" s="6">
        <v>7.5225243563539301</v>
      </c>
      <c r="D190">
        <v>158.745903553348</v>
      </c>
      <c r="E190">
        <v>753.893213517258</v>
      </c>
      <c r="F190">
        <v>118.36528041892601</v>
      </c>
      <c r="G190" s="7">
        <v>105.242922199416</v>
      </c>
      <c r="H190">
        <v>1.6774988297738114</v>
      </c>
      <c r="I190">
        <v>50.850507085613849</v>
      </c>
      <c r="J190">
        <v>333.33976411090271</v>
      </c>
      <c r="K190">
        <v>43.645638404892665</v>
      </c>
      <c r="L190">
        <v>48.583212920996935</v>
      </c>
      <c r="M190">
        <v>1.6175040607104081</v>
      </c>
      <c r="N190">
        <v>49.031868303153594</v>
      </c>
      <c r="O190">
        <v>321.41535868127835</v>
      </c>
      <c r="P190">
        <v>42.084677556365932</v>
      </c>
      <c r="Q190">
        <v>60.151936930156282</v>
      </c>
      <c r="R190">
        <f t="shared" si="8"/>
        <v>7.2534856521098661</v>
      </c>
      <c r="S190">
        <f t="shared" si="8"/>
        <v>153.06844872929392</v>
      </c>
      <c r="T190">
        <f t="shared" si="8"/>
        <v>726.92454881984361</v>
      </c>
      <c r="U190">
        <f t="shared" si="8"/>
        <v>114.13201507303248</v>
      </c>
      <c r="V190" s="7">
        <f t="shared" si="8"/>
        <v>130.30356038368637</v>
      </c>
      <c r="W190" s="23">
        <f t="shared" si="7"/>
        <v>-3.5764417833598627E-2</v>
      </c>
      <c r="X190" s="24">
        <f t="shared" si="7"/>
        <v>-3.5764417833598516E-2</v>
      </c>
      <c r="Y190" s="24">
        <f t="shared" si="7"/>
        <v>-3.5772526153396766E-2</v>
      </c>
      <c r="Z190" s="24">
        <f t="shared" si="7"/>
        <v>-3.5764417833598405E-2</v>
      </c>
      <c r="AA190" s="25">
        <f t="shared" si="7"/>
        <v>0.23812183907992468</v>
      </c>
    </row>
    <row r="191" spans="1:27" x14ac:dyDescent="0.25">
      <c r="A191">
        <v>10</v>
      </c>
      <c r="B191">
        <v>9</v>
      </c>
      <c r="C191" s="6">
        <v>48.743064382956199</v>
      </c>
      <c r="D191">
        <v>367.24384445860198</v>
      </c>
      <c r="E191">
        <v>697.32600965868096</v>
      </c>
      <c r="F191">
        <v>114.798589231582</v>
      </c>
      <c r="G191" s="7">
        <v>89.510667786566998</v>
      </c>
      <c r="H191">
        <v>21.345308049629512</v>
      </c>
      <c r="I191">
        <v>185.56667970128018</v>
      </c>
      <c r="J191">
        <v>405.25032051544889</v>
      </c>
      <c r="K191">
        <v>53.396710582630305</v>
      </c>
      <c r="L191">
        <v>55.047973760547038</v>
      </c>
      <c r="M191">
        <v>20.601822808396314</v>
      </c>
      <c r="N191">
        <v>179.10314742047322</v>
      </c>
      <c r="O191">
        <v>391.15506055921958</v>
      </c>
      <c r="P191">
        <v>51.536832704256227</v>
      </c>
      <c r="Q191">
        <v>68.220352269394454</v>
      </c>
      <c r="R191">
        <f t="shared" si="8"/>
        <v>47.045279141490148</v>
      </c>
      <c r="S191">
        <f t="shared" si="8"/>
        <v>354.45225683410541</v>
      </c>
      <c r="T191">
        <f t="shared" si="8"/>
        <v>673.07188601510813</v>
      </c>
      <c r="U191">
        <f t="shared" si="8"/>
        <v>110.80000290949071</v>
      </c>
      <c r="V191" s="7">
        <f t="shared" si="8"/>
        <v>110.92959233759917</v>
      </c>
      <c r="W191" s="23">
        <f t="shared" si="7"/>
        <v>-3.4831319346834255E-2</v>
      </c>
      <c r="X191" s="24">
        <f t="shared" si="7"/>
        <v>-3.4831319346834033E-2</v>
      </c>
      <c r="Y191" s="24">
        <f t="shared" si="7"/>
        <v>-3.4781613345305162E-2</v>
      </c>
      <c r="Z191" s="24">
        <f t="shared" si="7"/>
        <v>-3.4831319346834255E-2</v>
      </c>
      <c r="AA191" s="25">
        <f t="shared" si="7"/>
        <v>0.23928907113177122</v>
      </c>
    </row>
    <row r="192" spans="1:27" x14ac:dyDescent="0.25">
      <c r="A192">
        <v>10</v>
      </c>
      <c r="B192">
        <v>10</v>
      </c>
      <c r="C192" s="6">
        <v>569.09559919395895</v>
      </c>
      <c r="D192">
        <v>1032.37661965486</v>
      </c>
      <c r="E192">
        <v>888.23784548147296</v>
      </c>
      <c r="F192">
        <v>167.272626471081</v>
      </c>
      <c r="G192" s="7">
        <v>102.96994922083999</v>
      </c>
      <c r="H192">
        <v>436.74752856220641</v>
      </c>
      <c r="I192">
        <v>1064.1602154751554</v>
      </c>
      <c r="J192">
        <v>805.52346336574931</v>
      </c>
      <c r="K192">
        <v>100.61277865458784</v>
      </c>
      <c r="L192">
        <v>94.844285063800555</v>
      </c>
      <c r="M192">
        <v>423.53364930631307</v>
      </c>
      <c r="N192">
        <v>1031.9638464596148</v>
      </c>
      <c r="O192">
        <v>781.15219830617389</v>
      </c>
      <c r="P192">
        <v>97.568719966680959</v>
      </c>
      <c r="Q192">
        <v>118.09792085736203</v>
      </c>
      <c r="R192">
        <f t="shared" si="8"/>
        <v>551.87750397641923</v>
      </c>
      <c r="S192">
        <f t="shared" si="8"/>
        <v>1001.1418693549882</v>
      </c>
      <c r="T192">
        <f t="shared" si="8"/>
        <v>861.36404111365891</v>
      </c>
      <c r="U192">
        <f t="shared" si="8"/>
        <v>162.21176145306592</v>
      </c>
      <c r="V192" s="7">
        <f t="shared" si="8"/>
        <v>128.21581084816137</v>
      </c>
      <c r="W192" s="23">
        <f t="shared" si="7"/>
        <v>-3.0255189535689064E-2</v>
      </c>
      <c r="X192" s="24">
        <f t="shared" si="7"/>
        <v>-3.0255189535689064E-2</v>
      </c>
      <c r="Y192" s="24">
        <f t="shared" si="7"/>
        <v>-3.0255189535689064E-2</v>
      </c>
      <c r="Z192" s="24">
        <f t="shared" si="7"/>
        <v>-3.0255189535689064E-2</v>
      </c>
      <c r="AA192" s="25">
        <f t="shared" si="7"/>
        <v>0.2451769843372118</v>
      </c>
    </row>
    <row r="193" spans="1:27" x14ac:dyDescent="0.25">
      <c r="A193">
        <v>10</v>
      </c>
      <c r="B193">
        <v>11</v>
      </c>
      <c r="C193" s="6">
        <v>83.852064255405395</v>
      </c>
      <c r="D193">
        <v>507.095813923447</v>
      </c>
      <c r="E193">
        <v>891.79766626383605</v>
      </c>
      <c r="F193">
        <v>143.80753855283101</v>
      </c>
      <c r="G193" s="7">
        <v>92.035589858803903</v>
      </c>
      <c r="H193">
        <v>50.297411788360591</v>
      </c>
      <c r="I193">
        <v>347.19726942050647</v>
      </c>
      <c r="J193">
        <v>628.57679969474361</v>
      </c>
      <c r="K193">
        <v>81.647852063788008</v>
      </c>
      <c r="L193">
        <v>82.450413645417314</v>
      </c>
      <c r="M193">
        <v>48.647482559350294</v>
      </c>
      <c r="N193">
        <v>335.80799703687205</v>
      </c>
      <c r="O193">
        <v>607.95679247713565</v>
      </c>
      <c r="P193">
        <v>78.969519863061777</v>
      </c>
      <c r="Q193">
        <v>102.39549375601797</v>
      </c>
      <c r="R193">
        <f t="shared" si="8"/>
        <v>81.101426264130893</v>
      </c>
      <c r="S193">
        <f t="shared" si="8"/>
        <v>490.46131573452254</v>
      </c>
      <c r="T193">
        <f t="shared" si="8"/>
        <v>862.5428889256707</v>
      </c>
      <c r="U193">
        <f t="shared" si="8"/>
        <v>139.0901534474358</v>
      </c>
      <c r="V193" s="7">
        <f t="shared" si="8"/>
        <v>114.29936188370336</v>
      </c>
      <c r="W193" s="23">
        <f t="shared" si="7"/>
        <v>-3.280346185511096E-2</v>
      </c>
      <c r="X193" s="24">
        <f t="shared" si="7"/>
        <v>-3.2803461855111404E-2</v>
      </c>
      <c r="Y193" s="24">
        <f t="shared" si="7"/>
        <v>-3.280427662557972E-2</v>
      </c>
      <c r="Z193" s="24">
        <f t="shared" si="7"/>
        <v>-3.2803461855111182E-2</v>
      </c>
      <c r="AA193" s="25">
        <f t="shared" si="7"/>
        <v>0.24190394236680968</v>
      </c>
    </row>
    <row r="194" spans="1:27" x14ac:dyDescent="0.25">
      <c r="A194">
        <v>10</v>
      </c>
      <c r="B194">
        <v>12</v>
      </c>
      <c r="C194" s="6">
        <v>8.4432461628187099</v>
      </c>
      <c r="D194">
        <v>189.07672174738499</v>
      </c>
      <c r="E194">
        <v>1003.61979090721</v>
      </c>
      <c r="F194">
        <v>177.310263891321</v>
      </c>
      <c r="G194" s="7">
        <v>164.94511361268201</v>
      </c>
      <c r="H194">
        <v>3.6747240526571021</v>
      </c>
      <c r="I194">
        <v>142.15172892499842</v>
      </c>
      <c r="J194">
        <v>1115.9343982154483</v>
      </c>
      <c r="K194">
        <v>151.02723322665651</v>
      </c>
      <c r="L194">
        <v>165.73634526250294</v>
      </c>
      <c r="M194">
        <v>3.5443697890933068</v>
      </c>
      <c r="N194">
        <v>137.1091505782135</v>
      </c>
      <c r="O194">
        <v>1076.3456140783105</v>
      </c>
      <c r="P194">
        <v>145.66981223851369</v>
      </c>
      <c r="Q194">
        <v>205.26055950210568</v>
      </c>
      <c r="R194">
        <f t="shared" si="8"/>
        <v>8.1437371058471406</v>
      </c>
      <c r="S194">
        <f t="shared" si="8"/>
        <v>182.36956320506795</v>
      </c>
      <c r="T194">
        <f t="shared" si="8"/>
        <v>968.0154692539636</v>
      </c>
      <c r="U194">
        <f t="shared" si="8"/>
        <v>171.02049939726521</v>
      </c>
      <c r="V194" s="7">
        <f t="shared" si="8"/>
        <v>204.28063774215141</v>
      </c>
      <c r="W194" s="23">
        <f t="shared" si="7"/>
        <v>-3.5473211510817948E-2</v>
      </c>
      <c r="X194" s="24">
        <f t="shared" si="7"/>
        <v>-3.5473211510817948E-2</v>
      </c>
      <c r="Y194" s="24">
        <f t="shared" si="7"/>
        <v>-3.5475906290232007E-2</v>
      </c>
      <c r="Z194" s="24">
        <f t="shared" si="7"/>
        <v>-3.5473211510817948E-2</v>
      </c>
      <c r="AA194" s="25">
        <f t="shared" si="7"/>
        <v>0.23847644387838995</v>
      </c>
    </row>
    <row r="195" spans="1:27" x14ac:dyDescent="0.25">
      <c r="A195">
        <v>10</v>
      </c>
      <c r="B195">
        <v>13</v>
      </c>
      <c r="C195" s="6">
        <v>1.2575926364726699</v>
      </c>
      <c r="D195">
        <v>39.713288071207003</v>
      </c>
      <c r="E195">
        <v>470.57680504739301</v>
      </c>
      <c r="F195">
        <v>70.814339304776695</v>
      </c>
      <c r="G195" s="7">
        <v>82.065079483715294</v>
      </c>
      <c r="H195">
        <v>0.13508585569287965</v>
      </c>
      <c r="I195">
        <v>14.837861804411867</v>
      </c>
      <c r="J195">
        <v>283.12445528023056</v>
      </c>
      <c r="K195">
        <v>39.287484065837148</v>
      </c>
      <c r="L195">
        <v>45.835862823976925</v>
      </c>
      <c r="M195">
        <v>0.13005011960584834</v>
      </c>
      <c r="N195">
        <v>14.284735381518736</v>
      </c>
      <c r="O195">
        <v>272.57556448475634</v>
      </c>
      <c r="P195">
        <v>37.822923618229666</v>
      </c>
      <c r="Q195">
        <v>56.660503178019908</v>
      </c>
      <c r="R195">
        <f t="shared" si="8"/>
        <v>1.210712046422826</v>
      </c>
      <c r="S195">
        <f t="shared" si="8"/>
        <v>38.232854484366364</v>
      </c>
      <c r="T195">
        <f t="shared" si="8"/>
        <v>453.04365580949059</v>
      </c>
      <c r="U195">
        <f t="shared" si="8"/>
        <v>68.174519450305141</v>
      </c>
      <c r="V195" s="7">
        <f t="shared" si="8"/>
        <v>101.44564562356514</v>
      </c>
      <c r="W195" s="23">
        <f t="shared" si="7"/>
        <v>-3.7278041147995267E-2</v>
      </c>
      <c r="X195" s="24">
        <f t="shared" si="7"/>
        <v>-3.7278041147995156E-2</v>
      </c>
      <c r="Y195" s="24">
        <f t="shared" si="7"/>
        <v>-3.7258847120900107E-2</v>
      </c>
      <c r="Z195" s="24">
        <f t="shared" si="7"/>
        <v>-3.7278041147995156E-2</v>
      </c>
      <c r="AA195" s="25">
        <f t="shared" si="7"/>
        <v>0.23616093790167669</v>
      </c>
    </row>
    <row r="196" spans="1:27" x14ac:dyDescent="0.25">
      <c r="A196">
        <v>10</v>
      </c>
      <c r="B196">
        <v>14</v>
      </c>
      <c r="C196" s="6">
        <v>7.2232515443638998E-2</v>
      </c>
      <c r="D196">
        <v>15.057265893673099</v>
      </c>
      <c r="E196">
        <v>871.14044862368098</v>
      </c>
      <c r="F196">
        <v>88.616008275997601</v>
      </c>
      <c r="G196" s="7">
        <v>131.26825633953399</v>
      </c>
      <c r="H196">
        <v>1.7661002197120721E-2</v>
      </c>
      <c r="I196">
        <v>9.7653336703803042</v>
      </c>
      <c r="J196">
        <v>767.14075650741563</v>
      </c>
      <c r="K196">
        <v>106.35097966501077</v>
      </c>
      <c r="L196">
        <v>132.93999941580154</v>
      </c>
      <c r="M196">
        <v>1.6999359493434053E-2</v>
      </c>
      <c r="N196">
        <v>9.3994902318280875</v>
      </c>
      <c r="O196">
        <v>738.40224925614098</v>
      </c>
      <c r="P196">
        <v>102.3667012565773</v>
      </c>
      <c r="Q196">
        <v>164.30346486561058</v>
      </c>
      <c r="R196">
        <f t="shared" si="8"/>
        <v>6.9526433632494111E-2</v>
      </c>
      <c r="S196">
        <f t="shared" si="8"/>
        <v>14.493168227820187</v>
      </c>
      <c r="T196">
        <f t="shared" si="8"/>
        <v>838.5059211431842</v>
      </c>
      <c r="U196">
        <f t="shared" si="8"/>
        <v>85.29614371501529</v>
      </c>
      <c r="V196" s="7">
        <f t="shared" si="8"/>
        <v>162.23732088334123</v>
      </c>
      <c r="W196" s="23">
        <f t="shared" si="7"/>
        <v>-3.7463485724187007E-2</v>
      </c>
      <c r="X196" s="24">
        <f t="shared" si="7"/>
        <v>-3.7463485724187118E-2</v>
      </c>
      <c r="Y196" s="24">
        <f t="shared" si="7"/>
        <v>-3.7461843876100742E-2</v>
      </c>
      <c r="Z196" s="24">
        <f t="shared" si="7"/>
        <v>-3.746348572418734E-2</v>
      </c>
      <c r="AA196" s="25">
        <f t="shared" si="7"/>
        <v>0.23592196169425517</v>
      </c>
    </row>
    <row r="197" spans="1:27" x14ac:dyDescent="0.25">
      <c r="A197">
        <v>10</v>
      </c>
      <c r="B197">
        <v>15</v>
      </c>
      <c r="C197" s="6">
        <v>1.63490900905385E-2</v>
      </c>
      <c r="D197">
        <v>7.7449347016499397</v>
      </c>
      <c r="E197">
        <v>669.53719517741604</v>
      </c>
      <c r="F197">
        <v>93.725166129768695</v>
      </c>
      <c r="G197" s="7">
        <v>122.24225212763599</v>
      </c>
      <c r="H197">
        <v>1.6781240395841905E-3</v>
      </c>
      <c r="I197">
        <v>3.1214459999786115</v>
      </c>
      <c r="J197">
        <v>707.32007086237877</v>
      </c>
      <c r="K197">
        <v>98.268144405536731</v>
      </c>
      <c r="L197">
        <v>133.52217626055941</v>
      </c>
      <c r="M197">
        <v>1.6141969471086606E-3</v>
      </c>
      <c r="N197">
        <v>3.0025364543246145</v>
      </c>
      <c r="O197">
        <v>680.39110377589304</v>
      </c>
      <c r="P197">
        <v>94.524680509764124</v>
      </c>
      <c r="Q197">
        <v>164.91554428655462</v>
      </c>
      <c r="R197">
        <f t="shared" si="8"/>
        <v>1.5726281663118801E-2</v>
      </c>
      <c r="S197">
        <f t="shared" si="8"/>
        <v>7.4498962270137037</v>
      </c>
      <c r="T197">
        <f t="shared" si="8"/>
        <v>644.04669118234608</v>
      </c>
      <c r="U197">
        <f t="shared" si="8"/>
        <v>90.154764168333969</v>
      </c>
      <c r="V197" s="7">
        <f t="shared" si="8"/>
        <v>150.9835153158615</v>
      </c>
      <c r="W197" s="23">
        <f t="shared" si="7"/>
        <v>-3.8094378584416111E-2</v>
      </c>
      <c r="X197" s="24">
        <f t="shared" si="7"/>
        <v>-3.8094378584416222E-2</v>
      </c>
      <c r="Y197" s="24">
        <f t="shared" si="7"/>
        <v>-3.8071826597050218E-2</v>
      </c>
      <c r="Z197" s="24">
        <f t="shared" si="7"/>
        <v>-3.8094378584416333E-2</v>
      </c>
      <c r="AA197" s="25">
        <f t="shared" si="7"/>
        <v>0.23511725845999698</v>
      </c>
    </row>
    <row r="198" spans="1:27" x14ac:dyDescent="0.25">
      <c r="A198">
        <v>10</v>
      </c>
      <c r="B198">
        <v>16</v>
      </c>
      <c r="C198" s="6">
        <v>6.1268155392965899E-3</v>
      </c>
      <c r="D198">
        <v>1.6304289886118799</v>
      </c>
      <c r="E198">
        <v>445.043108987116</v>
      </c>
      <c r="F198">
        <v>55.128337426556797</v>
      </c>
      <c r="G198" s="7">
        <v>82.986626334677297</v>
      </c>
      <c r="H198">
        <v>1.5627086643789153E-4</v>
      </c>
      <c r="I198">
        <v>0.74922788883468572</v>
      </c>
      <c r="J198">
        <v>359.72702291469199</v>
      </c>
      <c r="K198">
        <v>54.010039286035422</v>
      </c>
      <c r="L198">
        <v>76.656891057678948</v>
      </c>
      <c r="M198">
        <v>1.4970261367387862E-4</v>
      </c>
      <c r="N198">
        <v>0.71773693812910522</v>
      </c>
      <c r="O198">
        <v>344.63159427845665</v>
      </c>
      <c r="P198">
        <v>51.739932273056496</v>
      </c>
      <c r="Q198">
        <v>94.294833664180089</v>
      </c>
      <c r="R198">
        <f t="shared" si="8"/>
        <v>5.8692981016712211E-3</v>
      </c>
      <c r="S198">
        <f t="shared" si="8"/>
        <v>1.5619000941667147</v>
      </c>
      <c r="T198">
        <f t="shared" si="8"/>
        <v>426.36751314966762</v>
      </c>
      <c r="U198">
        <f t="shared" si="8"/>
        <v>52.811226995603036</v>
      </c>
      <c r="V198" s="7">
        <f t="shared" si="8"/>
        <v>102.08097430786673</v>
      </c>
      <c r="W198" s="23">
        <f t="shared" si="7"/>
        <v>-4.2031204623949492E-2</v>
      </c>
      <c r="X198" s="24">
        <f t="shared" si="7"/>
        <v>-4.2031204623949714E-2</v>
      </c>
      <c r="Y198" s="24">
        <f t="shared" si="7"/>
        <v>-4.1963565911519396E-2</v>
      </c>
      <c r="Z198" s="24">
        <f t="shared" si="7"/>
        <v>-4.2031204623949825E-2</v>
      </c>
      <c r="AA198" s="25">
        <f t="shared" si="7"/>
        <v>0.23008945918808288</v>
      </c>
    </row>
    <row r="199" spans="1:27" x14ac:dyDescent="0.25">
      <c r="A199">
        <v>10</v>
      </c>
      <c r="B199">
        <v>17</v>
      </c>
      <c r="C199" s="6">
        <v>1.7542857973228799E-4</v>
      </c>
      <c r="D199">
        <v>0.38787015302386402</v>
      </c>
      <c r="E199">
        <v>280.42923336502599</v>
      </c>
      <c r="F199">
        <v>36.539011812769402</v>
      </c>
      <c r="G199" s="7">
        <v>57.297853708699499</v>
      </c>
      <c r="H199">
        <v>8.7735234810403015E-7</v>
      </c>
      <c r="I199">
        <v>4.4047540633500498E-2</v>
      </c>
      <c r="J199">
        <v>151.22137475266666</v>
      </c>
      <c r="K199">
        <v>24.790909901156809</v>
      </c>
      <c r="L199">
        <v>35.739543559225808</v>
      </c>
      <c r="M199">
        <v>8.3093255712734632E-7</v>
      </c>
      <c r="N199">
        <v>4.1717031535687454E-2</v>
      </c>
      <c r="O199">
        <v>143.28800004831447</v>
      </c>
      <c r="P199">
        <v>23.479248904043878</v>
      </c>
      <c r="Q199">
        <v>48.503607331202645</v>
      </c>
      <c r="R199">
        <f t="shared" si="8"/>
        <v>1.6614683788694249E-4</v>
      </c>
      <c r="S199">
        <f t="shared" si="8"/>
        <v>0.36734835073044009</v>
      </c>
      <c r="T199">
        <f t="shared" si="8"/>
        <v>265.71735688607117</v>
      </c>
      <c r="U199">
        <f t="shared" si="8"/>
        <v>34.605771086271425</v>
      </c>
      <c r="V199" s="7">
        <f t="shared" si="8"/>
        <v>77.761278417055863</v>
      </c>
      <c r="W199" s="23">
        <f t="shared" si="7"/>
        <v>-5.290894938276236E-2</v>
      </c>
      <c r="X199" s="24">
        <f t="shared" si="7"/>
        <v>-5.290894938276236E-2</v>
      </c>
      <c r="Y199" s="24">
        <f t="shared" si="7"/>
        <v>-5.2461993004148999E-2</v>
      </c>
      <c r="Z199" s="24">
        <f t="shared" si="7"/>
        <v>-5.2908949382762471E-2</v>
      </c>
      <c r="AA199" s="25">
        <f t="shared" si="7"/>
        <v>0.35714120833202201</v>
      </c>
    </row>
    <row r="200" spans="1:27" x14ac:dyDescent="0.25">
      <c r="A200">
        <v>10</v>
      </c>
      <c r="B200">
        <v>18</v>
      </c>
      <c r="C200" s="6">
        <v>1.6861675027399599E-4</v>
      </c>
      <c r="D200">
        <v>0.53948432361570897</v>
      </c>
      <c r="E200">
        <v>315.32918182969797</v>
      </c>
      <c r="F200">
        <v>35.817630734767803</v>
      </c>
      <c r="G200" s="7">
        <v>67.279124255212693</v>
      </c>
      <c r="H200">
        <v>2.0908886710769338E-7</v>
      </c>
      <c r="I200">
        <v>2.2038648205842219E-2</v>
      </c>
      <c r="J200">
        <v>153.67408532577295</v>
      </c>
      <c r="K200">
        <v>23.735526674035228</v>
      </c>
      <c r="L200">
        <v>33.321315529530516</v>
      </c>
      <c r="M200">
        <v>1.9842174374371345E-7</v>
      </c>
      <c r="N200">
        <v>2.0914298629324649E-2</v>
      </c>
      <c r="O200">
        <v>145.83277799615558</v>
      </c>
      <c r="P200">
        <v>22.524607151425922</v>
      </c>
      <c r="Q200">
        <v>48.193046414378365</v>
      </c>
      <c r="R200">
        <f t="shared" si="8"/>
        <v>1.6001439998492158E-4</v>
      </c>
      <c r="S200">
        <f t="shared" si="8"/>
        <v>0.5119613573643399</v>
      </c>
      <c r="T200">
        <f t="shared" si="8"/>
        <v>299.23933155024571</v>
      </c>
      <c r="U200">
        <f t="shared" si="8"/>
        <v>33.990316392601244</v>
      </c>
      <c r="V200" s="7">
        <f t="shared" si="8"/>
        <v>97.306661109363418</v>
      </c>
      <c r="W200" s="23">
        <f t="shared" si="7"/>
        <v>-5.1017175192238806E-2</v>
      </c>
      <c r="X200" s="24">
        <f t="shared" si="7"/>
        <v>-5.1017175192238695E-2</v>
      </c>
      <c r="Y200" s="24">
        <f t="shared" si="7"/>
        <v>-5.1025566952258794E-2</v>
      </c>
      <c r="Z200" s="24">
        <f t="shared" si="7"/>
        <v>-5.1017175192238473E-2</v>
      </c>
      <c r="AA200" s="25">
        <f t="shared" si="7"/>
        <v>0.44631283754892581</v>
      </c>
    </row>
    <row r="201" spans="1:27" x14ac:dyDescent="0.25">
      <c r="A201">
        <v>10</v>
      </c>
      <c r="B201">
        <v>19</v>
      </c>
      <c r="C201" s="6">
        <v>5.0269914753729398E-5</v>
      </c>
      <c r="D201">
        <v>0.49237631518187103</v>
      </c>
      <c r="E201">
        <v>393.57079055281002</v>
      </c>
      <c r="F201">
        <v>46.118034494121197</v>
      </c>
      <c r="G201" s="7">
        <v>68.879905998650997</v>
      </c>
      <c r="H201">
        <v>1.1229217307793294E-7</v>
      </c>
      <c r="I201">
        <v>2.645178301439716E-2</v>
      </c>
      <c r="J201">
        <v>370.82264667902348</v>
      </c>
      <c r="K201">
        <v>57.578966617881633</v>
      </c>
      <c r="L201">
        <v>78.683459493342212</v>
      </c>
      <c r="M201">
        <v>1.058726302245372E-7</v>
      </c>
      <c r="N201">
        <v>2.4939581852417708E-2</v>
      </c>
      <c r="O201">
        <v>349.60255444768086</v>
      </c>
      <c r="P201">
        <v>54.287279997824839</v>
      </c>
      <c r="Q201">
        <v>120.89899542999837</v>
      </c>
      <c r="R201">
        <f t="shared" si="8"/>
        <v>4.7396073566470967E-5</v>
      </c>
      <c r="S201">
        <f t="shared" si="8"/>
        <v>0.46422804118673311</v>
      </c>
      <c r="T201">
        <f t="shared" si="8"/>
        <v>371.04895012615981</v>
      </c>
      <c r="U201">
        <f t="shared" si="8"/>
        <v>43.481548881326752</v>
      </c>
      <c r="V201" s="7">
        <f t="shared" si="8"/>
        <v>105.83560374914953</v>
      </c>
      <c r="W201" s="23">
        <f t="shared" si="7"/>
        <v>-5.7168212863246026E-2</v>
      </c>
      <c r="X201" s="24">
        <f t="shared" si="7"/>
        <v>-5.7168212863246026E-2</v>
      </c>
      <c r="Y201" s="24">
        <f t="shared" si="7"/>
        <v>-5.7224369712538858E-2</v>
      </c>
      <c r="Z201" s="24">
        <f t="shared" si="7"/>
        <v>-5.7168212863246026E-2</v>
      </c>
      <c r="AA201" s="25">
        <f t="shared" si="7"/>
        <v>0.53652363798554403</v>
      </c>
    </row>
    <row r="202" spans="1:27" x14ac:dyDescent="0.25">
      <c r="A202">
        <v>10</v>
      </c>
      <c r="B202">
        <v>20</v>
      </c>
      <c r="C202" s="6">
        <v>8.4137956689901599E-5</v>
      </c>
      <c r="D202">
        <v>7.7406982360870596E-2</v>
      </c>
      <c r="E202">
        <v>373.51495064803402</v>
      </c>
      <c r="F202">
        <v>35.910349052517397</v>
      </c>
      <c r="G202" s="7">
        <v>75.350732529527704</v>
      </c>
      <c r="H202">
        <v>6.5058737915954711E-9</v>
      </c>
      <c r="I202">
        <v>7.3240881254777093E-3</v>
      </c>
      <c r="J202">
        <v>401.02609645461666</v>
      </c>
      <c r="K202">
        <v>62.659529599745639</v>
      </c>
      <c r="L202">
        <v>83.325496123546344</v>
      </c>
      <c r="M202">
        <v>6.0647306519937809E-9</v>
      </c>
      <c r="N202">
        <v>6.8274644076050106E-3</v>
      </c>
      <c r="O202">
        <v>373.75426574827634</v>
      </c>
      <c r="P202">
        <v>58.410781084318614</v>
      </c>
      <c r="Q202">
        <v>144.21913696188491</v>
      </c>
      <c r="R202">
        <f t="shared" si="8"/>
        <v>7.843282259679897E-5</v>
      </c>
      <c r="S202">
        <f t="shared" si="8"/>
        <v>7.2158254777209163E-2</v>
      </c>
      <c r="T202">
        <f t="shared" si="8"/>
        <v>348.11401891212887</v>
      </c>
      <c r="U202">
        <f t="shared" si="8"/>
        <v>33.475379572217172</v>
      </c>
      <c r="V202" s="7">
        <f t="shared" si="8"/>
        <v>130.41647659369269</v>
      </c>
      <c r="W202" s="23">
        <f t="shared" si="7"/>
        <v>-6.7806900922605551E-2</v>
      </c>
      <c r="X202" s="24">
        <f t="shared" si="7"/>
        <v>-6.7806900922605551E-2</v>
      </c>
      <c r="Y202" s="24">
        <f t="shared" si="7"/>
        <v>-6.8005127216020478E-2</v>
      </c>
      <c r="Z202" s="24">
        <f t="shared" si="7"/>
        <v>-6.7806900922605551E-2</v>
      </c>
      <c r="AA202" s="25">
        <f t="shared" si="7"/>
        <v>0.73079241854200117</v>
      </c>
    </row>
    <row r="203" spans="1:27" x14ac:dyDescent="0.25">
      <c r="A203">
        <v>11</v>
      </c>
      <c r="B203">
        <v>1</v>
      </c>
      <c r="C203" s="6">
        <v>7.4734145065859302E-6</v>
      </c>
      <c r="D203">
        <v>6.2586036700152101E-2</v>
      </c>
      <c r="E203">
        <v>359.87367018351</v>
      </c>
      <c r="F203">
        <v>43.284323328644199</v>
      </c>
      <c r="G203" s="7">
        <v>67.238058880835794</v>
      </c>
      <c r="H203">
        <v>4.346810533334482E-9</v>
      </c>
      <c r="I203">
        <v>4.8661168204622539E-3</v>
      </c>
      <c r="J203">
        <v>250.55463864816497</v>
      </c>
      <c r="K203">
        <v>41.427097460689339</v>
      </c>
      <c r="L203">
        <v>54.214791981699037</v>
      </c>
      <c r="M203">
        <v>3.9893503068406217E-9</v>
      </c>
      <c r="N203">
        <v>4.465951410111673E-3</v>
      </c>
      <c r="O203">
        <v>229.90440458459042</v>
      </c>
      <c r="P203">
        <v>38.020337601312292</v>
      </c>
      <c r="Q203">
        <v>92.331453967130841</v>
      </c>
      <c r="R203">
        <f t="shared" si="8"/>
        <v>6.8588378136934957E-6</v>
      </c>
      <c r="S203">
        <f t="shared" si="8"/>
        <v>5.7439270195694496E-2</v>
      </c>
      <c r="T203">
        <f t="shared" si="8"/>
        <v>330.2135706431356</v>
      </c>
      <c r="U203">
        <f t="shared" si="8"/>
        <v>39.724834387951496</v>
      </c>
      <c r="V203" s="7">
        <f t="shared" si="8"/>
        <v>114.51095746140248</v>
      </c>
      <c r="W203" s="23">
        <f t="shared" si="7"/>
        <v>-8.2235060339666766E-2</v>
      </c>
      <c r="X203" s="24">
        <f t="shared" si="7"/>
        <v>-8.2235060339666766E-2</v>
      </c>
      <c r="Y203" s="24">
        <f t="shared" si="7"/>
        <v>-8.2418087228359416E-2</v>
      </c>
      <c r="Z203" s="24">
        <f t="shared" si="7"/>
        <v>-8.2235060339666877E-2</v>
      </c>
      <c r="AA203" s="25">
        <f t="shared" si="7"/>
        <v>0.70306756868676401</v>
      </c>
    </row>
    <row r="204" spans="1:27" x14ac:dyDescent="0.25">
      <c r="A204">
        <v>11</v>
      </c>
      <c r="B204">
        <v>2</v>
      </c>
      <c r="C204" s="6">
        <v>1.2713284865942599E-6</v>
      </c>
      <c r="D204">
        <v>0.135995950334592</v>
      </c>
      <c r="E204">
        <v>272.79801369627</v>
      </c>
      <c r="F204">
        <v>34.7283675181368</v>
      </c>
      <c r="G204" s="7">
        <v>62.3760242973594</v>
      </c>
      <c r="H204">
        <v>1.9942193806887794E-8</v>
      </c>
      <c r="I204">
        <v>7.4721079853814487E-3</v>
      </c>
      <c r="J204">
        <v>153.64233756450506</v>
      </c>
      <c r="K204">
        <v>24.413002943053385</v>
      </c>
      <c r="L204">
        <v>33.462374004003934</v>
      </c>
      <c r="M204">
        <v>1.8510475796599561E-8</v>
      </c>
      <c r="N204">
        <v>6.9356599054418086E-3</v>
      </c>
      <c r="O204">
        <v>142.5655108499648</v>
      </c>
      <c r="P204">
        <v>22.660310318698436</v>
      </c>
      <c r="Q204">
        <v>52.621041790374349</v>
      </c>
      <c r="R204">
        <f t="shared" si="8"/>
        <v>1.180055484793384E-6</v>
      </c>
      <c r="S204">
        <f t="shared" si="8"/>
        <v>0.12623233790028451</v>
      </c>
      <c r="T204">
        <f t="shared" si="8"/>
        <v>253.13067216994284</v>
      </c>
      <c r="U204">
        <f t="shared" si="8"/>
        <v>32.235099740022427</v>
      </c>
      <c r="V204" s="7">
        <f t="shared" si="8"/>
        <v>98.089017260879729</v>
      </c>
      <c r="W204" s="23">
        <f t="shared" si="7"/>
        <v>-7.1793405688081013E-2</v>
      </c>
      <c r="X204" s="24">
        <f t="shared" si="7"/>
        <v>-7.1793405688081013E-2</v>
      </c>
      <c r="Y204" s="24">
        <f t="shared" si="7"/>
        <v>-7.2094885369013428E-2</v>
      </c>
      <c r="Z204" s="24">
        <f t="shared" si="7"/>
        <v>-7.1793405688081124E-2</v>
      </c>
      <c r="AA204" s="25">
        <f t="shared" si="7"/>
        <v>0.57254359132074706</v>
      </c>
    </row>
    <row r="205" spans="1:27" x14ac:dyDescent="0.25">
      <c r="A205">
        <v>11</v>
      </c>
      <c r="B205">
        <v>3</v>
      </c>
      <c r="C205" s="6">
        <v>4.2048531124168302E-5</v>
      </c>
      <c r="D205">
        <v>0.50316742269065495</v>
      </c>
      <c r="E205">
        <v>401.13735809889903</v>
      </c>
      <c r="F205">
        <v>49.151670301069203</v>
      </c>
      <c r="G205" s="7">
        <v>82.963817233881301</v>
      </c>
      <c r="H205">
        <v>8.0296262026381584E-7</v>
      </c>
      <c r="I205">
        <v>5.5425645474757416E-2</v>
      </c>
      <c r="J205">
        <v>285.25819893241589</v>
      </c>
      <c r="K205">
        <v>41.216005047584076</v>
      </c>
      <c r="L205">
        <v>59.148995274216887</v>
      </c>
      <c r="M205">
        <v>7.5869941780901381E-7</v>
      </c>
      <c r="N205">
        <v>5.2370314498041193E-2</v>
      </c>
      <c r="O205">
        <v>269.3994957049361</v>
      </c>
      <c r="P205">
        <v>38.943978517631834</v>
      </c>
      <c r="Q205">
        <v>82.226122222211274</v>
      </c>
      <c r="R205">
        <f t="shared" si="8"/>
        <v>3.9730611710354741E-5</v>
      </c>
      <c r="S205">
        <f t="shared" si="8"/>
        <v>0.47543038869036747</v>
      </c>
      <c r="T205">
        <f t="shared" si="8"/>
        <v>378.83644496352264</v>
      </c>
      <c r="U205">
        <f t="shared" si="8"/>
        <v>46.4421913307865</v>
      </c>
      <c r="V205" s="7">
        <f t="shared" si="8"/>
        <v>115.33235593044721</v>
      </c>
      <c r="W205" s="23">
        <f t="shared" si="7"/>
        <v>-5.5124860532435815E-2</v>
      </c>
      <c r="X205" s="24">
        <f t="shared" si="7"/>
        <v>-5.5124860532435593E-2</v>
      </c>
      <c r="Y205" s="24">
        <f t="shared" si="7"/>
        <v>-5.5594206535802604E-2</v>
      </c>
      <c r="Z205" s="24">
        <f t="shared" si="7"/>
        <v>-5.5124860532435815E-2</v>
      </c>
      <c r="AA205" s="25">
        <f t="shared" si="7"/>
        <v>0.39015247581143164</v>
      </c>
    </row>
    <row r="206" spans="1:27" x14ac:dyDescent="0.25">
      <c r="A206">
        <v>11</v>
      </c>
      <c r="B206">
        <v>4</v>
      </c>
      <c r="C206" s="6">
        <v>2.4665680212776199E-4</v>
      </c>
      <c r="D206">
        <v>0.640681461628829</v>
      </c>
      <c r="E206">
        <v>315.51994273818099</v>
      </c>
      <c r="F206">
        <v>42.428991204094402</v>
      </c>
      <c r="G206" s="7">
        <v>69.3154139187602</v>
      </c>
      <c r="H206">
        <v>1.948307893045424E-6</v>
      </c>
      <c r="I206">
        <v>6.8900944796081623E-2</v>
      </c>
      <c r="J206">
        <v>180.16889672010535</v>
      </c>
      <c r="K206">
        <v>28.538980105173422</v>
      </c>
      <c r="L206">
        <v>41.924856979435027</v>
      </c>
      <c r="M206">
        <v>1.8421559753398038E-6</v>
      </c>
      <c r="N206">
        <v>6.5146934740514598E-2</v>
      </c>
      <c r="O206">
        <v>170.35949011179997</v>
      </c>
      <c r="P206">
        <v>26.984057765464939</v>
      </c>
      <c r="Q206">
        <v>55.150080380570827</v>
      </c>
      <c r="R206">
        <f t="shared" si="8"/>
        <v>2.3321791361611584E-4</v>
      </c>
      <c r="S206">
        <f t="shared" si="8"/>
        <v>0.6057744707814875</v>
      </c>
      <c r="T206">
        <f t="shared" si="8"/>
        <v>298.34126502137025</v>
      </c>
      <c r="U206">
        <f t="shared" si="8"/>
        <v>40.117283286312798</v>
      </c>
      <c r="V206" s="7">
        <f t="shared" si="8"/>
        <v>91.181006320601114</v>
      </c>
      <c r="W206" s="23">
        <f t="shared" si="7"/>
        <v>-5.4484159349009742E-2</v>
      </c>
      <c r="X206" s="24">
        <f t="shared" si="7"/>
        <v>-5.4484159349009631E-2</v>
      </c>
      <c r="Y206" s="24">
        <f t="shared" si="7"/>
        <v>-5.4445616234995442E-2</v>
      </c>
      <c r="Z206" s="24">
        <f t="shared" si="7"/>
        <v>-5.4484159349009631E-2</v>
      </c>
      <c r="AA206" s="25">
        <f t="shared" si="7"/>
        <v>0.31545065037724607</v>
      </c>
    </row>
    <row r="207" spans="1:27" x14ac:dyDescent="0.25">
      <c r="A207">
        <v>11</v>
      </c>
      <c r="B207">
        <v>5</v>
      </c>
      <c r="C207" s="6">
        <v>1.7410877453053999E-2</v>
      </c>
      <c r="D207">
        <v>2.19860657860493</v>
      </c>
      <c r="E207">
        <v>498.840872319921</v>
      </c>
      <c r="F207">
        <v>71.443098451132499</v>
      </c>
      <c r="G207" s="7">
        <v>128.395476848816</v>
      </c>
      <c r="H207">
        <v>9.0583527071908765E-5</v>
      </c>
      <c r="I207">
        <v>0.59738566129851911</v>
      </c>
      <c r="J207">
        <v>383.95762981485478</v>
      </c>
      <c r="K207">
        <v>56.921495065610657</v>
      </c>
      <c r="L207">
        <v>82.325670287032437</v>
      </c>
      <c r="M207">
        <v>8.6490325841157408E-5</v>
      </c>
      <c r="N207">
        <v>0.57039157304537336</v>
      </c>
      <c r="O207">
        <v>366.56047514889406</v>
      </c>
      <c r="P207">
        <v>54.349381335993918</v>
      </c>
      <c r="Q207">
        <v>100.92812628307867</v>
      </c>
      <c r="R207">
        <f t="shared" si="8"/>
        <v>1.6624131481430177E-2</v>
      </c>
      <c r="S207">
        <f t="shared" si="8"/>
        <v>2.099258060785131</v>
      </c>
      <c r="T207">
        <f t="shared" si="8"/>
        <v>476.23834762562808</v>
      </c>
      <c r="U207">
        <f t="shared" si="8"/>
        <v>68.214796485403951</v>
      </c>
      <c r="V207" s="7">
        <f t="shared" si="8"/>
        <v>157.40794889846893</v>
      </c>
      <c r="W207" s="23">
        <f t="shared" si="7"/>
        <v>-4.5187037456622892E-2</v>
      </c>
      <c r="X207" s="24">
        <f t="shared" si="7"/>
        <v>-4.5187037456623114E-2</v>
      </c>
      <c r="Y207" s="24">
        <f t="shared" si="7"/>
        <v>-4.5310089747011117E-2</v>
      </c>
      <c r="Z207" s="24">
        <f t="shared" si="7"/>
        <v>-4.5187037456623114E-2</v>
      </c>
      <c r="AA207" s="25">
        <f t="shared" si="7"/>
        <v>0.22596179212617229</v>
      </c>
    </row>
    <row r="208" spans="1:27" x14ac:dyDescent="0.25">
      <c r="A208">
        <v>11</v>
      </c>
      <c r="B208">
        <v>6</v>
      </c>
      <c r="C208" s="6">
        <v>3.3790933955798901E-2</v>
      </c>
      <c r="D208">
        <v>6.0892540022158803</v>
      </c>
      <c r="E208">
        <v>483.38551149016803</v>
      </c>
      <c r="F208">
        <v>72.020613281876194</v>
      </c>
      <c r="G208" s="7">
        <v>85.912118466470602</v>
      </c>
      <c r="H208">
        <v>1.2639010492218857E-3</v>
      </c>
      <c r="I208">
        <v>1.7704800143421395</v>
      </c>
      <c r="J208">
        <v>291.56494366299091</v>
      </c>
      <c r="K208">
        <v>43.489896235629551</v>
      </c>
      <c r="L208">
        <v>58.380875112629397</v>
      </c>
      <c r="M208">
        <v>1.2094413997858441E-3</v>
      </c>
      <c r="N208">
        <v>1.6941926174973068</v>
      </c>
      <c r="O208">
        <v>279.0134171444966</v>
      </c>
      <c r="P208">
        <v>41.615980152989756</v>
      </c>
      <c r="Q208">
        <v>71.731569865868082</v>
      </c>
      <c r="R208">
        <f t="shared" si="8"/>
        <v>3.2334931985959429E-2</v>
      </c>
      <c r="S208">
        <f t="shared" si="8"/>
        <v>5.8268769446987205</v>
      </c>
      <c r="T208">
        <f t="shared" si="8"/>
        <v>462.57633604575091</v>
      </c>
      <c r="U208">
        <f t="shared" si="8"/>
        <v>68.917350289955763</v>
      </c>
      <c r="V208" s="7">
        <f t="shared" si="8"/>
        <v>105.5587316259538</v>
      </c>
      <c r="W208" s="23">
        <f t="shared" ref="W208:AA258" si="9">M208/H208-1</f>
        <v>-4.3088538829498924E-2</v>
      </c>
      <c r="X208" s="24">
        <f t="shared" si="9"/>
        <v>-4.3088538829498702E-2</v>
      </c>
      <c r="Y208" s="24">
        <f t="shared" si="9"/>
        <v>-4.3048819109756109E-2</v>
      </c>
      <c r="Z208" s="24">
        <f t="shared" si="9"/>
        <v>-4.3088538829498702E-2</v>
      </c>
      <c r="AA208" s="25">
        <f t="shared" si="9"/>
        <v>0.2286826760901115</v>
      </c>
    </row>
    <row r="209" spans="1:27" x14ac:dyDescent="0.25">
      <c r="A209">
        <v>11</v>
      </c>
      <c r="B209">
        <v>7</v>
      </c>
      <c r="C209" s="6">
        <v>0.20961280875459601</v>
      </c>
      <c r="D209">
        <v>17.019154794731001</v>
      </c>
      <c r="E209">
        <v>559.84582878038498</v>
      </c>
      <c r="F209">
        <v>65.790060688480594</v>
      </c>
      <c r="G209" s="7">
        <v>98.686150090333996</v>
      </c>
      <c r="H209">
        <v>1.6878492656942613E-2</v>
      </c>
      <c r="I209">
        <v>6.1611560340015377</v>
      </c>
      <c r="J209">
        <v>322.77715516260974</v>
      </c>
      <c r="K209">
        <v>46.656947326102205</v>
      </c>
      <c r="L209">
        <v>58.390575404977938</v>
      </c>
      <c r="M209">
        <v>1.6174998796226695E-2</v>
      </c>
      <c r="N209">
        <v>5.9043596758830237</v>
      </c>
      <c r="O209">
        <v>309.32892070928028</v>
      </c>
      <c r="P209">
        <v>44.712290497391962</v>
      </c>
      <c r="Q209">
        <v>71.847293134393254</v>
      </c>
      <c r="R209">
        <f t="shared" si="8"/>
        <v>0.20087616816213036</v>
      </c>
      <c r="S209">
        <f t="shared" si="8"/>
        <v>16.309798150389753</v>
      </c>
      <c r="T209">
        <f t="shared" si="8"/>
        <v>536.52033054503363</v>
      </c>
      <c r="U209">
        <f t="shared" si="8"/>
        <v>63.047937636903669</v>
      </c>
      <c r="V209" s="7">
        <f t="shared" si="8"/>
        <v>121.42940371230677</v>
      </c>
      <c r="W209" s="23">
        <f t="shared" si="9"/>
        <v>-4.1679898496537304E-2</v>
      </c>
      <c r="X209" s="24">
        <f t="shared" si="9"/>
        <v>-4.1679898496537526E-2</v>
      </c>
      <c r="Y209" s="24">
        <f t="shared" si="9"/>
        <v>-4.1664145799148899E-2</v>
      </c>
      <c r="Z209" s="24">
        <f t="shared" si="9"/>
        <v>-4.1679898496537637E-2</v>
      </c>
      <c r="AA209" s="25">
        <f t="shared" si="9"/>
        <v>0.23046044050917325</v>
      </c>
    </row>
    <row r="210" spans="1:27" x14ac:dyDescent="0.25">
      <c r="A210">
        <v>11</v>
      </c>
      <c r="B210">
        <v>8</v>
      </c>
      <c r="C210" s="6">
        <v>0.69739372668678701</v>
      </c>
      <c r="D210">
        <v>36.030223408972503</v>
      </c>
      <c r="E210">
        <v>620.20347120760903</v>
      </c>
      <c r="F210">
        <v>91.894003086308302</v>
      </c>
      <c r="G210" s="7">
        <v>91.804468138147399</v>
      </c>
      <c r="H210">
        <v>6.7828985589701782E-2</v>
      </c>
      <c r="I210">
        <v>9.0362136396001453</v>
      </c>
      <c r="J210">
        <v>202.9194961138536</v>
      </c>
      <c r="K210">
        <v>28.327150837904927</v>
      </c>
      <c r="L210">
        <v>33.905845056251692</v>
      </c>
      <c r="M210">
        <v>6.528096409365261E-2</v>
      </c>
      <c r="N210">
        <v>8.6967648568058813</v>
      </c>
      <c r="O210">
        <v>195.29274709737862</v>
      </c>
      <c r="P210">
        <v>27.263030703580409</v>
      </c>
      <c r="Q210">
        <v>41.900929737036293</v>
      </c>
      <c r="R210">
        <f t="shared" si="8"/>
        <v>0.67119586759514871</v>
      </c>
      <c r="S210">
        <f t="shared" si="8"/>
        <v>34.676734440276284</v>
      </c>
      <c r="T210">
        <f t="shared" si="8"/>
        <v>596.89306336294817</v>
      </c>
      <c r="U210">
        <f t="shared" si="8"/>
        <v>88.441970106804717</v>
      </c>
      <c r="V210" s="7">
        <f t="shared" si="8"/>
        <v>113.45219570904732</v>
      </c>
      <c r="W210" s="23">
        <f t="shared" si="9"/>
        <v>-3.7565378191886545E-2</v>
      </c>
      <c r="X210" s="24">
        <f t="shared" si="9"/>
        <v>-3.7565378191886656E-2</v>
      </c>
      <c r="Y210" s="24">
        <f t="shared" si="9"/>
        <v>-3.7585097354055019E-2</v>
      </c>
      <c r="Z210" s="24">
        <f t="shared" si="9"/>
        <v>-3.7565378191886656E-2</v>
      </c>
      <c r="AA210" s="25">
        <f t="shared" si="9"/>
        <v>0.23580254872044359</v>
      </c>
    </row>
    <row r="211" spans="1:27" x14ac:dyDescent="0.25">
      <c r="A211">
        <v>11</v>
      </c>
      <c r="B211">
        <v>9</v>
      </c>
      <c r="C211" s="6">
        <v>6.4324757758763296</v>
      </c>
      <c r="D211">
        <v>118.304978927273</v>
      </c>
      <c r="E211">
        <v>589.06743072618599</v>
      </c>
      <c r="F211">
        <v>90.972923231294402</v>
      </c>
      <c r="G211" s="7">
        <v>79.239292292266896</v>
      </c>
      <c r="H211">
        <v>1.3106249137078754</v>
      </c>
      <c r="I211">
        <v>42.520470731835317</v>
      </c>
      <c r="J211">
        <v>280.0228387743399</v>
      </c>
      <c r="K211">
        <v>38.729722531549555</v>
      </c>
      <c r="L211">
        <v>42.5882779526316</v>
      </c>
      <c r="M211">
        <v>1.2618164870728532</v>
      </c>
      <c r="N211">
        <v>40.936983912307355</v>
      </c>
      <c r="O211">
        <v>269.59933537981954</v>
      </c>
      <c r="P211">
        <v>37.287405358264657</v>
      </c>
      <c r="Q211">
        <v>52.646744545484793</v>
      </c>
      <c r="R211">
        <f t="shared" si="8"/>
        <v>6.192926673227122</v>
      </c>
      <c r="S211">
        <f t="shared" si="8"/>
        <v>113.89923337479934</v>
      </c>
      <c r="T211">
        <f t="shared" si="8"/>
        <v>567.14012511550357</v>
      </c>
      <c r="U211">
        <f t="shared" si="8"/>
        <v>87.58503917471387</v>
      </c>
      <c r="V211" s="7">
        <f t="shared" si="8"/>
        <v>97.953967143632809</v>
      </c>
      <c r="W211" s="23">
        <f t="shared" si="9"/>
        <v>-3.7240575945514998E-2</v>
      </c>
      <c r="X211" s="24">
        <f t="shared" si="9"/>
        <v>-3.7240575945514998E-2</v>
      </c>
      <c r="Y211" s="24">
        <f t="shared" si="9"/>
        <v>-3.7223761605103545E-2</v>
      </c>
      <c r="Z211" s="24">
        <f t="shared" si="9"/>
        <v>-3.7240575945515109E-2</v>
      </c>
      <c r="AA211" s="25">
        <f t="shared" si="9"/>
        <v>0.23617922762786092</v>
      </c>
    </row>
    <row r="212" spans="1:27" x14ac:dyDescent="0.25">
      <c r="A212">
        <v>11</v>
      </c>
      <c r="B212">
        <v>10</v>
      </c>
      <c r="C212" s="6">
        <v>83.852064255405395</v>
      </c>
      <c r="D212">
        <v>507.095813923447</v>
      </c>
      <c r="E212">
        <v>891.79766626383605</v>
      </c>
      <c r="F212">
        <v>143.80753855283101</v>
      </c>
      <c r="G212" s="7">
        <v>92.035589858803903</v>
      </c>
      <c r="H212">
        <v>50.297411788360591</v>
      </c>
      <c r="I212">
        <v>347.19726942050647</v>
      </c>
      <c r="J212">
        <v>628.57679969474361</v>
      </c>
      <c r="K212">
        <v>81.647852063788008</v>
      </c>
      <c r="L212">
        <v>82.450413645417314</v>
      </c>
      <c r="M212">
        <v>48.647482559350294</v>
      </c>
      <c r="N212">
        <v>335.80799703687205</v>
      </c>
      <c r="O212">
        <v>607.95679247713565</v>
      </c>
      <c r="P212">
        <v>78.969519863061777</v>
      </c>
      <c r="Q212">
        <v>102.39549375601797</v>
      </c>
      <c r="R212">
        <f t="shared" si="8"/>
        <v>81.101426264130893</v>
      </c>
      <c r="S212">
        <f t="shared" si="8"/>
        <v>490.46131573452254</v>
      </c>
      <c r="T212">
        <f t="shared" si="8"/>
        <v>862.5428889256707</v>
      </c>
      <c r="U212">
        <f t="shared" si="8"/>
        <v>139.0901534474358</v>
      </c>
      <c r="V212" s="7">
        <f t="shared" si="8"/>
        <v>114.29936188370336</v>
      </c>
      <c r="W212" s="23">
        <f t="shared" si="9"/>
        <v>-3.280346185511096E-2</v>
      </c>
      <c r="X212" s="24">
        <f t="shared" si="9"/>
        <v>-3.2803461855111404E-2</v>
      </c>
      <c r="Y212" s="24">
        <f t="shared" si="9"/>
        <v>-3.280427662557972E-2</v>
      </c>
      <c r="Z212" s="24">
        <f t="shared" si="9"/>
        <v>-3.2803461855111182E-2</v>
      </c>
      <c r="AA212" s="25">
        <f t="shared" si="9"/>
        <v>0.24190394236680968</v>
      </c>
    </row>
    <row r="213" spans="1:27" x14ac:dyDescent="0.25">
      <c r="A213">
        <v>11</v>
      </c>
      <c r="B213">
        <v>11</v>
      </c>
      <c r="C213" s="6">
        <v>275.92184646065903</v>
      </c>
      <c r="D213">
        <v>806.84528443006604</v>
      </c>
      <c r="E213">
        <v>754.15764248594905</v>
      </c>
      <c r="F213">
        <v>102.07157274137199</v>
      </c>
      <c r="G213" s="7">
        <v>84.375759246737104</v>
      </c>
      <c r="H213">
        <v>171.44613588906532</v>
      </c>
      <c r="I213">
        <v>517.38708434325554</v>
      </c>
      <c r="J213">
        <v>451.80825192812745</v>
      </c>
      <c r="K213">
        <v>58.98738076395059</v>
      </c>
      <c r="L213">
        <v>56.168389096998915</v>
      </c>
      <c r="M213">
        <v>166.1638923959633</v>
      </c>
      <c r="N213">
        <v>501.44642434812124</v>
      </c>
      <c r="O213">
        <v>437.88807118738811</v>
      </c>
      <c r="P213">
        <v>57.169983675356399</v>
      </c>
      <c r="Q213">
        <v>69.899576539235994</v>
      </c>
      <c r="R213">
        <f t="shared" si="8"/>
        <v>267.42071360914593</v>
      </c>
      <c r="S213">
        <f t="shared" si="8"/>
        <v>781.98643747198423</v>
      </c>
      <c r="T213">
        <f t="shared" si="8"/>
        <v>730.92209810265547</v>
      </c>
      <c r="U213">
        <f t="shared" si="8"/>
        <v>98.926754701887717</v>
      </c>
      <c r="V213" s="7">
        <f t="shared" si="8"/>
        <v>105.00265249441827</v>
      </c>
      <c r="W213" s="23">
        <f t="shared" si="9"/>
        <v>-3.0809930277576503E-2</v>
      </c>
      <c r="X213" s="24">
        <f t="shared" si="9"/>
        <v>-3.0809930277576503E-2</v>
      </c>
      <c r="Y213" s="24">
        <f t="shared" si="9"/>
        <v>-3.0809930277576503E-2</v>
      </c>
      <c r="Z213" s="24">
        <f t="shared" si="9"/>
        <v>-3.0809930277576725E-2</v>
      </c>
      <c r="AA213" s="25">
        <f t="shared" si="9"/>
        <v>0.24446468312495617</v>
      </c>
    </row>
    <row r="214" spans="1:27" x14ac:dyDescent="0.25">
      <c r="A214">
        <v>11</v>
      </c>
      <c r="B214">
        <v>12</v>
      </c>
      <c r="C214" s="6">
        <v>73.913035774936404</v>
      </c>
      <c r="D214">
        <v>565.55153896783497</v>
      </c>
      <c r="E214">
        <v>1150.9578626853299</v>
      </c>
      <c r="F214">
        <v>194.99867394737799</v>
      </c>
      <c r="G214" s="7">
        <v>133.82242318266901</v>
      </c>
      <c r="H214">
        <v>46.669265893959434</v>
      </c>
      <c r="I214">
        <v>411.21059979566479</v>
      </c>
      <c r="J214">
        <v>889.43871761081823</v>
      </c>
      <c r="K214">
        <v>119.72506975389622</v>
      </c>
      <c r="L214">
        <v>120.11140738298172</v>
      </c>
      <c r="M214">
        <v>45.12449374658425</v>
      </c>
      <c r="N214">
        <v>397.59935759800237</v>
      </c>
      <c r="O214">
        <v>859.99648522394818</v>
      </c>
      <c r="P214">
        <v>115.76212005765279</v>
      </c>
      <c r="Q214">
        <v>149.12133894967161</v>
      </c>
      <c r="R214">
        <f t="shared" si="8"/>
        <v>71.466483492487797</v>
      </c>
      <c r="S214">
        <f t="shared" si="8"/>
        <v>546.83154737234327</v>
      </c>
      <c r="T214">
        <f t="shared" si="8"/>
        <v>1112.8588141621194</v>
      </c>
      <c r="U214">
        <f t="shared" si="8"/>
        <v>188.54413658710652</v>
      </c>
      <c r="V214" s="7">
        <f t="shared" si="8"/>
        <v>166.14391056845329</v>
      </c>
      <c r="W214" s="23">
        <f t="shared" si="9"/>
        <v>-3.3100416682901534E-2</v>
      </c>
      <c r="X214" s="24">
        <f t="shared" si="9"/>
        <v>-3.3100416682901646E-2</v>
      </c>
      <c r="Y214" s="24">
        <f t="shared" si="9"/>
        <v>-3.3102035928857299E-2</v>
      </c>
      <c r="Z214" s="24">
        <f t="shared" si="9"/>
        <v>-3.3100416682901646E-2</v>
      </c>
      <c r="AA214" s="25">
        <f t="shared" si="9"/>
        <v>0.24152519896957125</v>
      </c>
    </row>
    <row r="215" spans="1:27" x14ac:dyDescent="0.25">
      <c r="A215">
        <v>11</v>
      </c>
      <c r="B215">
        <v>13</v>
      </c>
      <c r="C215" s="6">
        <v>4.6504072186999599</v>
      </c>
      <c r="D215">
        <v>99.226949535735997</v>
      </c>
      <c r="E215">
        <v>537.46815443461196</v>
      </c>
      <c r="F215">
        <v>69.568110846247393</v>
      </c>
      <c r="G215" s="7">
        <v>71.956447719427203</v>
      </c>
      <c r="H215">
        <v>1.1474343119582233</v>
      </c>
      <c r="I215">
        <v>36.338989540534342</v>
      </c>
      <c r="J215">
        <v>234.35087418448262</v>
      </c>
      <c r="K215">
        <v>32.408122165492976</v>
      </c>
      <c r="L215">
        <v>35.392594621813416</v>
      </c>
      <c r="M215">
        <v>1.1060347214214512</v>
      </c>
      <c r="N215">
        <v>35.027873712970575</v>
      </c>
      <c r="O215">
        <v>225.89662177427095</v>
      </c>
      <c r="P215">
        <v>31.23883258286984</v>
      </c>
      <c r="Q215">
        <v>43.805352738293792</v>
      </c>
      <c r="R215">
        <f t="shared" si="8"/>
        <v>4.4826198755143949</v>
      </c>
      <c r="S215">
        <f t="shared" si="8"/>
        <v>95.646827311587273</v>
      </c>
      <c r="T215">
        <f t="shared" si="8"/>
        <v>518.0788884211903</v>
      </c>
      <c r="U215">
        <f t="shared" si="8"/>
        <v>67.05808367219835</v>
      </c>
      <c r="V215" s="7">
        <f t="shared" si="8"/>
        <v>89.060370052705693</v>
      </c>
      <c r="W215" s="23">
        <f t="shared" si="9"/>
        <v>-3.6080139930728672E-2</v>
      </c>
      <c r="X215" s="24">
        <f t="shared" si="9"/>
        <v>-3.6080139930728783E-2</v>
      </c>
      <c r="Y215" s="24">
        <f t="shared" si="9"/>
        <v>-3.6075190415361669E-2</v>
      </c>
      <c r="Z215" s="24">
        <f t="shared" si="9"/>
        <v>-3.6080139930728672E-2</v>
      </c>
      <c r="AA215" s="25">
        <f t="shared" si="9"/>
        <v>0.23769825881302764</v>
      </c>
    </row>
    <row r="216" spans="1:27" x14ac:dyDescent="0.25">
      <c r="A216">
        <v>11</v>
      </c>
      <c r="B216">
        <v>14</v>
      </c>
      <c r="C216" s="6">
        <v>0.53464316238299103</v>
      </c>
      <c r="D216">
        <v>45.937324347545001</v>
      </c>
      <c r="E216">
        <v>680.16981471481301</v>
      </c>
      <c r="F216">
        <v>114.706908600655</v>
      </c>
      <c r="G216" s="7">
        <v>129.159557700725</v>
      </c>
      <c r="H216">
        <v>0.13952742916343885</v>
      </c>
      <c r="I216">
        <v>23.169556987983363</v>
      </c>
      <c r="J216">
        <v>637.16619949320409</v>
      </c>
      <c r="K216">
        <v>88.076537509762289</v>
      </c>
      <c r="L216">
        <v>102.99012495395436</v>
      </c>
      <c r="M216">
        <v>0.13441227028906308</v>
      </c>
      <c r="N216">
        <v>22.320147192697789</v>
      </c>
      <c r="O216">
        <v>613.81426119740092</v>
      </c>
      <c r="P216">
        <v>84.847599048209958</v>
      </c>
      <c r="Q216">
        <v>127.39421375218564</v>
      </c>
      <c r="R216">
        <f t="shared" si="8"/>
        <v>0.51504282477851737</v>
      </c>
      <c r="S216">
        <f t="shared" si="8"/>
        <v>44.253234604687499</v>
      </c>
      <c r="T216">
        <f t="shared" si="8"/>
        <v>655.24180761631726</v>
      </c>
      <c r="U216">
        <f t="shared" si="8"/>
        <v>110.50168483211878</v>
      </c>
      <c r="V216" s="7">
        <f t="shared" si="8"/>
        <v>159.76464063152054</v>
      </c>
      <c r="W216" s="23">
        <f t="shared" si="9"/>
        <v>-3.6660597167486042E-2</v>
      </c>
      <c r="X216" s="24">
        <f t="shared" si="9"/>
        <v>-3.6660597167486264E-2</v>
      </c>
      <c r="Y216" s="24">
        <f t="shared" si="9"/>
        <v>-3.6649681534232426E-2</v>
      </c>
      <c r="Z216" s="24">
        <f t="shared" si="9"/>
        <v>-3.6660597167485598E-2</v>
      </c>
      <c r="AA216" s="25">
        <f t="shared" si="9"/>
        <v>0.23695561889202521</v>
      </c>
    </row>
    <row r="217" spans="1:27" x14ac:dyDescent="0.25">
      <c r="A217">
        <v>11</v>
      </c>
      <c r="B217">
        <v>15</v>
      </c>
      <c r="C217" s="6">
        <v>0.37781448059966899</v>
      </c>
      <c r="D217">
        <v>19.893191659540499</v>
      </c>
      <c r="E217">
        <v>670.40089929979297</v>
      </c>
      <c r="F217">
        <v>89.934567927936897</v>
      </c>
      <c r="G217" s="7">
        <v>130.10680403853601</v>
      </c>
      <c r="H217">
        <v>3.1365227738197478E-2</v>
      </c>
      <c r="I217">
        <v>11.317887333376891</v>
      </c>
      <c r="J217">
        <v>619.57506548097672</v>
      </c>
      <c r="K217">
        <v>84.846572889450499</v>
      </c>
      <c r="L217">
        <v>104.46975563674627</v>
      </c>
      <c r="M217">
        <v>3.0207060787828404E-2</v>
      </c>
      <c r="N217">
        <v>10.899972208802343</v>
      </c>
      <c r="O217">
        <v>596.72260266358148</v>
      </c>
      <c r="P217">
        <v>81.71359718167426</v>
      </c>
      <c r="Q217">
        <v>129.19021871887603</v>
      </c>
      <c r="R217">
        <f t="shared" si="8"/>
        <v>0.36386360963983516</v>
      </c>
      <c r="S217">
        <f t="shared" si="8"/>
        <v>19.158631805241107</v>
      </c>
      <c r="T217">
        <f t="shared" si="8"/>
        <v>645.67377182557209</v>
      </c>
      <c r="U217">
        <f t="shared" si="8"/>
        <v>86.613717043662561</v>
      </c>
      <c r="V217" s="7">
        <f t="shared" si="8"/>
        <v>160.89370907497525</v>
      </c>
      <c r="W217" s="23">
        <f t="shared" si="9"/>
        <v>-3.6925188620856919E-2</v>
      </c>
      <c r="X217" s="24">
        <f t="shared" si="9"/>
        <v>-3.6925188620856919E-2</v>
      </c>
      <c r="Y217" s="24">
        <f t="shared" si="9"/>
        <v>-3.6884090549471726E-2</v>
      </c>
      <c r="Z217" s="24">
        <f t="shared" si="9"/>
        <v>-3.6925188620856808E-2</v>
      </c>
      <c r="AA217" s="25">
        <f t="shared" si="9"/>
        <v>0.2366279401292537</v>
      </c>
    </row>
    <row r="218" spans="1:27" x14ac:dyDescent="0.25">
      <c r="A218">
        <v>11</v>
      </c>
      <c r="B218">
        <v>16</v>
      </c>
      <c r="C218" s="6">
        <v>1.40539216606028E-2</v>
      </c>
      <c r="D218">
        <v>4.88559474375612</v>
      </c>
      <c r="E218">
        <v>420.844488926964</v>
      </c>
      <c r="F218">
        <v>50.358785050771402</v>
      </c>
      <c r="G218" s="7">
        <v>76.372688080139596</v>
      </c>
      <c r="H218">
        <v>1.1696476643304511E-3</v>
      </c>
      <c r="I218">
        <v>1.7516506957101301</v>
      </c>
      <c r="J218">
        <v>305.05589786219196</v>
      </c>
      <c r="K218">
        <v>45.617610283984504</v>
      </c>
      <c r="L218">
        <v>61.303620309849606</v>
      </c>
      <c r="M218">
        <v>1.121038615520325E-3</v>
      </c>
      <c r="N218">
        <v>1.6788543513385061</v>
      </c>
      <c r="O218">
        <v>292.384402593385</v>
      </c>
      <c r="P218">
        <v>43.721801218982982</v>
      </c>
      <c r="Q218">
        <v>75.445882466453781</v>
      </c>
      <c r="R218">
        <f t="shared" si="8"/>
        <v>1.3469858797223351E-2</v>
      </c>
      <c r="S218">
        <f t="shared" si="8"/>
        <v>4.6825557255901824</v>
      </c>
      <c r="T218">
        <f t="shared" si="8"/>
        <v>403.36333551307212</v>
      </c>
      <c r="U218">
        <f t="shared" si="8"/>
        <v>48.26593887563466</v>
      </c>
      <c r="V218" s="7">
        <f t="shared" si="8"/>
        <v>93.991265432909046</v>
      </c>
      <c r="W218" s="23">
        <f t="shared" si="9"/>
        <v>-4.1558710620733574E-2</v>
      </c>
      <c r="X218" s="24">
        <f t="shared" si="9"/>
        <v>-4.1558710620733574E-2</v>
      </c>
      <c r="Y218" s="24">
        <f t="shared" si="9"/>
        <v>-4.1538273338125209E-2</v>
      </c>
      <c r="Z218" s="24">
        <f t="shared" si="9"/>
        <v>-4.1558710620733796E-2</v>
      </c>
      <c r="AA218" s="25">
        <f t="shared" si="9"/>
        <v>0.23069212038578324</v>
      </c>
    </row>
    <row r="219" spans="1:27" x14ac:dyDescent="0.25">
      <c r="A219">
        <v>11</v>
      </c>
      <c r="B219">
        <v>17</v>
      </c>
      <c r="C219" s="6">
        <v>1.3485011772334599E-3</v>
      </c>
      <c r="D219">
        <v>0.99783345104130805</v>
      </c>
      <c r="E219">
        <v>291.36514763884003</v>
      </c>
      <c r="F219">
        <v>39.810914390377803</v>
      </c>
      <c r="G219" s="7">
        <v>59.8113073451361</v>
      </c>
      <c r="H219">
        <v>2.8089439423089219E-5</v>
      </c>
      <c r="I219">
        <v>0.20882624919137308</v>
      </c>
      <c r="J219">
        <v>136.59080457173673</v>
      </c>
      <c r="K219">
        <v>22.097263000956545</v>
      </c>
      <c r="L219">
        <v>32.279202787889133</v>
      </c>
      <c r="M219">
        <v>2.6782421978410861E-5</v>
      </c>
      <c r="N219">
        <v>0.1991094461434802</v>
      </c>
      <c r="O219">
        <v>130.27856871494998</v>
      </c>
      <c r="P219">
        <v>21.069064901774979</v>
      </c>
      <c r="Q219">
        <v>39.520131719123441</v>
      </c>
      <c r="R219">
        <f t="shared" si="8"/>
        <v>1.2857546575800749E-3</v>
      </c>
      <c r="S219">
        <f t="shared" si="8"/>
        <v>0.95140369828794491</v>
      </c>
      <c r="T219">
        <f t="shared" si="8"/>
        <v>277.90036471944569</v>
      </c>
      <c r="U219">
        <f t="shared" si="8"/>
        <v>37.958490110452523</v>
      </c>
      <c r="V219" s="7">
        <f t="shared" si="8"/>
        <v>73.228287579010853</v>
      </c>
      <c r="W219" s="23">
        <f t="shared" si="9"/>
        <v>-4.6530563497255262E-2</v>
      </c>
      <c r="X219" s="24">
        <f t="shared" si="9"/>
        <v>-4.6530563497255484E-2</v>
      </c>
      <c r="Y219" s="24">
        <f t="shared" si="9"/>
        <v>-4.6212743797636735E-2</v>
      </c>
      <c r="Z219" s="24">
        <f t="shared" si="9"/>
        <v>-4.6530563497255595E-2</v>
      </c>
      <c r="AA219" s="25">
        <f t="shared" si="9"/>
        <v>0.22432180183678629</v>
      </c>
    </row>
    <row r="220" spans="1:27" x14ac:dyDescent="0.25">
      <c r="A220">
        <v>11</v>
      </c>
      <c r="B220">
        <v>18</v>
      </c>
      <c r="C220" s="6">
        <v>1.41873398815842E-3</v>
      </c>
      <c r="D220">
        <v>0.85629157965671998</v>
      </c>
      <c r="E220">
        <v>357.792322982683</v>
      </c>
      <c r="F220">
        <v>41.685368817186699</v>
      </c>
      <c r="G220" s="7">
        <v>86.382692962871801</v>
      </c>
      <c r="H220">
        <v>1.1248920122576448E-5</v>
      </c>
      <c r="I220">
        <v>0.13062792434262296</v>
      </c>
      <c r="J220">
        <v>133.48461996321876</v>
      </c>
      <c r="K220">
        <v>20.420303979552585</v>
      </c>
      <c r="L220">
        <v>30.164668213190403</v>
      </c>
      <c r="M220">
        <v>1.0783512643195779E-5</v>
      </c>
      <c r="N220">
        <v>0.12522338663210852</v>
      </c>
      <c r="O220">
        <v>127.95588679303654</v>
      </c>
      <c r="P220">
        <v>19.575444019685264</v>
      </c>
      <c r="Q220">
        <v>37.129369390233578</v>
      </c>
      <c r="R220">
        <f t="shared" ref="R220:V270" si="10">C220*M220/H220</f>
        <v>1.3600359618460719E-3</v>
      </c>
      <c r="S220">
        <f t="shared" si="10"/>
        <v>0.82086377846688896</v>
      </c>
      <c r="T220">
        <f t="shared" si="10"/>
        <v>342.97310047857746</v>
      </c>
      <c r="U220">
        <f t="shared" si="10"/>
        <v>39.960698162861092</v>
      </c>
      <c r="V220" s="7">
        <f t="shared" si="10"/>
        <v>106.32753833967564</v>
      </c>
      <c r="W220" s="23">
        <f t="shared" si="9"/>
        <v>-4.1373525130345867E-2</v>
      </c>
      <c r="X220" s="24">
        <f t="shared" si="9"/>
        <v>-4.1373525130345978E-2</v>
      </c>
      <c r="Y220" s="24">
        <f t="shared" si="9"/>
        <v>-4.1418503283042196E-2</v>
      </c>
      <c r="Z220" s="24">
        <f t="shared" si="9"/>
        <v>-4.1373525130345867E-2</v>
      </c>
      <c r="AA220" s="25">
        <f t="shared" si="9"/>
        <v>0.23088936791281034</v>
      </c>
    </row>
    <row r="221" spans="1:27" x14ac:dyDescent="0.25">
      <c r="A221">
        <v>11</v>
      </c>
      <c r="B221">
        <v>19</v>
      </c>
      <c r="C221" s="6">
        <v>6.5300323307034399E-5</v>
      </c>
      <c r="D221">
        <v>0.198708708888685</v>
      </c>
      <c r="E221">
        <v>378.61218269887001</v>
      </c>
      <c r="F221">
        <v>39.778342308358397</v>
      </c>
      <c r="G221" s="7">
        <v>76.509558849201298</v>
      </c>
      <c r="H221">
        <v>1.3105690122339948E-7</v>
      </c>
      <c r="I221">
        <v>2.4596419809872573E-2</v>
      </c>
      <c r="J221">
        <v>277.93693294156083</v>
      </c>
      <c r="K221">
        <v>43.885801188895087</v>
      </c>
      <c r="L221">
        <v>61.466338003996512</v>
      </c>
      <c r="M221">
        <v>1.2358241277315107E-7</v>
      </c>
      <c r="N221">
        <v>2.3193627174992772E-2</v>
      </c>
      <c r="O221">
        <v>262.04870345628746</v>
      </c>
      <c r="P221">
        <v>41.382889010640966</v>
      </c>
      <c r="Q221">
        <v>92.680884812342327</v>
      </c>
      <c r="R221">
        <f t="shared" si="10"/>
        <v>6.1576089727576234E-5</v>
      </c>
      <c r="S221">
        <f t="shared" si="10"/>
        <v>0.18737587608333348</v>
      </c>
      <c r="T221">
        <f t="shared" si="10"/>
        <v>356.96886534275342</v>
      </c>
      <c r="U221">
        <f t="shared" si="10"/>
        <v>37.509688331510311</v>
      </c>
      <c r="V221" s="7">
        <f t="shared" si="10"/>
        <v>115.36352808727437</v>
      </c>
      <c r="W221" s="23">
        <f t="shared" si="9"/>
        <v>-5.7032391125343418E-2</v>
      </c>
      <c r="X221" s="24">
        <f t="shared" si="9"/>
        <v>-5.7032391125343529E-2</v>
      </c>
      <c r="Y221" s="24">
        <f t="shared" si="9"/>
        <v>-5.7164873041950282E-2</v>
      </c>
      <c r="Z221" s="24">
        <f t="shared" si="9"/>
        <v>-5.7032391125343307E-2</v>
      </c>
      <c r="AA221" s="25">
        <f t="shared" si="9"/>
        <v>0.50783156800908258</v>
      </c>
    </row>
    <row r="222" spans="1:27" x14ac:dyDescent="0.25">
      <c r="A222">
        <v>11</v>
      </c>
      <c r="B222">
        <v>20</v>
      </c>
      <c r="C222" s="6">
        <v>1.194330203627E-3</v>
      </c>
      <c r="D222">
        <v>0.20727208822538201</v>
      </c>
      <c r="E222">
        <v>358.97973015952903</v>
      </c>
      <c r="F222">
        <v>47.965786191329201</v>
      </c>
      <c r="G222" s="7">
        <v>77.784291117241096</v>
      </c>
      <c r="H222">
        <v>1.2341369738997771E-7</v>
      </c>
      <c r="I222">
        <v>2.6755146869913135E-2</v>
      </c>
      <c r="J222">
        <v>352.32254173495335</v>
      </c>
      <c r="K222">
        <v>54.157979158909285</v>
      </c>
      <c r="L222">
        <v>74.86692308582542</v>
      </c>
      <c r="M222">
        <v>1.1605776846962892E-7</v>
      </c>
      <c r="N222">
        <v>2.5160437669955599E-2</v>
      </c>
      <c r="O222">
        <v>331.21512866284763</v>
      </c>
      <c r="P222">
        <v>50.929956228003888</v>
      </c>
      <c r="Q222">
        <v>113.94758674505948</v>
      </c>
      <c r="R222">
        <f t="shared" si="10"/>
        <v>1.1231435503534601E-3</v>
      </c>
      <c r="S222">
        <f t="shared" si="10"/>
        <v>0.19491787811416311</v>
      </c>
      <c r="T222">
        <f t="shared" si="10"/>
        <v>337.47348928241144</v>
      </c>
      <c r="U222">
        <f t="shared" si="10"/>
        <v>45.10684167144224</v>
      </c>
      <c r="V222" s="7">
        <f t="shared" si="10"/>
        <v>118.38782594716901</v>
      </c>
      <c r="W222" s="23">
        <f t="shared" si="9"/>
        <v>-5.9603829039370115E-2</v>
      </c>
      <c r="X222" s="24">
        <f t="shared" si="9"/>
        <v>-5.9603829039369893E-2</v>
      </c>
      <c r="Y222" s="24">
        <f t="shared" si="9"/>
        <v>-5.9909346044581202E-2</v>
      </c>
      <c r="Z222" s="24">
        <f t="shared" si="9"/>
        <v>-5.9603829039370115E-2</v>
      </c>
      <c r="AA222" s="25">
        <f t="shared" si="9"/>
        <v>0.52200173385559134</v>
      </c>
    </row>
    <row r="223" spans="1:27" x14ac:dyDescent="0.25">
      <c r="A223">
        <v>12</v>
      </c>
      <c r="B223">
        <v>1</v>
      </c>
      <c r="C223" s="6">
        <v>8.4008820998424504E-6</v>
      </c>
      <c r="D223">
        <v>2.94756054669809E-2</v>
      </c>
      <c r="E223">
        <v>401.17646074686701</v>
      </c>
      <c r="F223">
        <v>49.035495925830901</v>
      </c>
      <c r="G223" s="7">
        <v>91.811523208700905</v>
      </c>
      <c r="H223">
        <v>2.5306251904802617E-10</v>
      </c>
      <c r="I223">
        <v>1.7233994871205533E-3</v>
      </c>
      <c r="J223">
        <v>413.57720673605797</v>
      </c>
      <c r="K223">
        <v>71.222294057089982</v>
      </c>
      <c r="L223">
        <v>88.974786876505675</v>
      </c>
      <c r="M223">
        <v>2.2930635816993261E-10</v>
      </c>
      <c r="N223">
        <v>1.5616159261757183E-3</v>
      </c>
      <c r="O223">
        <v>374.64144895959436</v>
      </c>
      <c r="P223">
        <v>64.536324589576637</v>
      </c>
      <c r="Q223">
        <v>173.92778493838352</v>
      </c>
      <c r="R223">
        <f t="shared" si="10"/>
        <v>7.6122520512974947E-6</v>
      </c>
      <c r="S223">
        <f t="shared" si="10"/>
        <v>2.6708592682602807E-2</v>
      </c>
      <c r="T223">
        <f t="shared" si="10"/>
        <v>363.40815715844508</v>
      </c>
      <c r="U223">
        <f t="shared" si="10"/>
        <v>44.432304847463158</v>
      </c>
      <c r="V223" s="7">
        <f t="shared" si="10"/>
        <v>179.47303302532478</v>
      </c>
      <c r="W223" s="23">
        <f t="shared" si="9"/>
        <v>-9.3874671632368956E-2</v>
      </c>
      <c r="X223" s="24">
        <f t="shared" si="9"/>
        <v>-9.3874671632368956E-2</v>
      </c>
      <c r="Y223" s="24">
        <f t="shared" si="9"/>
        <v>-9.4143867559200678E-2</v>
      </c>
      <c r="Z223" s="24">
        <f t="shared" si="9"/>
        <v>-9.3874671632368956E-2</v>
      </c>
      <c r="AA223" s="25">
        <f t="shared" si="9"/>
        <v>0.95479855635720767</v>
      </c>
    </row>
    <row r="224" spans="1:27" x14ac:dyDescent="0.25">
      <c r="A224">
        <v>12</v>
      </c>
      <c r="B224">
        <v>2</v>
      </c>
      <c r="C224" s="6">
        <v>8.2168346277335206E-6</v>
      </c>
      <c r="D224">
        <v>0.16196068324688101</v>
      </c>
      <c r="E224">
        <v>481.06203239770599</v>
      </c>
      <c r="F224">
        <v>45.454184571540999</v>
      </c>
      <c r="G224" s="7">
        <v>112.034074476437</v>
      </c>
      <c r="H224">
        <v>8.0937415855538712E-9</v>
      </c>
      <c r="I224">
        <v>6.8157068035379865E-3</v>
      </c>
      <c r="J224">
        <v>278.92528670199886</v>
      </c>
      <c r="K224">
        <v>45.229199606476584</v>
      </c>
      <c r="L224">
        <v>60.407876185383621</v>
      </c>
      <c r="M224">
        <v>7.471003195313445E-9</v>
      </c>
      <c r="N224">
        <v>6.2913013430570645E-3</v>
      </c>
      <c r="O224">
        <v>257.35625760178061</v>
      </c>
      <c r="P224">
        <v>41.749231947875749</v>
      </c>
      <c r="Q224">
        <v>101.04624839765505</v>
      </c>
      <c r="R224">
        <f t="shared" si="10"/>
        <v>7.5846253689057432E-6</v>
      </c>
      <c r="S224">
        <f t="shared" si="10"/>
        <v>0.14949930996219141</v>
      </c>
      <c r="T224">
        <f t="shared" si="10"/>
        <v>443.86195958078025</v>
      </c>
      <c r="U224">
        <f t="shared" si="10"/>
        <v>41.956906405371875</v>
      </c>
      <c r="V224" s="7">
        <f t="shared" si="10"/>
        <v>187.40309432177312</v>
      </c>
      <c r="W224" s="23">
        <f t="shared" si="9"/>
        <v>-7.6940730520964729E-2</v>
      </c>
      <c r="X224" s="24">
        <f t="shared" si="9"/>
        <v>-7.6940730520964729E-2</v>
      </c>
      <c r="Y224" s="24">
        <f t="shared" si="9"/>
        <v>-7.7329055946305791E-2</v>
      </c>
      <c r="Z224" s="24">
        <f t="shared" si="9"/>
        <v>-7.6940730520964618E-2</v>
      </c>
      <c r="AA224" s="25">
        <f t="shared" si="9"/>
        <v>0.6727330073243718</v>
      </c>
    </row>
    <row r="225" spans="1:27" x14ac:dyDescent="0.25">
      <c r="A225">
        <v>12</v>
      </c>
      <c r="B225">
        <v>3</v>
      </c>
      <c r="C225" s="6">
        <v>2.76260276215561E-5</v>
      </c>
      <c r="D225">
        <v>0.226074368451434</v>
      </c>
      <c r="E225">
        <v>517.30085337422804</v>
      </c>
      <c r="F225">
        <v>61.311964888751803</v>
      </c>
      <c r="G225" s="7">
        <v>112.890911876972</v>
      </c>
      <c r="H225">
        <v>9.5381320794350749E-8</v>
      </c>
      <c r="I225">
        <v>2.7573189611677831E-2</v>
      </c>
      <c r="J225">
        <v>482.73021336453496</v>
      </c>
      <c r="K225">
        <v>71.795852385405865</v>
      </c>
      <c r="L225">
        <v>98.913459991252068</v>
      </c>
      <c r="M225">
        <v>8.940697808797721E-8</v>
      </c>
      <c r="N225">
        <v>2.5846104236092016E-2</v>
      </c>
      <c r="O225">
        <v>452.26810328083593</v>
      </c>
      <c r="P225">
        <v>67.298818548231054</v>
      </c>
      <c r="Q225">
        <v>153.70483597392035</v>
      </c>
      <c r="R225">
        <f t="shared" si="10"/>
        <v>2.5895632663168265E-5</v>
      </c>
      <c r="S225">
        <f t="shared" si="10"/>
        <v>0.21191388353669974</v>
      </c>
      <c r="T225">
        <f t="shared" si="10"/>
        <v>484.6572045915126</v>
      </c>
      <c r="U225">
        <f t="shared" si="10"/>
        <v>57.471604038262925</v>
      </c>
      <c r="V225" s="7">
        <f t="shared" si="10"/>
        <v>175.42485213368212</v>
      </c>
      <c r="W225" s="23">
        <f t="shared" si="9"/>
        <v>-6.2636401515708373E-2</v>
      </c>
      <c r="X225" s="24">
        <f t="shared" si="9"/>
        <v>-6.2636401515708484E-2</v>
      </c>
      <c r="Y225" s="24">
        <f t="shared" si="9"/>
        <v>-6.3103798437193492E-2</v>
      </c>
      <c r="Z225" s="24">
        <f t="shared" si="9"/>
        <v>-6.2636401515708373E-2</v>
      </c>
      <c r="AA225" s="25">
        <f t="shared" si="9"/>
        <v>0.55393245759994691</v>
      </c>
    </row>
    <row r="226" spans="1:27" x14ac:dyDescent="0.25">
      <c r="A226">
        <v>12</v>
      </c>
      <c r="B226">
        <v>4</v>
      </c>
      <c r="C226" s="6">
        <v>3.9754132120055699E-4</v>
      </c>
      <c r="D226">
        <v>0.43787073442400298</v>
      </c>
      <c r="E226">
        <v>543.39947745120503</v>
      </c>
      <c r="F226">
        <v>70.851923212872094</v>
      </c>
      <c r="G226" s="7">
        <v>119.522446724996</v>
      </c>
      <c r="H226">
        <v>9.3367225735534462E-7</v>
      </c>
      <c r="I226">
        <v>6.797325311309356E-2</v>
      </c>
      <c r="J226">
        <v>327.00187904562642</v>
      </c>
      <c r="K226">
        <v>52.957849184602161</v>
      </c>
      <c r="L226">
        <v>76.127916144698659</v>
      </c>
      <c r="M226">
        <v>8.7887939352551582E-7</v>
      </c>
      <c r="N226">
        <v>6.3984220374297351E-2</v>
      </c>
      <c r="O226">
        <v>307.79987227992387</v>
      </c>
      <c r="P226">
        <v>49.850000369096264</v>
      </c>
      <c r="Q226">
        <v>105.89720906620781</v>
      </c>
      <c r="R226">
        <f t="shared" si="10"/>
        <v>3.7421147787740659E-4</v>
      </c>
      <c r="S226">
        <f t="shared" si="10"/>
        <v>0.41217414620757664</v>
      </c>
      <c r="T226">
        <f t="shared" si="10"/>
        <v>511.49030166007338</v>
      </c>
      <c r="U226">
        <f t="shared" si="10"/>
        <v>66.693954771482609</v>
      </c>
      <c r="V226" s="7">
        <f t="shared" si="10"/>
        <v>166.26086946717234</v>
      </c>
      <c r="W226" s="23">
        <f t="shared" si="9"/>
        <v>-5.8685329245008577E-2</v>
      </c>
      <c r="X226" s="24">
        <f t="shared" si="9"/>
        <v>-5.8685329245008688E-2</v>
      </c>
      <c r="Y226" s="24">
        <f t="shared" si="9"/>
        <v>-5.8721395796699105E-2</v>
      </c>
      <c r="Z226" s="24">
        <f t="shared" si="9"/>
        <v>-5.8685329245008799E-2</v>
      </c>
      <c r="AA226" s="25">
        <f t="shared" si="9"/>
        <v>0.39104305528245042</v>
      </c>
    </row>
    <row r="227" spans="1:27" x14ac:dyDescent="0.25">
      <c r="A227">
        <v>12</v>
      </c>
      <c r="B227">
        <v>5</v>
      </c>
      <c r="C227" s="6">
        <v>2.5243948035191197E-4</v>
      </c>
      <c r="D227">
        <v>0.85779307837624796</v>
      </c>
      <c r="E227">
        <v>625.11501499601798</v>
      </c>
      <c r="F227">
        <v>88.750378655118993</v>
      </c>
      <c r="G227" s="7">
        <v>137.40269516046101</v>
      </c>
      <c r="H227">
        <v>6.4376244882205834E-6</v>
      </c>
      <c r="I227">
        <v>0.23017949362898638</v>
      </c>
      <c r="J227">
        <v>623.83309589155874</v>
      </c>
      <c r="K227">
        <v>96.262387602829307</v>
      </c>
      <c r="L227">
        <v>140.75720901203263</v>
      </c>
      <c r="M227">
        <v>6.1111420617990797E-6</v>
      </c>
      <c r="N227">
        <v>0.2185060013757536</v>
      </c>
      <c r="O227">
        <v>592.09225232983715</v>
      </c>
      <c r="P227">
        <v>91.38046602830984</v>
      </c>
      <c r="Q227">
        <v>186.1038736582903</v>
      </c>
      <c r="R227">
        <f t="shared" si="10"/>
        <v>2.3963707874854407E-4</v>
      </c>
      <c r="S227">
        <f t="shared" si="10"/>
        <v>0.81429032885920394</v>
      </c>
      <c r="T227">
        <f t="shared" si="10"/>
        <v>593.30894694713561</v>
      </c>
      <c r="U227">
        <f t="shared" si="10"/>
        <v>84.249426631252277</v>
      </c>
      <c r="V227" s="7">
        <f t="shared" si="10"/>
        <v>181.66866194586922</v>
      </c>
      <c r="W227" s="23">
        <f t="shared" si="9"/>
        <v>-5.0714736005322059E-2</v>
      </c>
      <c r="X227" s="24">
        <f t="shared" si="9"/>
        <v>-5.071473600532217E-2</v>
      </c>
      <c r="Y227" s="24">
        <f t="shared" si="9"/>
        <v>-5.0880345673803618E-2</v>
      </c>
      <c r="Z227" s="24">
        <f t="shared" si="9"/>
        <v>-5.0714736005321948E-2</v>
      </c>
      <c r="AA227" s="25">
        <f t="shared" si="9"/>
        <v>0.32216228898358734</v>
      </c>
    </row>
    <row r="228" spans="1:27" x14ac:dyDescent="0.25">
      <c r="A228">
        <v>12</v>
      </c>
      <c r="B228">
        <v>6</v>
      </c>
      <c r="C228" s="6">
        <v>3.2344616806604498E-2</v>
      </c>
      <c r="D228">
        <v>5.23790352985736</v>
      </c>
      <c r="E228">
        <v>691.02412609319595</v>
      </c>
      <c r="F228">
        <v>109.902908036152</v>
      </c>
      <c r="G228" s="7">
        <v>149.358292306549</v>
      </c>
      <c r="H228">
        <v>6.3244409781734842E-4</v>
      </c>
      <c r="I228">
        <v>1.7714020776042285</v>
      </c>
      <c r="J228">
        <v>522.48512006350336</v>
      </c>
      <c r="K228">
        <v>79.784203269160315</v>
      </c>
      <c r="L228">
        <v>110.66466454660393</v>
      </c>
      <c r="M228">
        <v>6.047688737412896E-4</v>
      </c>
      <c r="N228">
        <v>1.6938870061604736</v>
      </c>
      <c r="O228">
        <v>499.62160876809082</v>
      </c>
      <c r="P228">
        <v>76.292913349902477</v>
      </c>
      <c r="Q228">
        <v>135.8858239561944</v>
      </c>
      <c r="R228">
        <f t="shared" si="10"/>
        <v>3.0929243462357463E-2</v>
      </c>
      <c r="S228">
        <f t="shared" si="10"/>
        <v>5.0086972579072242</v>
      </c>
      <c r="T228">
        <f t="shared" si="10"/>
        <v>660.7854890380122</v>
      </c>
      <c r="U228">
        <f t="shared" si="10"/>
        <v>105.09364881939605</v>
      </c>
      <c r="V228" s="7">
        <f t="shared" si="10"/>
        <v>183.39796806792359</v>
      </c>
      <c r="W228" s="23">
        <f t="shared" si="9"/>
        <v>-4.3759162543487773E-2</v>
      </c>
      <c r="X228" s="24">
        <f t="shared" si="9"/>
        <v>-4.3759162543487551E-2</v>
      </c>
      <c r="Y228" s="24">
        <f t="shared" si="9"/>
        <v>-4.3759162543487662E-2</v>
      </c>
      <c r="Z228" s="24">
        <f t="shared" si="9"/>
        <v>-4.3759162543487551E-2</v>
      </c>
      <c r="AA228" s="25">
        <f t="shared" si="9"/>
        <v>0.22790616600992042</v>
      </c>
    </row>
    <row r="229" spans="1:27" x14ac:dyDescent="0.25">
      <c r="A229">
        <v>12</v>
      </c>
      <c r="B229">
        <v>7</v>
      </c>
      <c r="C229" s="6">
        <v>9.7324624076047E-2</v>
      </c>
      <c r="D229">
        <v>9.0440389917553503</v>
      </c>
      <c r="E229">
        <v>786.13939228667903</v>
      </c>
      <c r="F229">
        <v>105.80708655655999</v>
      </c>
      <c r="G229" s="7">
        <v>145.457833925394</v>
      </c>
      <c r="H229">
        <v>2.5175310891209441E-3</v>
      </c>
      <c r="I229">
        <v>3.4300583034264118</v>
      </c>
      <c r="J229">
        <v>549.80545516248856</v>
      </c>
      <c r="K229">
        <v>82.234482205660512</v>
      </c>
      <c r="L229">
        <v>110.99802714718129</v>
      </c>
      <c r="M229">
        <v>2.4096277275527126E-3</v>
      </c>
      <c r="N229">
        <v>3.2830433080946286</v>
      </c>
      <c r="O229">
        <v>526.23176839595124</v>
      </c>
      <c r="P229">
        <v>78.709847651927134</v>
      </c>
      <c r="Q229">
        <v>136.41305879373169</v>
      </c>
      <c r="R229">
        <f t="shared" si="10"/>
        <v>9.3153214179044777E-2</v>
      </c>
      <c r="S229">
        <f t="shared" si="10"/>
        <v>8.6564043708437524</v>
      </c>
      <c r="T229">
        <f t="shared" si="10"/>
        <v>752.43255359566388</v>
      </c>
      <c r="U229">
        <f t="shared" si="10"/>
        <v>101.27211164938608</v>
      </c>
      <c r="V229" s="7">
        <f t="shared" si="10"/>
        <v>178.76306959008426</v>
      </c>
      <c r="W229" s="23">
        <f t="shared" si="9"/>
        <v>-4.286078612276778E-2</v>
      </c>
      <c r="X229" s="24">
        <f t="shared" si="9"/>
        <v>-4.286078612276778E-2</v>
      </c>
      <c r="Y229" s="24">
        <f t="shared" si="9"/>
        <v>-4.2876414821257813E-2</v>
      </c>
      <c r="Z229" s="24">
        <f t="shared" si="9"/>
        <v>-4.2860786122767891E-2</v>
      </c>
      <c r="AA229" s="25">
        <f t="shared" si="9"/>
        <v>0.22896831862471356</v>
      </c>
    </row>
    <row r="230" spans="1:27" x14ac:dyDescent="0.25">
      <c r="A230">
        <v>12</v>
      </c>
      <c r="B230">
        <v>8</v>
      </c>
      <c r="C230" s="6">
        <v>0.19053654981076601</v>
      </c>
      <c r="D230">
        <v>28.2757321335712</v>
      </c>
      <c r="E230">
        <v>796.11648051014197</v>
      </c>
      <c r="F230">
        <v>106.246174969842</v>
      </c>
      <c r="G230" s="7">
        <v>164.389935232916</v>
      </c>
      <c r="H230">
        <v>1.4137439967035068E-2</v>
      </c>
      <c r="I230">
        <v>5.7022052188850223</v>
      </c>
      <c r="J230">
        <v>325.03877237386183</v>
      </c>
      <c r="K230">
        <v>47.121872169693738</v>
      </c>
      <c r="L230">
        <v>59.38964802569047</v>
      </c>
      <c r="M230">
        <v>1.3597598440892414E-2</v>
      </c>
      <c r="N230">
        <v>5.4844651489063496</v>
      </c>
      <c r="O230">
        <v>312.61615196072563</v>
      </c>
      <c r="P230">
        <v>45.322512211589427</v>
      </c>
      <c r="Q230">
        <v>73.346278275247414</v>
      </c>
      <c r="R230">
        <f t="shared" si="10"/>
        <v>0.18326086608898595</v>
      </c>
      <c r="S230">
        <f t="shared" si="10"/>
        <v>27.196016539844138</v>
      </c>
      <c r="T230">
        <f t="shared" si="10"/>
        <v>765.68979396505483</v>
      </c>
      <c r="U230">
        <f t="shared" si="10"/>
        <v>102.18913936960047</v>
      </c>
      <c r="V230" s="7">
        <f t="shared" si="10"/>
        <v>203.02174429502651</v>
      </c>
      <c r="W230" s="23">
        <f t="shared" si="9"/>
        <v>-3.8185239152309647E-2</v>
      </c>
      <c r="X230" s="24">
        <f t="shared" si="9"/>
        <v>-3.8185239152309647E-2</v>
      </c>
      <c r="Y230" s="24">
        <f t="shared" si="9"/>
        <v>-3.821888792653827E-2</v>
      </c>
      <c r="Z230" s="24">
        <f t="shared" si="9"/>
        <v>-3.8185239152309425E-2</v>
      </c>
      <c r="AA230" s="25">
        <f t="shared" si="9"/>
        <v>0.23500106017667677</v>
      </c>
    </row>
    <row r="231" spans="1:27" x14ac:dyDescent="0.25">
      <c r="A231">
        <v>12</v>
      </c>
      <c r="B231">
        <v>9</v>
      </c>
      <c r="C231" s="6">
        <v>0.56161674403874395</v>
      </c>
      <c r="D231">
        <v>40.904106401721997</v>
      </c>
      <c r="E231">
        <v>806.86721007724498</v>
      </c>
      <c r="F231">
        <v>117.14261441236999</v>
      </c>
      <c r="G231" s="7">
        <v>148.43506755249899</v>
      </c>
      <c r="H231">
        <v>0.10099518311758349</v>
      </c>
      <c r="I231">
        <v>17.234643339591805</v>
      </c>
      <c r="J231">
        <v>464.69580192359359</v>
      </c>
      <c r="K231">
        <v>67.097736169249004</v>
      </c>
      <c r="L231">
        <v>78.558442213490054</v>
      </c>
      <c r="M231">
        <v>9.7082076781647167E-2</v>
      </c>
      <c r="N231">
        <v>16.566878898081349</v>
      </c>
      <c r="O231">
        <v>446.6909423782314</v>
      </c>
      <c r="P231">
        <v>64.498002514375727</v>
      </c>
      <c r="Q231">
        <v>96.964951534446513</v>
      </c>
      <c r="R231">
        <f t="shared" si="10"/>
        <v>0.53985663656008032</v>
      </c>
      <c r="S231">
        <f t="shared" si="10"/>
        <v>39.319257372436716</v>
      </c>
      <c r="T231">
        <f t="shared" si="10"/>
        <v>775.60475681413652</v>
      </c>
      <c r="U231">
        <f t="shared" si="10"/>
        <v>112.60386818195316</v>
      </c>
      <c r="V231" s="7">
        <f t="shared" si="10"/>
        <v>183.21390706966938</v>
      </c>
      <c r="W231" s="23">
        <f t="shared" si="9"/>
        <v>-3.8745474933992607E-2</v>
      </c>
      <c r="X231" s="24">
        <f t="shared" si="9"/>
        <v>-3.8745474933992607E-2</v>
      </c>
      <c r="Y231" s="24">
        <f t="shared" si="9"/>
        <v>-3.8745474933992607E-2</v>
      </c>
      <c r="Z231" s="24">
        <f t="shared" si="9"/>
        <v>-3.8745474933992496E-2</v>
      </c>
      <c r="AA231" s="25">
        <f t="shared" si="9"/>
        <v>0.23430338996456945</v>
      </c>
    </row>
    <row r="232" spans="1:27" x14ac:dyDescent="0.25">
      <c r="A232">
        <v>12</v>
      </c>
      <c r="B232">
        <v>10</v>
      </c>
      <c r="C232" s="6">
        <v>8.4432461628187099</v>
      </c>
      <c r="D232">
        <v>189.07672174738499</v>
      </c>
      <c r="E232">
        <v>1003.61979090721</v>
      </c>
      <c r="F232">
        <v>177.310263891321</v>
      </c>
      <c r="G232" s="7">
        <v>164.94511361268201</v>
      </c>
      <c r="H232">
        <v>3.6747240526571021</v>
      </c>
      <c r="I232">
        <v>142.15172892499842</v>
      </c>
      <c r="J232">
        <v>1115.9343982154483</v>
      </c>
      <c r="K232">
        <v>151.02723322665651</v>
      </c>
      <c r="L232">
        <v>165.73634526250294</v>
      </c>
      <c r="M232">
        <v>3.5443697890933068</v>
      </c>
      <c r="N232">
        <v>137.1091505782135</v>
      </c>
      <c r="O232">
        <v>1076.3456140783105</v>
      </c>
      <c r="P232">
        <v>145.66981223851369</v>
      </c>
      <c r="Q232">
        <v>205.26055950210568</v>
      </c>
      <c r="R232">
        <f t="shared" si="10"/>
        <v>8.1437371058471406</v>
      </c>
      <c r="S232">
        <f t="shared" si="10"/>
        <v>182.36956320506795</v>
      </c>
      <c r="T232">
        <f t="shared" si="10"/>
        <v>968.0154692539636</v>
      </c>
      <c r="U232">
        <f t="shared" si="10"/>
        <v>171.02049939726521</v>
      </c>
      <c r="V232" s="7">
        <f t="shared" si="10"/>
        <v>204.28063774215141</v>
      </c>
      <c r="W232" s="23">
        <f t="shared" si="9"/>
        <v>-3.5473211510817948E-2</v>
      </c>
      <c r="X232" s="24">
        <f t="shared" si="9"/>
        <v>-3.5473211510817948E-2</v>
      </c>
      <c r="Y232" s="24">
        <f t="shared" si="9"/>
        <v>-3.5475906290232007E-2</v>
      </c>
      <c r="Z232" s="24">
        <f t="shared" si="9"/>
        <v>-3.5473211510817948E-2</v>
      </c>
      <c r="AA232" s="25">
        <f t="shared" si="9"/>
        <v>0.23847644387838995</v>
      </c>
    </row>
    <row r="233" spans="1:27" x14ac:dyDescent="0.25">
      <c r="A233">
        <v>12</v>
      </c>
      <c r="B233">
        <v>11</v>
      </c>
      <c r="C233" s="6">
        <v>73.913035774936404</v>
      </c>
      <c r="D233">
        <v>565.55153896783497</v>
      </c>
      <c r="E233">
        <v>1150.9578626853299</v>
      </c>
      <c r="F233">
        <v>194.99867394737799</v>
      </c>
      <c r="G233" s="7">
        <v>133.82242318266901</v>
      </c>
      <c r="H233">
        <v>46.669265893959434</v>
      </c>
      <c r="I233">
        <v>411.21059979566479</v>
      </c>
      <c r="J233">
        <v>889.43871761081823</v>
      </c>
      <c r="K233">
        <v>119.72506975389622</v>
      </c>
      <c r="L233">
        <v>120.11140738298172</v>
      </c>
      <c r="M233">
        <v>45.12449374658425</v>
      </c>
      <c r="N233">
        <v>397.59935759800237</v>
      </c>
      <c r="O233">
        <v>859.99648522394818</v>
      </c>
      <c r="P233">
        <v>115.76212005765279</v>
      </c>
      <c r="Q233">
        <v>149.12133894967161</v>
      </c>
      <c r="R233">
        <f t="shared" si="10"/>
        <v>71.466483492487797</v>
      </c>
      <c r="S233">
        <f t="shared" si="10"/>
        <v>546.83154737234327</v>
      </c>
      <c r="T233">
        <f t="shared" si="10"/>
        <v>1112.8588141621194</v>
      </c>
      <c r="U233">
        <f t="shared" si="10"/>
        <v>188.54413658710652</v>
      </c>
      <c r="V233" s="7">
        <f t="shared" si="10"/>
        <v>166.14391056845329</v>
      </c>
      <c r="W233" s="23">
        <f t="shared" si="9"/>
        <v>-3.3100416682901534E-2</v>
      </c>
      <c r="X233" s="24">
        <f t="shared" si="9"/>
        <v>-3.3100416682901646E-2</v>
      </c>
      <c r="Y233" s="24">
        <f t="shared" si="9"/>
        <v>-3.3102035928857299E-2</v>
      </c>
      <c r="Z233" s="24">
        <f t="shared" si="9"/>
        <v>-3.3100416682901646E-2</v>
      </c>
      <c r="AA233" s="25">
        <f t="shared" si="9"/>
        <v>0.24152519896957125</v>
      </c>
    </row>
    <row r="234" spans="1:27" x14ac:dyDescent="0.25">
      <c r="A234">
        <v>12</v>
      </c>
      <c r="B234">
        <v>12</v>
      </c>
      <c r="C234" s="6">
        <v>669.66065741341799</v>
      </c>
      <c r="D234">
        <v>1578.16015065941</v>
      </c>
      <c r="E234">
        <v>1387.8172192633399</v>
      </c>
      <c r="F234">
        <v>258.07774201620902</v>
      </c>
      <c r="G234" s="7">
        <v>237.85712473352899</v>
      </c>
      <c r="H234">
        <v>646.87691866051966</v>
      </c>
      <c r="I234">
        <v>1936.8433599819953</v>
      </c>
      <c r="J234">
        <v>1646.7486932615998</v>
      </c>
      <c r="K234">
        <v>219.30567500972415</v>
      </c>
      <c r="L234">
        <v>207.6869903818793</v>
      </c>
      <c r="M234">
        <v>627.2647416182657</v>
      </c>
      <c r="N234">
        <v>1878.1216560792845</v>
      </c>
      <c r="O234">
        <v>1596.8221523931722</v>
      </c>
      <c r="P234">
        <v>212.65671042219816</v>
      </c>
      <c r="Q234">
        <v>258.59024332455914</v>
      </c>
      <c r="R234">
        <f t="shared" si="10"/>
        <v>649.35771725191171</v>
      </c>
      <c r="S234">
        <f t="shared" si="10"/>
        <v>1530.3130944684847</v>
      </c>
      <c r="T234">
        <f t="shared" si="10"/>
        <v>1345.7410279179423</v>
      </c>
      <c r="U234">
        <f t="shared" si="10"/>
        <v>250.2532761540358</v>
      </c>
      <c r="V234" s="7">
        <f t="shared" si="10"/>
        <v>296.15495726635464</v>
      </c>
      <c r="W234" s="23">
        <f t="shared" si="9"/>
        <v>-3.0318251396053264E-2</v>
      </c>
      <c r="X234" s="24">
        <f t="shared" si="9"/>
        <v>-3.0318251396053264E-2</v>
      </c>
      <c r="Y234" s="24">
        <f t="shared" si="9"/>
        <v>-3.0318251396053375E-2</v>
      </c>
      <c r="Z234" s="24">
        <f t="shared" si="9"/>
        <v>-3.0318251396053375E-2</v>
      </c>
      <c r="AA234" s="25">
        <f t="shared" si="9"/>
        <v>0.24509601130568037</v>
      </c>
    </row>
    <row r="235" spans="1:27" x14ac:dyDescent="0.25">
      <c r="A235">
        <v>12</v>
      </c>
      <c r="B235">
        <v>13</v>
      </c>
      <c r="C235" s="6">
        <v>54.347810410376198</v>
      </c>
      <c r="D235">
        <v>382.51434417126097</v>
      </c>
      <c r="E235">
        <v>810.21890375235398</v>
      </c>
      <c r="F235">
        <v>164.069195445476</v>
      </c>
      <c r="G235" s="7">
        <v>137.72912496588</v>
      </c>
      <c r="H235">
        <v>20.849119000410248</v>
      </c>
      <c r="I235">
        <v>204.95703367063123</v>
      </c>
      <c r="J235">
        <v>481.54192046206526</v>
      </c>
      <c r="K235">
        <v>65.672369865562018</v>
      </c>
      <c r="L235">
        <v>68.089974433105453</v>
      </c>
      <c r="M235">
        <v>20.13926220210389</v>
      </c>
      <c r="N235">
        <v>197.97879426833612</v>
      </c>
      <c r="O235">
        <v>465.1467046305105</v>
      </c>
      <c r="P235">
        <v>63.436401131869175</v>
      </c>
      <c r="Q235">
        <v>84.452067204538452</v>
      </c>
      <c r="R235">
        <f t="shared" si="10"/>
        <v>52.497412669727709</v>
      </c>
      <c r="S235">
        <f t="shared" si="10"/>
        <v>369.49075273536744</v>
      </c>
      <c r="T235">
        <f t="shared" si="10"/>
        <v>782.63311478287221</v>
      </c>
      <c r="U235">
        <f t="shared" si="10"/>
        <v>158.48307769261874</v>
      </c>
      <c r="V235" s="7">
        <f t="shared" si="10"/>
        <v>170.82557916170276</v>
      </c>
      <c r="W235" s="23">
        <f t="shared" si="9"/>
        <v>-3.4047328248852593E-2</v>
      </c>
      <c r="X235" s="24">
        <f t="shared" si="9"/>
        <v>-3.4047328248852593E-2</v>
      </c>
      <c r="Y235" s="24">
        <f t="shared" si="9"/>
        <v>-3.4047328248852482E-2</v>
      </c>
      <c r="Z235" s="24">
        <f t="shared" si="9"/>
        <v>-3.4047328248852593E-2</v>
      </c>
      <c r="AA235" s="25">
        <f t="shared" si="9"/>
        <v>0.24030105617836339</v>
      </c>
    </row>
    <row r="236" spans="1:27" x14ac:dyDescent="0.25">
      <c r="A236">
        <v>12</v>
      </c>
      <c r="B236">
        <v>14</v>
      </c>
      <c r="C236" s="6">
        <v>9.2267574635282692</v>
      </c>
      <c r="D236">
        <v>205.493484428442</v>
      </c>
      <c r="E236">
        <v>1210.55711936083</v>
      </c>
      <c r="F236">
        <v>181.22584604578699</v>
      </c>
      <c r="G236" s="7">
        <v>173.64473653358101</v>
      </c>
      <c r="H236">
        <v>4.8455904458223475</v>
      </c>
      <c r="I236">
        <v>181.789501107815</v>
      </c>
      <c r="J236">
        <v>1390.6428553028882</v>
      </c>
      <c r="K236">
        <v>188.03113272929815</v>
      </c>
      <c r="L236">
        <v>204.24160462460134</v>
      </c>
      <c r="M236">
        <v>4.6758736533357768</v>
      </c>
      <c r="N236">
        <v>175.42232431466439</v>
      </c>
      <c r="O236">
        <v>1341.952787563283</v>
      </c>
      <c r="P236">
        <v>181.44534280519377</v>
      </c>
      <c r="Q236">
        <v>253.06509342671524</v>
      </c>
      <c r="R236">
        <f t="shared" si="10"/>
        <v>8.9035903078905854</v>
      </c>
      <c r="S236">
        <f t="shared" si="10"/>
        <v>198.29607568248565</v>
      </c>
      <c r="T236">
        <f t="shared" si="10"/>
        <v>1168.1723273780588</v>
      </c>
      <c r="U236">
        <f t="shared" si="10"/>
        <v>174.87841126968587</v>
      </c>
      <c r="V236" s="7">
        <f t="shared" si="10"/>
        <v>215.15411394606204</v>
      </c>
      <c r="W236" s="23">
        <f t="shared" si="9"/>
        <v>-3.5024997342252284E-2</v>
      </c>
      <c r="X236" s="24">
        <f t="shared" si="9"/>
        <v>-3.5024997342252395E-2</v>
      </c>
      <c r="Y236" s="24">
        <f t="shared" si="9"/>
        <v>-3.5012632865395354E-2</v>
      </c>
      <c r="Z236" s="24">
        <f t="shared" si="9"/>
        <v>-3.5024997342252395E-2</v>
      </c>
      <c r="AA236" s="25">
        <f t="shared" si="9"/>
        <v>0.23904771455283114</v>
      </c>
    </row>
    <row r="237" spans="1:27" x14ac:dyDescent="0.25">
      <c r="A237">
        <v>12</v>
      </c>
      <c r="B237">
        <v>15</v>
      </c>
      <c r="C237" s="6">
        <v>0.91633151887554498</v>
      </c>
      <c r="D237">
        <v>69.984465566331394</v>
      </c>
      <c r="E237">
        <v>1098.6984468466601</v>
      </c>
      <c r="F237">
        <v>147.95116976232799</v>
      </c>
      <c r="G237" s="7">
        <v>168.52681356196601</v>
      </c>
      <c r="H237">
        <v>0.420621404810544</v>
      </c>
      <c r="I237">
        <v>56.250439119332441</v>
      </c>
      <c r="J237">
        <v>1311.2159647700175</v>
      </c>
      <c r="K237">
        <v>176.92849325270163</v>
      </c>
      <c r="L237">
        <v>205.16722049018784</v>
      </c>
      <c r="M237">
        <v>0.40554290387940811</v>
      </c>
      <c r="N237">
        <v>54.23396471042858</v>
      </c>
      <c r="O237">
        <v>1264.2711314783962</v>
      </c>
      <c r="P237">
        <v>170.58593336453578</v>
      </c>
      <c r="Q237">
        <v>253.99584544917911</v>
      </c>
      <c r="R237">
        <f t="shared" si="10"/>
        <v>0.88348272539386885</v>
      </c>
      <c r="S237">
        <f t="shared" si="10"/>
        <v>67.475651661146799</v>
      </c>
      <c r="T237">
        <f t="shared" si="10"/>
        <v>1059.3622758338047</v>
      </c>
      <c r="U237">
        <f t="shared" si="10"/>
        <v>142.64739343161858</v>
      </c>
      <c r="V237" s="7">
        <f t="shared" si="10"/>
        <v>208.63523124823394</v>
      </c>
      <c r="W237" s="23">
        <f t="shared" si="9"/>
        <v>-3.5848154085091122E-2</v>
      </c>
      <c r="X237" s="24">
        <f t="shared" si="9"/>
        <v>-3.5848154085091011E-2</v>
      </c>
      <c r="Y237" s="24">
        <f t="shared" si="9"/>
        <v>-3.5802518084696477E-2</v>
      </c>
      <c r="Z237" s="24">
        <f t="shared" si="9"/>
        <v>-3.5848154085091122E-2</v>
      </c>
      <c r="AA237" s="25">
        <f t="shared" si="9"/>
        <v>0.2379942801892494</v>
      </c>
    </row>
    <row r="238" spans="1:27" x14ac:dyDescent="0.25">
      <c r="A238">
        <v>12</v>
      </c>
      <c r="B238">
        <v>16</v>
      </c>
      <c r="C238" s="6">
        <v>9.4896104181099505E-2</v>
      </c>
      <c r="D238">
        <v>20.2987683532075</v>
      </c>
      <c r="E238">
        <v>616.02076152800703</v>
      </c>
      <c r="F238">
        <v>105.036135579833</v>
      </c>
      <c r="G238" s="7">
        <v>143.67416556581099</v>
      </c>
      <c r="H238">
        <v>1.985212332242467E-2</v>
      </c>
      <c r="I238">
        <v>9.8847382169392208</v>
      </c>
      <c r="J238">
        <v>665.81716425503248</v>
      </c>
      <c r="K238">
        <v>98.218938608118606</v>
      </c>
      <c r="L238">
        <v>124.7223715088144</v>
      </c>
      <c r="M238">
        <v>1.9041970352922211E-2</v>
      </c>
      <c r="N238">
        <v>9.4813481165885012</v>
      </c>
      <c r="O238">
        <v>638.6455743950396</v>
      </c>
      <c r="P238">
        <v>94.210684000669985</v>
      </c>
      <c r="Q238">
        <v>153.60909121530233</v>
      </c>
      <c r="R238">
        <f t="shared" si="10"/>
        <v>9.1023452407387739E-2</v>
      </c>
      <c r="S238">
        <f t="shared" si="10"/>
        <v>19.470388074105696</v>
      </c>
      <c r="T238">
        <f t="shared" si="10"/>
        <v>590.88133230315736</v>
      </c>
      <c r="U238">
        <f t="shared" si="10"/>
        <v>100.74967534769542</v>
      </c>
      <c r="V238" s="7">
        <f t="shared" si="10"/>
        <v>176.9502755335389</v>
      </c>
      <c r="W238" s="23">
        <f t="shared" si="9"/>
        <v>-4.0809386298105599E-2</v>
      </c>
      <c r="X238" s="24">
        <f t="shared" si="9"/>
        <v>-4.0809386298105488E-2</v>
      </c>
      <c r="Y238" s="24">
        <f t="shared" si="9"/>
        <v>-4.0809386298105599E-2</v>
      </c>
      <c r="Z238" s="24">
        <f t="shared" si="9"/>
        <v>-4.0809386298105488E-2</v>
      </c>
      <c r="AA238" s="25">
        <f t="shared" si="9"/>
        <v>0.23160816585696842</v>
      </c>
    </row>
    <row r="239" spans="1:27" x14ac:dyDescent="0.25">
      <c r="A239">
        <v>12</v>
      </c>
      <c r="B239">
        <v>17</v>
      </c>
      <c r="C239" s="6">
        <v>9.8798760865132604E-2</v>
      </c>
      <c r="D239">
        <v>7.12780198710694</v>
      </c>
      <c r="E239">
        <v>555.88137411939897</v>
      </c>
      <c r="F239">
        <v>90.922543365891499</v>
      </c>
      <c r="G239" s="7">
        <v>105.701654474265</v>
      </c>
      <c r="H239">
        <v>1.3976203017336936E-3</v>
      </c>
      <c r="I239">
        <v>1.9911716508570616</v>
      </c>
      <c r="J239">
        <v>312.94087446102026</v>
      </c>
      <c r="K239">
        <v>49.63978542636157</v>
      </c>
      <c r="L239">
        <v>66.271268523154589</v>
      </c>
      <c r="M239">
        <v>1.3338917572752885E-3</v>
      </c>
      <c r="N239">
        <v>1.9003784140111508</v>
      </c>
      <c r="O239">
        <v>298.75304309195235</v>
      </c>
      <c r="P239">
        <v>47.376315678157845</v>
      </c>
      <c r="Q239">
        <v>81.216895191730558</v>
      </c>
      <c r="R239">
        <f t="shared" si="10"/>
        <v>9.4293745292291675E-2</v>
      </c>
      <c r="S239">
        <f t="shared" si="10"/>
        <v>6.8027892169986481</v>
      </c>
      <c r="T239">
        <f t="shared" si="10"/>
        <v>530.67932529533539</v>
      </c>
      <c r="U239">
        <f t="shared" si="10"/>
        <v>86.776666735467046</v>
      </c>
      <c r="V239" s="7">
        <f t="shared" si="10"/>
        <v>129.53969924431823</v>
      </c>
      <c r="W239" s="23">
        <f t="shared" si="9"/>
        <v>-4.5597895493756258E-2</v>
      </c>
      <c r="X239" s="24">
        <f t="shared" si="9"/>
        <v>-4.559789549375648E-2</v>
      </c>
      <c r="Y239" s="24">
        <f t="shared" si="9"/>
        <v>-4.5337098880111726E-2</v>
      </c>
      <c r="Z239" s="24">
        <f t="shared" si="9"/>
        <v>-4.5597895493756369E-2</v>
      </c>
      <c r="AA239" s="25">
        <f t="shared" si="9"/>
        <v>0.22552196452002571</v>
      </c>
    </row>
    <row r="240" spans="1:27" x14ac:dyDescent="0.25">
      <c r="A240">
        <v>12</v>
      </c>
      <c r="B240">
        <v>18</v>
      </c>
      <c r="C240" s="6">
        <v>7.5377408038064201E-3</v>
      </c>
      <c r="D240">
        <v>3.0713869210384801</v>
      </c>
      <c r="E240">
        <v>577.17325971166304</v>
      </c>
      <c r="F240">
        <v>68.649493784889401</v>
      </c>
      <c r="G240" s="7">
        <v>115.28995063857801</v>
      </c>
      <c r="H240">
        <v>8.0954979652981903E-5</v>
      </c>
      <c r="I240">
        <v>0.46579025881481556</v>
      </c>
      <c r="J240">
        <v>257.01546046930099</v>
      </c>
      <c r="K240">
        <v>39.387690270077115</v>
      </c>
      <c r="L240">
        <v>57.230749397101896</v>
      </c>
      <c r="M240">
        <v>7.7638164618334851E-5</v>
      </c>
      <c r="N240">
        <v>0.44670631685038553</v>
      </c>
      <c r="O240">
        <v>246.46686805229612</v>
      </c>
      <c r="P240">
        <v>37.773933045656634</v>
      </c>
      <c r="Q240">
        <v>70.476339280216038</v>
      </c>
      <c r="R240">
        <f t="shared" si="10"/>
        <v>7.2289112280038304E-3</v>
      </c>
      <c r="S240">
        <f t="shared" si="10"/>
        <v>2.9455488026103511</v>
      </c>
      <c r="T240">
        <f t="shared" si="10"/>
        <v>553.48454674639902</v>
      </c>
      <c r="U240">
        <f t="shared" si="10"/>
        <v>65.836848113398062</v>
      </c>
      <c r="V240" s="7">
        <f t="shared" si="10"/>
        <v>141.97286882312318</v>
      </c>
      <c r="W240" s="23">
        <f t="shared" si="9"/>
        <v>-4.0971105778356942E-2</v>
      </c>
      <c r="X240" s="24">
        <f t="shared" si="9"/>
        <v>-4.0971105778356831E-2</v>
      </c>
      <c r="Y240" s="24">
        <f t="shared" si="9"/>
        <v>-4.1042637659787107E-2</v>
      </c>
      <c r="Z240" s="24">
        <f t="shared" si="9"/>
        <v>-4.097110577835672E-2</v>
      </c>
      <c r="AA240" s="25">
        <f t="shared" si="9"/>
        <v>0.23144183891788916</v>
      </c>
    </row>
    <row r="241" spans="1:27" x14ac:dyDescent="0.25">
      <c r="A241">
        <v>12</v>
      </c>
      <c r="B241">
        <v>19</v>
      </c>
      <c r="C241" s="6">
        <v>6.0284499940278205E-4</v>
      </c>
      <c r="D241">
        <v>1.1021713671912099</v>
      </c>
      <c r="E241">
        <v>636.38440356152205</v>
      </c>
      <c r="F241">
        <v>61.2680140381961</v>
      </c>
      <c r="G241" s="7">
        <v>119.871564515038</v>
      </c>
      <c r="H241">
        <v>2.1855913274946967E-5</v>
      </c>
      <c r="I241">
        <v>0.41843494701057615</v>
      </c>
      <c r="J241">
        <v>666.73163651815628</v>
      </c>
      <c r="K241">
        <v>101.30857302166788</v>
      </c>
      <c r="L241">
        <v>150.1024265815106</v>
      </c>
      <c r="M241">
        <v>2.0858637488864983E-5</v>
      </c>
      <c r="N241">
        <v>0.39934194295924319</v>
      </c>
      <c r="O241">
        <v>636.19558234282204</v>
      </c>
      <c r="P241">
        <v>96.685907039878884</v>
      </c>
      <c r="Q241">
        <v>189.40716731596169</v>
      </c>
      <c r="R241">
        <f t="shared" si="10"/>
        <v>5.7533744512665167E-4</v>
      </c>
      <c r="S241">
        <f t="shared" si="10"/>
        <v>1.051879768629981</v>
      </c>
      <c r="T241">
        <f t="shared" si="10"/>
        <v>607.23824105905737</v>
      </c>
      <c r="U241">
        <f t="shared" si="10"/>
        <v>58.472381291443618</v>
      </c>
      <c r="V241" s="7">
        <f t="shared" si="10"/>
        <v>151.26026936144555</v>
      </c>
      <c r="W241" s="23">
        <f t="shared" si="9"/>
        <v>-4.5629563657957228E-2</v>
      </c>
      <c r="X241" s="24">
        <f t="shared" si="9"/>
        <v>-4.5629563657957006E-2</v>
      </c>
      <c r="Y241" s="24">
        <f t="shared" si="9"/>
        <v>-4.5799617871444265E-2</v>
      </c>
      <c r="Z241" s="24">
        <f t="shared" si="9"/>
        <v>-4.5629563657957228E-2</v>
      </c>
      <c r="AA241" s="25">
        <f t="shared" si="9"/>
        <v>0.26185280031503888</v>
      </c>
    </row>
    <row r="242" spans="1:27" x14ac:dyDescent="0.25">
      <c r="A242">
        <v>12</v>
      </c>
      <c r="B242">
        <v>20</v>
      </c>
      <c r="C242" s="6">
        <v>2.8479304605773998E-3</v>
      </c>
      <c r="D242">
        <v>1.5797396997312301</v>
      </c>
      <c r="E242">
        <v>533.34708123150301</v>
      </c>
      <c r="F242">
        <v>67.570826881351707</v>
      </c>
      <c r="G242" s="7">
        <v>110.492827736271</v>
      </c>
      <c r="H242">
        <v>1.1412637830569431E-6</v>
      </c>
      <c r="I242">
        <v>0.11114188355182952</v>
      </c>
      <c r="J242">
        <v>735.523992112923</v>
      </c>
      <c r="K242">
        <v>111.69266099426684</v>
      </c>
      <c r="L242">
        <v>161.64371696473302</v>
      </c>
      <c r="M242">
        <v>1.0770120533814922E-6</v>
      </c>
      <c r="N242">
        <v>0.10488473392208762</v>
      </c>
      <c r="O242">
        <v>693.8310526558505</v>
      </c>
      <c r="P242">
        <v>105.40450328044466</v>
      </c>
      <c r="Q242">
        <v>230.94137059413836</v>
      </c>
      <c r="R242">
        <f t="shared" si="10"/>
        <v>2.687595522411425E-3</v>
      </c>
      <c r="S242">
        <f t="shared" si="10"/>
        <v>1.4908023220175237</v>
      </c>
      <c r="T242">
        <f t="shared" si="10"/>
        <v>503.11447453771973</v>
      </c>
      <c r="U242">
        <f t="shared" si="10"/>
        <v>63.766673479499055</v>
      </c>
      <c r="V242" s="7">
        <f t="shared" si="10"/>
        <v>157.86178119007099</v>
      </c>
      <c r="W242" s="23">
        <f t="shared" si="9"/>
        <v>-5.629875461687639E-2</v>
      </c>
      <c r="X242" s="24">
        <f t="shared" si="9"/>
        <v>-5.629875461687639E-2</v>
      </c>
      <c r="Y242" s="24">
        <f t="shared" si="9"/>
        <v>-5.6684676372421472E-2</v>
      </c>
      <c r="Z242" s="24">
        <f t="shared" si="9"/>
        <v>-5.629875461687639E-2</v>
      </c>
      <c r="AA242" s="25">
        <f t="shared" si="9"/>
        <v>0.42870613798446944</v>
      </c>
    </row>
    <row r="243" spans="1:27" x14ac:dyDescent="0.25">
      <c r="A243">
        <v>13</v>
      </c>
      <c r="B243">
        <v>1</v>
      </c>
      <c r="C243" s="6">
        <v>1.5536830672019599E-8</v>
      </c>
      <c r="D243">
        <v>4.4691440664108798E-3</v>
      </c>
      <c r="E243">
        <v>153.55569336297799</v>
      </c>
      <c r="F243">
        <v>18.288607639737499</v>
      </c>
      <c r="G243" s="7">
        <v>37.051514560736202</v>
      </c>
      <c r="H243">
        <v>4.077055336947481E-12</v>
      </c>
      <c r="I243">
        <v>1.1709070277056106E-4</v>
      </c>
      <c r="J243">
        <v>95.890216059045628</v>
      </c>
      <c r="K243">
        <v>17.046800401487914</v>
      </c>
      <c r="L243">
        <v>20.053017235753085</v>
      </c>
      <c r="M243">
        <v>3.6658442512555799E-12</v>
      </c>
      <c r="N243">
        <v>1.0528095504053404E-4</v>
      </c>
      <c r="O243">
        <v>86.191306636863573</v>
      </c>
      <c r="P243">
        <v>15.327463104997531</v>
      </c>
      <c r="Q243">
        <v>43.84843081424264</v>
      </c>
      <c r="R243">
        <f t="shared" si="10"/>
        <v>1.3969788657417992E-8</v>
      </c>
      <c r="S243">
        <f t="shared" si="10"/>
        <v>4.0183869802835484E-3</v>
      </c>
      <c r="T243">
        <f t="shared" si="10"/>
        <v>138.02415299945625</v>
      </c>
      <c r="U243">
        <f t="shared" si="10"/>
        <v>16.444021883155575</v>
      </c>
      <c r="V243" s="7">
        <f t="shared" si="10"/>
        <v>81.017771723783781</v>
      </c>
      <c r="W243" s="23">
        <f t="shared" si="9"/>
        <v>-0.10085982448297537</v>
      </c>
      <c r="X243" s="24">
        <f t="shared" si="9"/>
        <v>-0.10085982448297526</v>
      </c>
      <c r="Y243" s="24">
        <f t="shared" si="9"/>
        <v>-0.10114597527040536</v>
      </c>
      <c r="Z243" s="24">
        <f t="shared" si="9"/>
        <v>-0.10085982448297526</v>
      </c>
      <c r="AA243" s="25">
        <f t="shared" si="9"/>
        <v>1.1866250997911698</v>
      </c>
    </row>
    <row r="244" spans="1:27" x14ac:dyDescent="0.25">
      <c r="A244">
        <v>13</v>
      </c>
      <c r="B244">
        <v>2</v>
      </c>
      <c r="C244" s="6">
        <v>2.7018743099490799E-6</v>
      </c>
      <c r="D244">
        <v>3.7095501594893297E-2</v>
      </c>
      <c r="E244">
        <v>150.94115864989701</v>
      </c>
      <c r="F244">
        <v>15.583219831479401</v>
      </c>
      <c r="G244" s="7">
        <v>31.407807522655599</v>
      </c>
      <c r="H244">
        <v>1.4375198879581905E-10</v>
      </c>
      <c r="I244">
        <v>4.8842261515528269E-4</v>
      </c>
      <c r="J244">
        <v>65.54556397289943</v>
      </c>
      <c r="K244">
        <v>10.984911498943013</v>
      </c>
      <c r="L244">
        <v>14.196288600685296</v>
      </c>
      <c r="M244">
        <v>1.3163760307305847E-10</v>
      </c>
      <c r="N244">
        <v>4.4726186318742791E-4</v>
      </c>
      <c r="O244">
        <v>59.997396935603135</v>
      </c>
      <c r="P244">
        <v>10.059182010653288</v>
      </c>
      <c r="Q244">
        <v>26.464709563459571</v>
      </c>
      <c r="R244">
        <f t="shared" si="10"/>
        <v>2.474179737934277E-6</v>
      </c>
      <c r="S244">
        <f t="shared" si="10"/>
        <v>3.3969359002611554E-2</v>
      </c>
      <c r="T244">
        <f t="shared" si="10"/>
        <v>138.16459971542938</v>
      </c>
      <c r="U244">
        <f t="shared" si="10"/>
        <v>14.269977924897832</v>
      </c>
      <c r="V244" s="7">
        <f t="shared" si="10"/>
        <v>58.550409018311782</v>
      </c>
      <c r="W244" s="23">
        <f t="shared" si="9"/>
        <v>-8.4272821713565871E-2</v>
      </c>
      <c r="X244" s="24">
        <f t="shared" si="9"/>
        <v>-8.4272821713565982E-2</v>
      </c>
      <c r="Y244" s="24">
        <f t="shared" si="9"/>
        <v>-8.4645957727821908E-2</v>
      </c>
      <c r="Z244" s="24">
        <f t="shared" si="9"/>
        <v>-8.4272821713565982E-2</v>
      </c>
      <c r="AA244" s="25">
        <f t="shared" si="9"/>
        <v>0.86419917964911219</v>
      </c>
    </row>
    <row r="245" spans="1:27" x14ac:dyDescent="0.25">
      <c r="A245">
        <v>13</v>
      </c>
      <c r="B245">
        <v>3</v>
      </c>
      <c r="C245" s="6">
        <v>3.24783462494645E-4</v>
      </c>
      <c r="D245">
        <v>2.1472021385289902E-2</v>
      </c>
      <c r="E245">
        <v>202.62076117731701</v>
      </c>
      <c r="F245">
        <v>22.574906967534901</v>
      </c>
      <c r="G245" s="7">
        <v>43.107184549976097</v>
      </c>
      <c r="H245">
        <v>5.495122777569663E-10</v>
      </c>
      <c r="I245">
        <v>1.1502188512482955E-3</v>
      </c>
      <c r="J245">
        <v>108.04907742651756</v>
      </c>
      <c r="K245">
        <v>16.931670549022655</v>
      </c>
      <c r="L245">
        <v>21.976324451265924</v>
      </c>
      <c r="M245">
        <v>5.0930083113104755E-10</v>
      </c>
      <c r="N245">
        <v>1.0660497328913946E-3</v>
      </c>
      <c r="O245">
        <v>100.10970708810672</v>
      </c>
      <c r="P245">
        <v>15.692668266218734</v>
      </c>
      <c r="Q245">
        <v>39.825181133410524</v>
      </c>
      <c r="R245">
        <f t="shared" si="10"/>
        <v>3.01016909142291E-4</v>
      </c>
      <c r="S245">
        <f t="shared" si="10"/>
        <v>1.9900771611928086E-2</v>
      </c>
      <c r="T245">
        <f t="shared" si="10"/>
        <v>187.73232992410752</v>
      </c>
      <c r="U245">
        <f t="shared" si="10"/>
        <v>20.922951764067015</v>
      </c>
      <c r="V245" s="7">
        <f t="shared" si="10"/>
        <v>78.118223848631885</v>
      </c>
      <c r="W245" s="23">
        <f t="shared" si="9"/>
        <v>-7.3176611794838031E-2</v>
      </c>
      <c r="X245" s="24">
        <f t="shared" si="9"/>
        <v>-7.317661179483792E-2</v>
      </c>
      <c r="Y245" s="24">
        <f t="shared" si="9"/>
        <v>-7.3479297810851496E-2</v>
      </c>
      <c r="Z245" s="24">
        <f t="shared" si="9"/>
        <v>-7.317661179483792E-2</v>
      </c>
      <c r="AA245" s="25">
        <f t="shared" si="9"/>
        <v>0.81218571020489438</v>
      </c>
    </row>
    <row r="246" spans="1:27" x14ac:dyDescent="0.25">
      <c r="A246">
        <v>13</v>
      </c>
      <c r="B246">
        <v>4</v>
      </c>
      <c r="C246" s="6">
        <v>2.1405379389463499E-5</v>
      </c>
      <c r="D246">
        <v>0.15484107267873201</v>
      </c>
      <c r="E246">
        <v>209.050294265633</v>
      </c>
      <c r="F246">
        <v>24.712479017000899</v>
      </c>
      <c r="G246" s="7">
        <v>43.600585103641698</v>
      </c>
      <c r="H246">
        <v>6.1661045435319021E-8</v>
      </c>
      <c r="I246">
        <v>9.3052252299088978E-3</v>
      </c>
      <c r="J246">
        <v>83.429611310139904</v>
      </c>
      <c r="K246">
        <v>13.718923279624253</v>
      </c>
      <c r="L246">
        <v>19.220249674260984</v>
      </c>
      <c r="M246">
        <v>5.7838962008180459E-8</v>
      </c>
      <c r="N246">
        <v>8.7284372937664022E-3</v>
      </c>
      <c r="O246">
        <v>78.255367986769187</v>
      </c>
      <c r="P246">
        <v>12.868550585891057</v>
      </c>
      <c r="Q246">
        <v>28.312777962395181</v>
      </c>
      <c r="R246">
        <f t="shared" si="10"/>
        <v>2.0078558781111961E-5</v>
      </c>
      <c r="S246">
        <f t="shared" si="10"/>
        <v>0.145243189711494</v>
      </c>
      <c r="T246">
        <f t="shared" si="10"/>
        <v>196.08514828968418</v>
      </c>
      <c r="U246">
        <f t="shared" si="10"/>
        <v>23.180666576463096</v>
      </c>
      <c r="V246" s="7">
        <f t="shared" si="10"/>
        <v>64.226724729963053</v>
      </c>
      <c r="W246" s="23">
        <f t="shared" si="9"/>
        <v>-6.1985381534729878E-2</v>
      </c>
      <c r="X246" s="24">
        <f t="shared" si="9"/>
        <v>-6.1985381534729656E-2</v>
      </c>
      <c r="Y246" s="24">
        <f t="shared" si="9"/>
        <v>-6.2019266806075168E-2</v>
      </c>
      <c r="Z246" s="24">
        <f t="shared" si="9"/>
        <v>-6.1985381534729767E-2</v>
      </c>
      <c r="AA246" s="25">
        <f t="shared" si="9"/>
        <v>0.47307024842193179</v>
      </c>
    </row>
    <row r="247" spans="1:27" x14ac:dyDescent="0.25">
      <c r="A247">
        <v>13</v>
      </c>
      <c r="B247">
        <v>5</v>
      </c>
      <c r="C247" s="6">
        <v>6.8440452080759494E-5</v>
      </c>
      <c r="D247">
        <v>0.131627740220984</v>
      </c>
      <c r="E247">
        <v>258.64536202281499</v>
      </c>
      <c r="F247">
        <v>30.416926929570199</v>
      </c>
      <c r="G247" s="7">
        <v>72.767656772064399</v>
      </c>
      <c r="H247">
        <v>9.8727855002549211E-8</v>
      </c>
      <c r="I247">
        <v>1.5578671338885634E-2</v>
      </c>
      <c r="J247">
        <v>149.52306474116153</v>
      </c>
      <c r="K247">
        <v>23.882315007566206</v>
      </c>
      <c r="L247">
        <v>33.253492479038513</v>
      </c>
      <c r="M247">
        <v>9.2984751940900125E-8</v>
      </c>
      <c r="N247">
        <v>1.4672443658151877E-2</v>
      </c>
      <c r="O247">
        <v>140.80608728842287</v>
      </c>
      <c r="P247">
        <v>22.493055649751945</v>
      </c>
      <c r="Q247">
        <v>49.368713604645883</v>
      </c>
      <c r="R247">
        <f t="shared" si="10"/>
        <v>6.4459199070902165E-5</v>
      </c>
      <c r="S247">
        <f t="shared" si="10"/>
        <v>0.12397081626733826</v>
      </c>
      <c r="T247">
        <f t="shared" si="10"/>
        <v>243.56671316746119</v>
      </c>
      <c r="U247">
        <f t="shared" si="10"/>
        <v>28.647542330151317</v>
      </c>
      <c r="V247" s="7">
        <f t="shared" si="10"/>
        <v>108.03212953122839</v>
      </c>
      <c r="W247" s="23">
        <f t="shared" si="9"/>
        <v>-5.8171050728295426E-2</v>
      </c>
      <c r="X247" s="24">
        <f t="shared" si="9"/>
        <v>-5.8171050728295315E-2</v>
      </c>
      <c r="Y247" s="24">
        <f t="shared" si="9"/>
        <v>-5.8298547236364961E-2</v>
      </c>
      <c r="Z247" s="24">
        <f t="shared" si="9"/>
        <v>-5.8171050728295204E-2</v>
      </c>
      <c r="AA247" s="25">
        <f t="shared" si="9"/>
        <v>0.48461740178917068</v>
      </c>
    </row>
    <row r="248" spans="1:27" x14ac:dyDescent="0.25">
      <c r="A248">
        <v>13</v>
      </c>
      <c r="B248">
        <v>6</v>
      </c>
      <c r="C248" s="6">
        <v>9.1514701189502096E-5</v>
      </c>
      <c r="D248">
        <v>0.71976440528074204</v>
      </c>
      <c r="E248">
        <v>268.75752619429602</v>
      </c>
      <c r="F248">
        <v>27.924391926135101</v>
      </c>
      <c r="G248" s="7">
        <v>65.447557666732493</v>
      </c>
      <c r="H248">
        <v>1.7700719779435294E-6</v>
      </c>
      <c r="I248">
        <v>5.2088759262716375E-2</v>
      </c>
      <c r="J248">
        <v>114.77503881598341</v>
      </c>
      <c r="K248">
        <v>18.370441580191677</v>
      </c>
      <c r="L248">
        <v>26.788754196632702</v>
      </c>
      <c r="M248">
        <v>1.6837271309462E-6</v>
      </c>
      <c r="N248">
        <v>4.9547847929808174E-2</v>
      </c>
      <c r="O248">
        <v>109.17626470444003</v>
      </c>
      <c r="P248">
        <v>17.474323802338446</v>
      </c>
      <c r="Q248">
        <v>34.919831868296072</v>
      </c>
      <c r="R248">
        <f t="shared" si="10"/>
        <v>8.7050576017940311E-5</v>
      </c>
      <c r="S248">
        <f t="shared" si="10"/>
        <v>0.68465399834672991</v>
      </c>
      <c r="T248">
        <f t="shared" si="10"/>
        <v>255.64742232971324</v>
      </c>
      <c r="U248">
        <f t="shared" si="10"/>
        <v>26.562228478320485</v>
      </c>
      <c r="V248" s="7">
        <f t="shared" si="10"/>
        <v>85.312579044836028</v>
      </c>
      <c r="W248" s="23">
        <f t="shared" si="9"/>
        <v>-4.8780415753287509E-2</v>
      </c>
      <c r="X248" s="24">
        <f t="shared" si="9"/>
        <v>-4.8780415753287287E-2</v>
      </c>
      <c r="Y248" s="24">
        <f t="shared" si="9"/>
        <v>-4.8780415753287509E-2</v>
      </c>
      <c r="Z248" s="24">
        <f t="shared" si="9"/>
        <v>-4.8780415753287509E-2</v>
      </c>
      <c r="AA248" s="25">
        <f t="shared" si="9"/>
        <v>0.30352578593167401</v>
      </c>
    </row>
    <row r="249" spans="1:27" x14ac:dyDescent="0.25">
      <c r="A249">
        <v>13</v>
      </c>
      <c r="B249">
        <v>7</v>
      </c>
      <c r="C249" s="6">
        <v>5.7418249648436498E-3</v>
      </c>
      <c r="D249">
        <v>1.8899571674031399</v>
      </c>
      <c r="E249">
        <v>262.660746961808</v>
      </c>
      <c r="F249">
        <v>38.340198811955702</v>
      </c>
      <c r="G249" s="7">
        <v>59.020797426544398</v>
      </c>
      <c r="H249">
        <v>6.4989067604744093E-5</v>
      </c>
      <c r="I249">
        <v>0.29634669059701513</v>
      </c>
      <c r="J249">
        <v>133.34599992667563</v>
      </c>
      <c r="K249">
        <v>20.445913447499962</v>
      </c>
      <c r="L249">
        <v>29.022967602243376</v>
      </c>
      <c r="M249">
        <v>6.2143885899045506E-5</v>
      </c>
      <c r="N249">
        <v>0.28337281339417619</v>
      </c>
      <c r="O249">
        <v>127.50653896114744</v>
      </c>
      <c r="P249">
        <v>19.550803838435847</v>
      </c>
      <c r="Q249">
        <v>35.635517118990599</v>
      </c>
      <c r="R249">
        <f t="shared" si="10"/>
        <v>5.4904513731089061E-3</v>
      </c>
      <c r="S249">
        <f t="shared" si="10"/>
        <v>1.8072159963810648</v>
      </c>
      <c r="T249">
        <f t="shared" si="10"/>
        <v>251.15836083921442</v>
      </c>
      <c r="U249">
        <f t="shared" si="10"/>
        <v>36.661688313604429</v>
      </c>
      <c r="V249" s="7">
        <f t="shared" si="10"/>
        <v>72.468007610204765</v>
      </c>
      <c r="W249" s="23">
        <f t="shared" si="9"/>
        <v>-4.3779389527522583E-2</v>
      </c>
      <c r="X249" s="24">
        <f t="shared" si="9"/>
        <v>-4.3779389527522583E-2</v>
      </c>
      <c r="Y249" s="24">
        <f t="shared" si="9"/>
        <v>-4.3791797044824721E-2</v>
      </c>
      <c r="Z249" s="24">
        <f t="shared" si="9"/>
        <v>-4.3779389527522694E-2</v>
      </c>
      <c r="AA249" s="25">
        <f t="shared" si="9"/>
        <v>0.227838503883252</v>
      </c>
    </row>
    <row r="250" spans="1:27" x14ac:dyDescent="0.25">
      <c r="A250">
        <v>13</v>
      </c>
      <c r="B250">
        <v>8</v>
      </c>
      <c r="C250" s="6">
        <v>2.0739737815464499E-2</v>
      </c>
      <c r="D250">
        <v>3.7520180135080801</v>
      </c>
      <c r="E250">
        <v>348.02020128833402</v>
      </c>
      <c r="F250">
        <v>44.751972061900403</v>
      </c>
      <c r="G250" s="7">
        <v>63.386956149779401</v>
      </c>
      <c r="H250">
        <v>2.2607696518779619E-4</v>
      </c>
      <c r="I250">
        <v>0.41719459703505751</v>
      </c>
      <c r="J250">
        <v>87.024890325120325</v>
      </c>
      <c r="K250">
        <v>13.042996380005521</v>
      </c>
      <c r="L250">
        <v>17.389713971683115</v>
      </c>
      <c r="M250">
        <v>2.1698812265250492E-4</v>
      </c>
      <c r="N250">
        <v>0.40042236198724462</v>
      </c>
      <c r="O250">
        <v>83.524677463680334</v>
      </c>
      <c r="P250">
        <v>12.518636279064804</v>
      </c>
      <c r="Q250">
        <v>21.431012117105787</v>
      </c>
      <c r="R250">
        <f t="shared" si="10"/>
        <v>1.9905950034071557E-2</v>
      </c>
      <c r="S250">
        <f t="shared" si="10"/>
        <v>3.6011777857740244</v>
      </c>
      <c r="T250">
        <f t="shared" si="10"/>
        <v>334.02254176771368</v>
      </c>
      <c r="U250">
        <f t="shared" si="10"/>
        <v>42.952834202470562</v>
      </c>
      <c r="V250" s="7">
        <f t="shared" si="10"/>
        <v>78.117824567122213</v>
      </c>
      <c r="W250" s="23">
        <f t="shared" si="9"/>
        <v>-4.0202426318583173E-2</v>
      </c>
      <c r="X250" s="24">
        <f t="shared" si="9"/>
        <v>-4.0202426318583173E-2</v>
      </c>
      <c r="Y250" s="24">
        <f t="shared" si="9"/>
        <v>-4.0220824736042604E-2</v>
      </c>
      <c r="Z250" s="24">
        <f t="shared" si="9"/>
        <v>-4.0202426318582951E-2</v>
      </c>
      <c r="AA250" s="25">
        <f t="shared" si="9"/>
        <v>0.23239589518283044</v>
      </c>
    </row>
    <row r="251" spans="1:27" x14ac:dyDescent="0.25">
      <c r="A251">
        <v>13</v>
      </c>
      <c r="B251">
        <v>9</v>
      </c>
      <c r="C251" s="6">
        <v>0.57983995514053999</v>
      </c>
      <c r="D251">
        <v>9.3849363747475305</v>
      </c>
      <c r="E251">
        <v>282.74406773440597</v>
      </c>
      <c r="F251">
        <v>55.704796188561403</v>
      </c>
      <c r="G251" s="7">
        <v>51.117847240249702</v>
      </c>
      <c r="H251">
        <v>5.4326736826702058E-3</v>
      </c>
      <c r="I251">
        <v>2.1603171351737185</v>
      </c>
      <c r="J251">
        <v>120.06402099679082</v>
      </c>
      <c r="K251">
        <v>17.631937899142571</v>
      </c>
      <c r="L251">
        <v>21.931341772829807</v>
      </c>
      <c r="M251">
        <v>5.2152143648758293E-3</v>
      </c>
      <c r="N251">
        <v>2.0738438592372415</v>
      </c>
      <c r="O251">
        <v>115.25809271493989</v>
      </c>
      <c r="P251">
        <v>16.926165859277326</v>
      </c>
      <c r="Q251">
        <v>27.033435201902051</v>
      </c>
      <c r="R251">
        <f t="shared" si="10"/>
        <v>0.55663009413287345</v>
      </c>
      <c r="S251">
        <f t="shared" si="10"/>
        <v>9.0092756999482422</v>
      </c>
      <c r="T251">
        <f t="shared" si="10"/>
        <v>271.42637488713183</v>
      </c>
      <c r="U251">
        <f t="shared" si="10"/>
        <v>53.475041985639074</v>
      </c>
      <c r="V251" s="7">
        <f t="shared" si="10"/>
        <v>63.009870775075349</v>
      </c>
      <c r="W251" s="23">
        <f t="shared" si="9"/>
        <v>-4.00280470531581E-2</v>
      </c>
      <c r="X251" s="24">
        <f t="shared" si="9"/>
        <v>-4.0028047053157989E-2</v>
      </c>
      <c r="Y251" s="24">
        <f t="shared" si="9"/>
        <v>-4.0028047053158211E-2</v>
      </c>
      <c r="Z251" s="24">
        <f t="shared" si="9"/>
        <v>-4.0028047053158322E-2</v>
      </c>
      <c r="AA251" s="25">
        <f t="shared" si="9"/>
        <v>0.23263936524819018</v>
      </c>
    </row>
    <row r="252" spans="1:27" x14ac:dyDescent="0.25">
      <c r="A252">
        <v>13</v>
      </c>
      <c r="B252">
        <v>10</v>
      </c>
      <c r="C252" s="6">
        <v>1.25759263647266</v>
      </c>
      <c r="D252">
        <v>39.713288071206897</v>
      </c>
      <c r="E252">
        <v>470.57680504739301</v>
      </c>
      <c r="F252">
        <v>70.814339304776695</v>
      </c>
      <c r="G252" s="7">
        <v>82.065079483715195</v>
      </c>
      <c r="H252">
        <v>0.13508585569287965</v>
      </c>
      <c r="I252">
        <v>14.837861804411867</v>
      </c>
      <c r="J252">
        <v>283.12445528023056</v>
      </c>
      <c r="K252">
        <v>39.287484065837148</v>
      </c>
      <c r="L252">
        <v>45.835862823976925</v>
      </c>
      <c r="M252">
        <v>0.13005011960584834</v>
      </c>
      <c r="N252">
        <v>14.284735381518736</v>
      </c>
      <c r="O252">
        <v>272.57556448475634</v>
      </c>
      <c r="P252">
        <v>37.822923618229666</v>
      </c>
      <c r="Q252">
        <v>56.660503178019908</v>
      </c>
      <c r="R252">
        <f t="shared" si="10"/>
        <v>1.2107120464228163</v>
      </c>
      <c r="S252">
        <f t="shared" si="10"/>
        <v>38.232854484366257</v>
      </c>
      <c r="T252">
        <f t="shared" si="10"/>
        <v>453.04365580949059</v>
      </c>
      <c r="U252">
        <f t="shared" si="10"/>
        <v>68.174519450305141</v>
      </c>
      <c r="V252" s="7">
        <f t="shared" si="10"/>
        <v>101.44564562356501</v>
      </c>
      <c r="W252" s="23">
        <f t="shared" si="9"/>
        <v>-3.7278041147995267E-2</v>
      </c>
      <c r="X252" s="24">
        <f t="shared" si="9"/>
        <v>-3.7278041147995156E-2</v>
      </c>
      <c r="Y252" s="24">
        <f t="shared" si="9"/>
        <v>-3.7258847120900107E-2</v>
      </c>
      <c r="Z252" s="24">
        <f t="shared" si="9"/>
        <v>-3.7278041147995156E-2</v>
      </c>
      <c r="AA252" s="25">
        <f t="shared" si="9"/>
        <v>0.23616093790167669</v>
      </c>
    </row>
    <row r="253" spans="1:27" x14ac:dyDescent="0.25">
      <c r="A253">
        <v>13</v>
      </c>
      <c r="B253">
        <v>11</v>
      </c>
      <c r="C253" s="6">
        <v>4.6504072186999599</v>
      </c>
      <c r="D253">
        <v>99.226949535735997</v>
      </c>
      <c r="E253">
        <v>537.46815443461196</v>
      </c>
      <c r="F253">
        <v>69.568110846247393</v>
      </c>
      <c r="G253" s="7">
        <v>71.956447719427203</v>
      </c>
      <c r="H253">
        <v>1.1474343119582233</v>
      </c>
      <c r="I253">
        <v>36.338989540534342</v>
      </c>
      <c r="J253">
        <v>234.35087418448262</v>
      </c>
      <c r="K253">
        <v>32.408122165492976</v>
      </c>
      <c r="L253">
        <v>35.392594621813416</v>
      </c>
      <c r="M253">
        <v>1.1060347214214512</v>
      </c>
      <c r="N253">
        <v>35.027873712970575</v>
      </c>
      <c r="O253">
        <v>225.89662177427095</v>
      </c>
      <c r="P253">
        <v>31.23883258286984</v>
      </c>
      <c r="Q253">
        <v>43.805352738293792</v>
      </c>
      <c r="R253">
        <f t="shared" si="10"/>
        <v>4.4826198755143949</v>
      </c>
      <c r="S253">
        <f t="shared" si="10"/>
        <v>95.646827311587273</v>
      </c>
      <c r="T253">
        <f t="shared" si="10"/>
        <v>518.0788884211903</v>
      </c>
      <c r="U253">
        <f t="shared" si="10"/>
        <v>67.05808367219835</v>
      </c>
      <c r="V253" s="7">
        <f t="shared" si="10"/>
        <v>89.060370052705693</v>
      </c>
      <c r="W253" s="23">
        <f t="shared" si="9"/>
        <v>-3.6080139930728672E-2</v>
      </c>
      <c r="X253" s="24">
        <f t="shared" si="9"/>
        <v>-3.6080139930728783E-2</v>
      </c>
      <c r="Y253" s="24">
        <f t="shared" si="9"/>
        <v>-3.6075190415361669E-2</v>
      </c>
      <c r="Z253" s="24">
        <f t="shared" si="9"/>
        <v>-3.6080139930728672E-2</v>
      </c>
      <c r="AA253" s="25">
        <f t="shared" si="9"/>
        <v>0.23769825881302764</v>
      </c>
    </row>
    <row r="254" spans="1:27" x14ac:dyDescent="0.25">
      <c r="A254">
        <v>13</v>
      </c>
      <c r="B254">
        <v>12</v>
      </c>
      <c r="C254" s="6">
        <v>54.347810410376198</v>
      </c>
      <c r="D254">
        <v>382.51434417126097</v>
      </c>
      <c r="E254">
        <v>810.21890375235398</v>
      </c>
      <c r="F254">
        <v>164.069195445476</v>
      </c>
      <c r="G254" s="7">
        <v>137.72912496588</v>
      </c>
      <c r="H254">
        <v>20.849119000410248</v>
      </c>
      <c r="I254">
        <v>204.95703367063123</v>
      </c>
      <c r="J254">
        <v>481.54192046206526</v>
      </c>
      <c r="K254">
        <v>65.672369865562018</v>
      </c>
      <c r="L254">
        <v>68.089974433105453</v>
      </c>
      <c r="M254">
        <v>20.13926220210389</v>
      </c>
      <c r="N254">
        <v>197.97879426833612</v>
      </c>
      <c r="O254">
        <v>465.1467046305105</v>
      </c>
      <c r="P254">
        <v>63.436401131869175</v>
      </c>
      <c r="Q254">
        <v>84.452067204538452</v>
      </c>
      <c r="R254">
        <f t="shared" si="10"/>
        <v>52.497412669727709</v>
      </c>
      <c r="S254">
        <f t="shared" si="10"/>
        <v>369.49075273536744</v>
      </c>
      <c r="T254">
        <f t="shared" si="10"/>
        <v>782.63311478287221</v>
      </c>
      <c r="U254">
        <f t="shared" si="10"/>
        <v>158.48307769261874</v>
      </c>
      <c r="V254" s="7">
        <f t="shared" si="10"/>
        <v>170.82557916170276</v>
      </c>
      <c r="W254" s="23">
        <f t="shared" si="9"/>
        <v>-3.4047328248852593E-2</v>
      </c>
      <c r="X254" s="24">
        <f t="shared" si="9"/>
        <v>-3.4047328248852593E-2</v>
      </c>
      <c r="Y254" s="24">
        <f t="shared" si="9"/>
        <v>-3.4047328248852482E-2</v>
      </c>
      <c r="Z254" s="24">
        <f t="shared" si="9"/>
        <v>-3.4047328248852593E-2</v>
      </c>
      <c r="AA254" s="25">
        <f t="shared" si="9"/>
        <v>0.24030105617836339</v>
      </c>
    </row>
    <row r="255" spans="1:27" x14ac:dyDescent="0.25">
      <c r="A255">
        <v>13</v>
      </c>
      <c r="B255">
        <v>13</v>
      </c>
      <c r="C255" s="6">
        <v>202.52600290248299</v>
      </c>
      <c r="D255">
        <v>515.68407751696202</v>
      </c>
      <c r="E255">
        <v>333.39221788442399</v>
      </c>
      <c r="F255">
        <v>62.479882763654203</v>
      </c>
      <c r="G255" s="7">
        <v>49.357259204806098</v>
      </c>
      <c r="H255">
        <v>84.198804373876627</v>
      </c>
      <c r="I255">
        <v>191.00458493903409</v>
      </c>
      <c r="J255">
        <v>128.09117698821282</v>
      </c>
      <c r="K255">
        <v>16.964109199325573</v>
      </c>
      <c r="L255">
        <v>15.939602539286101</v>
      </c>
      <c r="M255">
        <v>81.585296655338368</v>
      </c>
      <c r="N255">
        <v>185.07585518180682</v>
      </c>
      <c r="O255">
        <v>124.11526210171581</v>
      </c>
      <c r="P255">
        <v>16.437547917841165</v>
      </c>
      <c r="Q255">
        <v>19.831569251512693</v>
      </c>
      <c r="R255">
        <f t="shared" si="10"/>
        <v>196.23965150205191</v>
      </c>
      <c r="S255">
        <f t="shared" si="10"/>
        <v>499.67738565310458</v>
      </c>
      <c r="T255">
        <f t="shared" si="10"/>
        <v>323.04381518178576</v>
      </c>
      <c r="U255">
        <f t="shared" si="10"/>
        <v>60.540524395439185</v>
      </c>
      <c r="V255" s="7">
        <f t="shared" si="10"/>
        <v>61.408802482525026</v>
      </c>
      <c r="W255" s="23">
        <f t="shared" si="9"/>
        <v>-3.1039724827127357E-2</v>
      </c>
      <c r="X255" s="24">
        <f t="shared" si="9"/>
        <v>-3.1039724827127246E-2</v>
      </c>
      <c r="Y255" s="24">
        <f t="shared" si="9"/>
        <v>-3.1039724827127468E-2</v>
      </c>
      <c r="Z255" s="24">
        <f t="shared" si="9"/>
        <v>-3.1039724827127468E-2</v>
      </c>
      <c r="AA255" s="25">
        <f t="shared" si="9"/>
        <v>0.24416962108271645</v>
      </c>
    </row>
    <row r="256" spans="1:27" x14ac:dyDescent="0.25">
      <c r="A256">
        <v>13</v>
      </c>
      <c r="B256">
        <v>14</v>
      </c>
      <c r="C256" s="6">
        <v>48.372450451956503</v>
      </c>
      <c r="D256">
        <v>420.69941907253502</v>
      </c>
      <c r="E256">
        <v>812.28221548919998</v>
      </c>
      <c r="F256">
        <v>140.481391104246</v>
      </c>
      <c r="G256" s="7">
        <v>95.760161053416397</v>
      </c>
      <c r="H256">
        <v>20.343255219140168</v>
      </c>
      <c r="I256">
        <v>187.07922402615975</v>
      </c>
      <c r="J256">
        <v>428.064620558081</v>
      </c>
      <c r="K256">
        <v>56.545319953912859</v>
      </c>
      <c r="L256">
        <v>58.431327732596728</v>
      </c>
      <c r="M256">
        <v>19.656793067098775</v>
      </c>
      <c r="N256">
        <v>180.76642868717178</v>
      </c>
      <c r="O256">
        <v>413.63392594623338</v>
      </c>
      <c r="P256">
        <v>54.637256489865507</v>
      </c>
      <c r="Q256">
        <v>72.494879134714409</v>
      </c>
      <c r="R256">
        <f t="shared" si="10"/>
        <v>46.740172034413789</v>
      </c>
      <c r="S256">
        <f t="shared" si="10"/>
        <v>406.50335136025564</v>
      </c>
      <c r="T256">
        <f t="shared" si="10"/>
        <v>784.8989746713122</v>
      </c>
      <c r="U256">
        <f t="shared" si="10"/>
        <v>135.74099154574972</v>
      </c>
      <c r="V256" s="7">
        <f t="shared" si="10"/>
        <v>118.80820735852369</v>
      </c>
      <c r="W256" s="23">
        <f t="shared" si="9"/>
        <v>-3.3743967946463616E-2</v>
      </c>
      <c r="X256" s="24">
        <f t="shared" si="9"/>
        <v>-3.3743967946463282E-2</v>
      </c>
      <c r="Y256" s="24">
        <f t="shared" si="9"/>
        <v>-3.3711486347631103E-2</v>
      </c>
      <c r="Z256" s="24">
        <f t="shared" si="9"/>
        <v>-3.3743967946463393E-2</v>
      </c>
      <c r="AA256" s="25">
        <f t="shared" si="9"/>
        <v>0.24068512470703518</v>
      </c>
    </row>
    <row r="257" spans="1:27" x14ac:dyDescent="0.25">
      <c r="A257">
        <v>13</v>
      </c>
      <c r="B257">
        <v>15</v>
      </c>
      <c r="C257" s="6">
        <v>8.6005690570041295</v>
      </c>
      <c r="D257">
        <v>149.21094292546499</v>
      </c>
      <c r="E257">
        <v>758.83432931202697</v>
      </c>
      <c r="F257">
        <v>133.01343565432501</v>
      </c>
      <c r="G257" s="7">
        <v>99.210729142118893</v>
      </c>
      <c r="H257">
        <v>2.4378108800345624</v>
      </c>
      <c r="I257">
        <v>69.058633922983319</v>
      </c>
      <c r="J257">
        <v>423.5433955114579</v>
      </c>
      <c r="K257">
        <v>55.863139782496305</v>
      </c>
      <c r="L257">
        <v>61.393104077014719</v>
      </c>
      <c r="M257">
        <v>2.3517418347305847</v>
      </c>
      <c r="N257">
        <v>66.620458451527639</v>
      </c>
      <c r="O257">
        <v>408.62622810915445</v>
      </c>
      <c r="P257">
        <v>53.890842772855457</v>
      </c>
      <c r="Q257">
        <v>76.045671510809143</v>
      </c>
      <c r="R257">
        <f t="shared" si="10"/>
        <v>8.2969184441244366</v>
      </c>
      <c r="S257">
        <f t="shared" si="10"/>
        <v>143.9429200810026</v>
      </c>
      <c r="T257">
        <f t="shared" si="10"/>
        <v>732.10823975208257</v>
      </c>
      <c r="U257">
        <f t="shared" si="10"/>
        <v>128.31727997090815</v>
      </c>
      <c r="V257" s="7">
        <f t="shared" si="10"/>
        <v>122.88915232605213</v>
      </c>
      <c r="W257" s="23">
        <f t="shared" si="9"/>
        <v>-3.5305874630749634E-2</v>
      </c>
      <c r="X257" s="24">
        <f t="shared" si="9"/>
        <v>-3.5305874630749634E-2</v>
      </c>
      <c r="Y257" s="24">
        <f t="shared" si="9"/>
        <v>-3.521992683722508E-2</v>
      </c>
      <c r="Z257" s="24">
        <f t="shared" si="9"/>
        <v>-3.5305874630749412E-2</v>
      </c>
      <c r="AA257" s="25">
        <f t="shared" si="9"/>
        <v>0.23866796856229122</v>
      </c>
    </row>
    <row r="258" spans="1:27" x14ac:dyDescent="0.25">
      <c r="A258">
        <v>13</v>
      </c>
      <c r="B258">
        <v>16</v>
      </c>
      <c r="C258" s="6">
        <v>0.44545462954993797</v>
      </c>
      <c r="D258">
        <v>27.2891301370307</v>
      </c>
      <c r="E258">
        <v>390.62688389678999</v>
      </c>
      <c r="F258">
        <v>51.717252239851099</v>
      </c>
      <c r="G258" s="7">
        <v>57.507870830221499</v>
      </c>
      <c r="H258">
        <v>8.6954593362114377E-2</v>
      </c>
      <c r="I258">
        <v>10.524829896773582</v>
      </c>
      <c r="J258">
        <v>211.55993195366992</v>
      </c>
      <c r="K258">
        <v>30.338140310660279</v>
      </c>
      <c r="L258">
        <v>35.267498714784068</v>
      </c>
      <c r="M258">
        <v>8.349198752607824E-2</v>
      </c>
      <c r="N258">
        <v>10.105722222126758</v>
      </c>
      <c r="O258">
        <v>203.13543559608758</v>
      </c>
      <c r="P258">
        <v>29.1300497701559</v>
      </c>
      <c r="Q258">
        <v>43.480343521453719</v>
      </c>
      <c r="R258">
        <f t="shared" si="10"/>
        <v>0.42771624747797993</v>
      </c>
      <c r="S258">
        <f t="shared" si="10"/>
        <v>26.202453773893314</v>
      </c>
      <c r="T258">
        <f t="shared" si="10"/>
        <v>375.07178927101313</v>
      </c>
      <c r="U258">
        <f t="shared" si="10"/>
        <v>49.657827285913207</v>
      </c>
      <c r="V258" s="7">
        <f t="shared" si="10"/>
        <v>70.899895654840691</v>
      </c>
      <c r="W258" s="23">
        <f t="shared" si="9"/>
        <v>-3.9820850194956736E-2</v>
      </c>
      <c r="X258" s="24">
        <f t="shared" si="9"/>
        <v>-3.9820850194956847E-2</v>
      </c>
      <c r="Y258" s="24">
        <f t="shared" si="9"/>
        <v>-3.9820850194956736E-2</v>
      </c>
      <c r="Z258" s="24">
        <f t="shared" si="9"/>
        <v>-3.9820850194956625E-2</v>
      </c>
      <c r="AA258" s="25">
        <f t="shared" si="9"/>
        <v>0.2328729029832457</v>
      </c>
    </row>
    <row r="259" spans="1:27" x14ac:dyDescent="0.25">
      <c r="A259">
        <v>13</v>
      </c>
      <c r="B259">
        <v>17</v>
      </c>
      <c r="C259" s="6">
        <v>4.5047453549197203E-2</v>
      </c>
      <c r="D259">
        <v>6.7815206654513096</v>
      </c>
      <c r="E259">
        <v>271.337094548099</v>
      </c>
      <c r="F259">
        <v>43.180107400474498</v>
      </c>
      <c r="G259" s="7">
        <v>48.312624286275899</v>
      </c>
      <c r="H259">
        <v>2.8229836890678759E-3</v>
      </c>
      <c r="I259">
        <v>1.4634258613501381</v>
      </c>
      <c r="J259">
        <v>97.506106156032487</v>
      </c>
      <c r="K259">
        <v>15.063188829745208</v>
      </c>
      <c r="L259">
        <v>19.081102631759791</v>
      </c>
      <c r="M259">
        <v>2.6968732893149104E-3</v>
      </c>
      <c r="N259">
        <v>1.3980506269488964</v>
      </c>
      <c r="O259">
        <v>93.173286994176735</v>
      </c>
      <c r="P259">
        <v>14.390275000228602</v>
      </c>
      <c r="Q259">
        <v>23.40652190089499</v>
      </c>
      <c r="R259">
        <f t="shared" si="10"/>
        <v>4.3035060634232042E-2</v>
      </c>
      <c r="S259">
        <f t="shared" si="10"/>
        <v>6.4785715958676127</v>
      </c>
      <c r="T259">
        <f t="shared" si="10"/>
        <v>259.27985414616001</v>
      </c>
      <c r="U259">
        <f t="shared" si="10"/>
        <v>41.251133943512052</v>
      </c>
      <c r="V259" s="7">
        <f t="shared" si="10"/>
        <v>59.264420944112651</v>
      </c>
      <c r="W259" s="23">
        <f t="shared" ref="W259:AA309" si="11">M259/H259-1</f>
        <v>-4.4672734115090207E-2</v>
      </c>
      <c r="X259" s="24">
        <f t="shared" si="11"/>
        <v>-4.4672734115090318E-2</v>
      </c>
      <c r="Y259" s="24">
        <f t="shared" si="11"/>
        <v>-4.443638796243421E-2</v>
      </c>
      <c r="Z259" s="24">
        <f t="shared" si="11"/>
        <v>-4.4672734115090318E-2</v>
      </c>
      <c r="AA259" s="25">
        <f t="shared" si="11"/>
        <v>0.22668602295213791</v>
      </c>
    </row>
    <row r="260" spans="1:27" x14ac:dyDescent="0.25">
      <c r="A260">
        <v>13</v>
      </c>
      <c r="B260">
        <v>18</v>
      </c>
      <c r="C260" s="6">
        <v>2.2138715315250499E-2</v>
      </c>
      <c r="D260">
        <v>4.2616485615626001</v>
      </c>
      <c r="E260">
        <v>358.323018595311</v>
      </c>
      <c r="F260">
        <v>39.326261596336998</v>
      </c>
      <c r="G260" s="7">
        <v>56.461382721291699</v>
      </c>
      <c r="H260">
        <v>4.3791731273006988E-4</v>
      </c>
      <c r="I260">
        <v>0.58895240271858951</v>
      </c>
      <c r="J260">
        <v>93.565739799969407</v>
      </c>
      <c r="K260">
        <v>13.960433465071251</v>
      </c>
      <c r="L260">
        <v>18.614147619985211</v>
      </c>
      <c r="M260">
        <v>4.2007635173161749E-4</v>
      </c>
      <c r="N260">
        <v>0.56495819983736206</v>
      </c>
      <c r="O260">
        <v>89.749149346352254</v>
      </c>
      <c r="P260">
        <v>13.391678721352429</v>
      </c>
      <c r="Q260">
        <v>22.927320706121847</v>
      </c>
      <c r="R260">
        <f t="shared" si="10"/>
        <v>2.1236773453137625E-2</v>
      </c>
      <c r="S260">
        <f t="shared" si="10"/>
        <v>4.0880269586578182</v>
      </c>
      <c r="T260">
        <f t="shared" si="10"/>
        <v>343.70685444157454</v>
      </c>
      <c r="U260">
        <f t="shared" si="10"/>
        <v>37.724090869216973</v>
      </c>
      <c r="V260" s="7">
        <f t="shared" si="10"/>
        <v>69.544319492356649</v>
      </c>
      <c r="W260" s="23">
        <f t="shared" si="11"/>
        <v>-4.0740478806896352E-2</v>
      </c>
      <c r="X260" s="24">
        <f t="shared" si="11"/>
        <v>-4.0740478806896463E-2</v>
      </c>
      <c r="Y260" s="24">
        <f t="shared" si="11"/>
        <v>-4.0790469479282665E-2</v>
      </c>
      <c r="Z260" s="24">
        <f t="shared" si="11"/>
        <v>-4.0740478806896352E-2</v>
      </c>
      <c r="AA260" s="25">
        <f t="shared" si="11"/>
        <v>0.23171477814572428</v>
      </c>
    </row>
    <row r="261" spans="1:27" x14ac:dyDescent="0.25">
      <c r="A261">
        <v>13</v>
      </c>
      <c r="B261">
        <v>19</v>
      </c>
      <c r="C261" s="6">
        <v>6.8408712195425396E-3</v>
      </c>
      <c r="D261">
        <v>2.1030269669937098</v>
      </c>
      <c r="E261">
        <v>396.73081994925599</v>
      </c>
      <c r="F261">
        <v>58.571619212558602</v>
      </c>
      <c r="G261" s="7">
        <v>90.397968901000198</v>
      </c>
      <c r="H261">
        <v>1.1904099210507648E-4</v>
      </c>
      <c r="I261">
        <v>0.5081100935943843</v>
      </c>
      <c r="J261">
        <v>222.99825523371229</v>
      </c>
      <c r="K261">
        <v>33.086671454197557</v>
      </c>
      <c r="L261">
        <v>47.051483788301141</v>
      </c>
      <c r="M261">
        <v>1.1386459796230365E-4</v>
      </c>
      <c r="N261">
        <v>0.48601536751847851</v>
      </c>
      <c r="O261">
        <v>213.26989058021383</v>
      </c>
      <c r="P261">
        <v>31.647926285069769</v>
      </c>
      <c r="Q261">
        <v>57.788984657014481</v>
      </c>
      <c r="R261">
        <f t="shared" si="10"/>
        <v>6.5434018765363399E-3</v>
      </c>
      <c r="S261">
        <f t="shared" si="10"/>
        <v>2.0115786660216339</v>
      </c>
      <c r="T261">
        <f t="shared" si="10"/>
        <v>379.42332092105585</v>
      </c>
      <c r="U261">
        <f t="shared" si="10"/>
        <v>56.024683226364985</v>
      </c>
      <c r="V261" s="7">
        <f t="shared" si="10"/>
        <v>111.02746220182044</v>
      </c>
      <c r="W261" s="23">
        <f t="shared" si="11"/>
        <v>-4.3484131400750359E-2</v>
      </c>
      <c r="X261" s="24">
        <f t="shared" si="11"/>
        <v>-4.3484131400750359E-2</v>
      </c>
      <c r="Y261" s="24">
        <f t="shared" si="11"/>
        <v>-4.3625294930234704E-2</v>
      </c>
      <c r="Z261" s="24">
        <f t="shared" si="11"/>
        <v>-4.3484131400750581E-2</v>
      </c>
      <c r="AA261" s="25">
        <f t="shared" si="11"/>
        <v>0.22820748686746217</v>
      </c>
    </row>
    <row r="262" spans="1:27" x14ac:dyDescent="0.25">
      <c r="A262">
        <v>13</v>
      </c>
      <c r="B262">
        <v>20</v>
      </c>
      <c r="C262" s="6">
        <v>3.7729343495040701E-3</v>
      </c>
      <c r="D262">
        <v>1.0333274398252801</v>
      </c>
      <c r="E262">
        <v>494.92813830663999</v>
      </c>
      <c r="F262">
        <v>52.4172284576279</v>
      </c>
      <c r="G262" s="7">
        <v>71.851562741619404</v>
      </c>
      <c r="H262">
        <v>1.2772253764679066E-5</v>
      </c>
      <c r="I262">
        <v>0.19002450249813468</v>
      </c>
      <c r="J262">
        <v>249.84502825636142</v>
      </c>
      <c r="K262">
        <v>36.897806094815991</v>
      </c>
      <c r="L262">
        <v>55.55684040374085</v>
      </c>
      <c r="M262">
        <v>1.2173386363047274E-5</v>
      </c>
      <c r="N262">
        <v>0.18111460435845494</v>
      </c>
      <c r="O262">
        <v>238.03855366757256</v>
      </c>
      <c r="P262">
        <v>35.167736079841518</v>
      </c>
      <c r="Q262">
        <v>68.548773812976052</v>
      </c>
      <c r="R262">
        <f t="shared" si="10"/>
        <v>3.5960284226375589E-3</v>
      </c>
      <c r="S262">
        <f t="shared" si="10"/>
        <v>0.98487662367924289</v>
      </c>
      <c r="T262">
        <f t="shared" si="10"/>
        <v>471.54021448452511</v>
      </c>
      <c r="U262">
        <f t="shared" si="10"/>
        <v>49.959481376688316</v>
      </c>
      <c r="V262" s="7">
        <f t="shared" si="10"/>
        <v>88.654007079792194</v>
      </c>
      <c r="W262" s="23">
        <f t="shared" si="11"/>
        <v>-4.6888154014597228E-2</v>
      </c>
      <c r="X262" s="24">
        <f t="shared" si="11"/>
        <v>-4.6888154014597117E-2</v>
      </c>
      <c r="Y262" s="24">
        <f t="shared" si="11"/>
        <v>-4.7255191232680627E-2</v>
      </c>
      <c r="Z262" s="24">
        <f t="shared" si="11"/>
        <v>-4.6888154014597117E-2</v>
      </c>
      <c r="AA262" s="25">
        <f t="shared" si="11"/>
        <v>0.23384939306880392</v>
      </c>
    </row>
    <row r="263" spans="1:27" x14ac:dyDescent="0.25">
      <c r="A263">
        <v>14</v>
      </c>
      <c r="B263">
        <v>1</v>
      </c>
      <c r="C263" s="6">
        <v>6.8665689673788396E-8</v>
      </c>
      <c r="D263">
        <v>3.1985303445072902E-2</v>
      </c>
      <c r="E263">
        <v>317.62119015655901</v>
      </c>
      <c r="F263">
        <v>30.042818661270299</v>
      </c>
      <c r="G263" s="7">
        <v>63.3140877521842</v>
      </c>
      <c r="H263">
        <v>4.6045738364752408E-13</v>
      </c>
      <c r="I263">
        <v>7.30290496171877E-5</v>
      </c>
      <c r="J263">
        <v>263.82464294076942</v>
      </c>
      <c r="K263">
        <v>47.422037880078577</v>
      </c>
      <c r="L263">
        <v>53.68679766106073</v>
      </c>
      <c r="M263">
        <v>4.085105862102074E-13</v>
      </c>
      <c r="N263">
        <v>6.4790230168898042E-5</v>
      </c>
      <c r="O263">
        <v>234.09194368666891</v>
      </c>
      <c r="P263">
        <v>42.072090016701651</v>
      </c>
      <c r="Q263">
        <v>133.56967415903384</v>
      </c>
      <c r="R263">
        <f t="shared" si="10"/>
        <v>6.0919125498571674E-8</v>
      </c>
      <c r="S263">
        <f t="shared" si="10"/>
        <v>2.8376860757347005E-2</v>
      </c>
      <c r="T263">
        <f t="shared" si="10"/>
        <v>281.82568895398703</v>
      </c>
      <c r="U263">
        <f t="shared" si="10"/>
        <v>26.653518650310559</v>
      </c>
      <c r="V263" s="7">
        <f t="shared" si="10"/>
        <v>157.52181987322189</v>
      </c>
      <c r="W263" s="23">
        <f t="shared" si="11"/>
        <v>-0.1128156465334943</v>
      </c>
      <c r="X263" s="24">
        <f t="shared" si="11"/>
        <v>-0.11281564653349418</v>
      </c>
      <c r="Y263" s="24">
        <f t="shared" si="11"/>
        <v>-0.11269871882580629</v>
      </c>
      <c r="Z263" s="24">
        <f t="shared" si="11"/>
        <v>-0.11281564653349441</v>
      </c>
      <c r="AA263" s="25">
        <f t="shared" si="11"/>
        <v>1.4879426596142928</v>
      </c>
    </row>
    <row r="264" spans="1:27" x14ac:dyDescent="0.25">
      <c r="A264">
        <v>14</v>
      </c>
      <c r="B264">
        <v>2</v>
      </c>
      <c r="C264" s="6">
        <v>6.5946454764246002E-7</v>
      </c>
      <c r="D264">
        <v>2.1621698018045098E-2</v>
      </c>
      <c r="E264">
        <v>354.64022904479901</v>
      </c>
      <c r="F264">
        <v>33.849418650215398</v>
      </c>
      <c r="G264" s="7">
        <v>65.097283554171099</v>
      </c>
      <c r="H264">
        <v>5.3713924684057465E-11</v>
      </c>
      <c r="I264">
        <v>5.434052202058972E-4</v>
      </c>
      <c r="J264">
        <v>190.57415431229623</v>
      </c>
      <c r="K264">
        <v>31.750293489165102</v>
      </c>
      <c r="L264">
        <v>39.908638455010163</v>
      </c>
      <c r="M264">
        <v>4.8822494843587938E-11</v>
      </c>
      <c r="N264">
        <v>4.9392031428594386E-4</v>
      </c>
      <c r="O264">
        <v>173.20944910482689</v>
      </c>
      <c r="P264">
        <v>28.858969983573957</v>
      </c>
      <c r="Q264">
        <v>80.858287991673009</v>
      </c>
      <c r="R264">
        <f t="shared" si="10"/>
        <v>5.9941076110491668E-7</v>
      </c>
      <c r="S264">
        <f t="shared" si="10"/>
        <v>1.9652729645147984E-2</v>
      </c>
      <c r="T264">
        <f t="shared" si="10"/>
        <v>322.3261775707424</v>
      </c>
      <c r="U264">
        <f t="shared" si="10"/>
        <v>30.766939433846535</v>
      </c>
      <c r="V264" s="7">
        <f t="shared" si="10"/>
        <v>131.89262036670564</v>
      </c>
      <c r="W264" s="23">
        <f t="shared" si="11"/>
        <v>-9.1064465485266033E-2</v>
      </c>
      <c r="X264" s="24">
        <f t="shared" si="11"/>
        <v>-9.1064465485266033E-2</v>
      </c>
      <c r="Y264" s="24">
        <f t="shared" si="11"/>
        <v>-9.1117839510459486E-2</v>
      </c>
      <c r="Z264" s="24">
        <f t="shared" si="11"/>
        <v>-9.1064465485266144E-2</v>
      </c>
      <c r="AA264" s="25">
        <f t="shared" si="11"/>
        <v>1.0260848558596214</v>
      </c>
    </row>
    <row r="265" spans="1:27" x14ac:dyDescent="0.25">
      <c r="A265">
        <v>14</v>
      </c>
      <c r="B265">
        <v>3</v>
      </c>
      <c r="C265" s="6">
        <v>1.5694081579056199E-5</v>
      </c>
      <c r="D265">
        <v>1.4713979701748399E-2</v>
      </c>
      <c r="E265">
        <v>395.58174010001699</v>
      </c>
      <c r="F265">
        <v>31.056083021710201</v>
      </c>
      <c r="G265" s="7">
        <v>71.387337284439894</v>
      </c>
      <c r="H265">
        <v>1.5760753416845192E-10</v>
      </c>
      <c r="I265">
        <v>1.1140221160630638E-3</v>
      </c>
      <c r="J265">
        <v>307.74519151609172</v>
      </c>
      <c r="K265">
        <v>47.56228150633946</v>
      </c>
      <c r="L265">
        <v>59.112378263904105</v>
      </c>
      <c r="M265">
        <v>1.4516656384555019E-10</v>
      </c>
      <c r="N265">
        <v>1.0260852280321679E-3</v>
      </c>
      <c r="O265">
        <v>283.36041017530829</v>
      </c>
      <c r="P265">
        <v>43.807886541455147</v>
      </c>
      <c r="Q265">
        <v>117.80890520891069</v>
      </c>
      <c r="R265">
        <f t="shared" si="10"/>
        <v>1.44552473811837E-5</v>
      </c>
      <c r="S265">
        <f t="shared" si="10"/>
        <v>1.355251121125366E-2</v>
      </c>
      <c r="T265">
        <f t="shared" si="10"/>
        <v>364.23706112315261</v>
      </c>
      <c r="U265">
        <f t="shared" si="10"/>
        <v>28.604627834258839</v>
      </c>
      <c r="V265" s="7">
        <f t="shared" si="10"/>
        <v>142.27246979833606</v>
      </c>
      <c r="W265" s="23">
        <f t="shared" si="11"/>
        <v>-7.8936393418887807E-2</v>
      </c>
      <c r="X265" s="24">
        <f t="shared" si="11"/>
        <v>-7.8936393418887696E-2</v>
      </c>
      <c r="Y265" s="24">
        <f t="shared" si="11"/>
        <v>-7.9236920715651138E-2</v>
      </c>
      <c r="Z265" s="24">
        <f t="shared" si="11"/>
        <v>-7.8936393418888029E-2</v>
      </c>
      <c r="AA265" s="25">
        <f t="shared" si="11"/>
        <v>0.99296507210315621</v>
      </c>
    </row>
    <row r="266" spans="1:27" x14ac:dyDescent="0.25">
      <c r="A266">
        <v>14</v>
      </c>
      <c r="B266">
        <v>4</v>
      </c>
      <c r="C266" s="6">
        <v>4.1625592482969501E-5</v>
      </c>
      <c r="D266">
        <v>0.11470484080181199</v>
      </c>
      <c r="E266">
        <v>361.35876480896297</v>
      </c>
      <c r="F266">
        <v>40.899690223950799</v>
      </c>
      <c r="G266" s="7">
        <v>68.421959566058106</v>
      </c>
      <c r="H266">
        <v>3.6219843587890493E-9</v>
      </c>
      <c r="I266">
        <v>4.1690575054930661E-3</v>
      </c>
      <c r="J266">
        <v>218.04675357952792</v>
      </c>
      <c r="K266">
        <v>36.367162656031617</v>
      </c>
      <c r="L266">
        <v>47.975727216451972</v>
      </c>
      <c r="M266">
        <v>3.3574316853908466E-9</v>
      </c>
      <c r="N266">
        <v>3.8645461660245062E-3</v>
      </c>
      <c r="O266">
        <v>202.16982999227952</v>
      </c>
      <c r="P266">
        <v>33.710875617901763</v>
      </c>
      <c r="Q266">
        <v>82.72907679240636</v>
      </c>
      <c r="R266">
        <f t="shared" si="10"/>
        <v>3.8585225468012144E-5</v>
      </c>
      <c r="S266">
        <f t="shared" si="10"/>
        <v>0.10632670625459933</v>
      </c>
      <c r="T266">
        <f t="shared" si="10"/>
        <v>335.04667622121968</v>
      </c>
      <c r="U266">
        <f t="shared" si="10"/>
        <v>37.912343698378827</v>
      </c>
      <c r="V266" s="7">
        <f t="shared" si="10"/>
        <v>117.98644597275087</v>
      </c>
      <c r="W266" s="23">
        <f t="shared" si="11"/>
        <v>-7.304081055906364E-2</v>
      </c>
      <c r="X266" s="24">
        <f t="shared" si="11"/>
        <v>-7.3040810559063307E-2</v>
      </c>
      <c r="Y266" s="24">
        <f t="shared" si="11"/>
        <v>-7.281430852148707E-2</v>
      </c>
      <c r="Z266" s="24">
        <f t="shared" si="11"/>
        <v>-7.3040810559063529E-2</v>
      </c>
      <c r="AA266" s="25">
        <f t="shared" si="11"/>
        <v>0.7243944301074956</v>
      </c>
    </row>
    <row r="267" spans="1:27" x14ac:dyDescent="0.25">
      <c r="A267">
        <v>14</v>
      </c>
      <c r="B267">
        <v>5</v>
      </c>
      <c r="C267" s="6">
        <v>1.37487368990584E-5</v>
      </c>
      <c r="D267">
        <v>8.3611906018370305E-2</v>
      </c>
      <c r="E267">
        <v>435.71138019455401</v>
      </c>
      <c r="F267">
        <v>50.981042709228397</v>
      </c>
      <c r="G267" s="7">
        <v>83.760657166003895</v>
      </c>
      <c r="H267">
        <v>2.5349269627640641E-8</v>
      </c>
      <c r="I267">
        <v>1.4211316113144801E-2</v>
      </c>
      <c r="J267">
        <v>417.3172401516224</v>
      </c>
      <c r="K267">
        <v>66.059635891754425</v>
      </c>
      <c r="L267">
        <v>89.659894963316162</v>
      </c>
      <c r="M267">
        <v>2.3713652733416078E-8</v>
      </c>
      <c r="N267">
        <v>1.3294356016650341E-2</v>
      </c>
      <c r="O267">
        <v>390.39058158237935</v>
      </c>
      <c r="P267">
        <v>61.797254447317783</v>
      </c>
      <c r="Q267">
        <v>146.93070833776204</v>
      </c>
      <c r="R267">
        <f t="shared" si="10"/>
        <v>1.2861623910137087E-5</v>
      </c>
      <c r="S267">
        <f t="shared" si="10"/>
        <v>7.8216995314795465E-2</v>
      </c>
      <c r="T267">
        <f t="shared" si="10"/>
        <v>407.59787219529244</v>
      </c>
      <c r="U267">
        <f t="shared" si="10"/>
        <v>47.691580883887475</v>
      </c>
      <c r="V267" s="7">
        <f t="shared" si="10"/>
        <v>137.26329585008705</v>
      </c>
      <c r="W267" s="23">
        <f t="shared" si="11"/>
        <v>-6.4523235511333987E-2</v>
      </c>
      <c r="X267" s="24">
        <f t="shared" si="11"/>
        <v>-6.4523235511334098E-2</v>
      </c>
      <c r="Y267" s="24">
        <f t="shared" si="11"/>
        <v>-6.4523235511333987E-2</v>
      </c>
      <c r="Z267" s="24">
        <f t="shared" si="11"/>
        <v>-6.4523235511333987E-2</v>
      </c>
      <c r="AA267" s="25">
        <f t="shared" si="11"/>
        <v>0.63875619526297589</v>
      </c>
    </row>
    <row r="268" spans="1:27" x14ac:dyDescent="0.25">
      <c r="A268">
        <v>14</v>
      </c>
      <c r="B268">
        <v>6</v>
      </c>
      <c r="C268" s="6">
        <v>9.0087612728095802E-4</v>
      </c>
      <c r="D268">
        <v>0.44922908529809802</v>
      </c>
      <c r="E268">
        <v>497.27995553296898</v>
      </c>
      <c r="F268">
        <v>64.628827978463505</v>
      </c>
      <c r="G268" s="7">
        <v>103.37891332509901</v>
      </c>
      <c r="H268">
        <v>6.8654849159673487E-7</v>
      </c>
      <c r="I268">
        <v>5.8080331060644357E-2</v>
      </c>
      <c r="J268">
        <v>325.59414772092413</v>
      </c>
      <c r="K268">
        <v>51.604057278156006</v>
      </c>
      <c r="L268">
        <v>73.982683175660497</v>
      </c>
      <c r="M268">
        <v>6.4962565718341577E-7</v>
      </c>
      <c r="N268">
        <v>5.495674915394555E-2</v>
      </c>
      <c r="O268">
        <v>308.13982113163354</v>
      </c>
      <c r="P268">
        <v>48.828771795399518</v>
      </c>
      <c r="Q268">
        <v>104.74467383732771</v>
      </c>
      <c r="R268">
        <f t="shared" si="10"/>
        <v>8.5242667253502147E-4</v>
      </c>
      <c r="S268">
        <f t="shared" si="10"/>
        <v>0.42506937723212912</v>
      </c>
      <c r="T268">
        <f t="shared" si="10"/>
        <v>470.6219617977132</v>
      </c>
      <c r="U268">
        <f t="shared" si="10"/>
        <v>61.153065460617441</v>
      </c>
      <c r="V268" s="7">
        <f t="shared" si="10"/>
        <v>146.36385290574714</v>
      </c>
      <c r="W268" s="23">
        <f t="shared" si="11"/>
        <v>-5.3780373659326086E-2</v>
      </c>
      <c r="X268" s="24">
        <f t="shared" si="11"/>
        <v>-5.3780373659325864E-2</v>
      </c>
      <c r="Y268" s="24">
        <f t="shared" si="11"/>
        <v>-5.3607617678224306E-2</v>
      </c>
      <c r="Z268" s="24">
        <f t="shared" si="11"/>
        <v>-5.3780373659325975E-2</v>
      </c>
      <c r="AA268" s="25">
        <f t="shared" si="11"/>
        <v>0.41579987831243703</v>
      </c>
    </row>
    <row r="269" spans="1:27" x14ac:dyDescent="0.25">
      <c r="A269">
        <v>14</v>
      </c>
      <c r="B269">
        <v>7</v>
      </c>
      <c r="C269" s="6">
        <v>8.33555496051757E-4</v>
      </c>
      <c r="D269">
        <v>2.3181830161615098</v>
      </c>
      <c r="E269">
        <v>543.956968542862</v>
      </c>
      <c r="F269">
        <v>59.539730944553099</v>
      </c>
      <c r="G269" s="7">
        <v>124.14128705371</v>
      </c>
      <c r="H269">
        <v>2.298336158803094E-5</v>
      </c>
      <c r="I269">
        <v>0.31850891903521034</v>
      </c>
      <c r="J269">
        <v>380.79950891925512</v>
      </c>
      <c r="K269">
        <v>58.120959233020855</v>
      </c>
      <c r="L269">
        <v>86.986760136474217</v>
      </c>
      <c r="M269">
        <v>2.1965966979137215E-5</v>
      </c>
      <c r="N269">
        <v>0.30440962133805599</v>
      </c>
      <c r="O269">
        <v>363.98269799372395</v>
      </c>
      <c r="P269">
        <v>55.548143661159436</v>
      </c>
      <c r="Q269">
        <v>106.99573280370001</v>
      </c>
      <c r="R269">
        <f t="shared" si="10"/>
        <v>7.9665685245479791E-4</v>
      </c>
      <c r="S269">
        <f t="shared" si="10"/>
        <v>2.2155650029505987</v>
      </c>
      <c r="T269">
        <f t="shared" si="10"/>
        <v>519.93482230225311</v>
      </c>
      <c r="U269">
        <f t="shared" si="10"/>
        <v>56.904111213907726</v>
      </c>
      <c r="V269" s="7">
        <f t="shared" si="10"/>
        <v>152.69666278715314</v>
      </c>
      <c r="W269" s="23">
        <f t="shared" si="11"/>
        <v>-4.4266571058236948E-2</v>
      </c>
      <c r="X269" s="24">
        <f t="shared" si="11"/>
        <v>-4.4266571058236837E-2</v>
      </c>
      <c r="Y269" s="24">
        <f t="shared" si="11"/>
        <v>-4.416185034812381E-2</v>
      </c>
      <c r="Z269" s="24">
        <f t="shared" si="11"/>
        <v>-4.4266571058237059E-2</v>
      </c>
      <c r="AA269" s="25">
        <f t="shared" si="11"/>
        <v>0.2300231970455453</v>
      </c>
    </row>
    <row r="270" spans="1:27" x14ac:dyDescent="0.25">
      <c r="A270">
        <v>14</v>
      </c>
      <c r="B270">
        <v>8</v>
      </c>
      <c r="C270" s="6">
        <v>1.7698149132368501E-2</v>
      </c>
      <c r="D270">
        <v>3.1728750848118898</v>
      </c>
      <c r="E270">
        <v>612.80581325771902</v>
      </c>
      <c r="F270">
        <v>69.494447124630199</v>
      </c>
      <c r="G270" s="7">
        <v>119.234178441677</v>
      </c>
      <c r="H270">
        <v>3.269806466959454E-5</v>
      </c>
      <c r="I270">
        <v>0.26951280616048917</v>
      </c>
      <c r="J270">
        <v>215.16888699615041</v>
      </c>
      <c r="K270">
        <v>31.213770040610509</v>
      </c>
      <c r="L270">
        <v>46.372935685025794</v>
      </c>
      <c r="M270">
        <v>3.1395772683552904E-5</v>
      </c>
      <c r="N270">
        <v>0.25877870396988545</v>
      </c>
      <c r="O270">
        <v>206.59737797779803</v>
      </c>
      <c r="P270">
        <v>29.970594244465211</v>
      </c>
      <c r="Q270">
        <v>57.173407833686625</v>
      </c>
      <c r="R270">
        <f t="shared" si="10"/>
        <v>1.6993270785110069E-2</v>
      </c>
      <c r="S270">
        <f t="shared" si="10"/>
        <v>3.0465064499273917</v>
      </c>
      <c r="T270">
        <f t="shared" si="10"/>
        <v>588.39396343980707</v>
      </c>
      <c r="U270">
        <f t="shared" si="10"/>
        <v>66.726636170700672</v>
      </c>
      <c r="V270" s="7">
        <f t="shared" si="10"/>
        <v>147.00437250863629</v>
      </c>
      <c r="W270" s="23">
        <f t="shared" si="11"/>
        <v>-3.9827800183312334E-2</v>
      </c>
      <c r="X270" s="24">
        <f t="shared" si="11"/>
        <v>-3.9827800183312223E-2</v>
      </c>
      <c r="Y270" s="24">
        <f t="shared" si="11"/>
        <v>-3.983619164468577E-2</v>
      </c>
      <c r="Z270" s="24">
        <f t="shared" si="11"/>
        <v>-3.9827800183312445E-2</v>
      </c>
      <c r="AA270" s="25">
        <f t="shared" si="11"/>
        <v>0.23290464554626822</v>
      </c>
    </row>
    <row r="271" spans="1:27" x14ac:dyDescent="0.25">
      <c r="A271">
        <v>14</v>
      </c>
      <c r="B271">
        <v>9</v>
      </c>
      <c r="C271" s="6">
        <v>3.3707342633610797E-2</v>
      </c>
      <c r="D271">
        <v>4.9754145167217203</v>
      </c>
      <c r="E271">
        <v>579.97996858844499</v>
      </c>
      <c r="F271">
        <v>76.360275152841595</v>
      </c>
      <c r="G271" s="7">
        <v>107.897442675977</v>
      </c>
      <c r="H271">
        <v>7.6132718900246256E-4</v>
      </c>
      <c r="I271">
        <v>1.4601205319420962</v>
      </c>
      <c r="J271">
        <v>321.55804707224524</v>
      </c>
      <c r="K271">
        <v>47.213971964998301</v>
      </c>
      <c r="L271">
        <v>64.19537061969406</v>
      </c>
      <c r="M271">
        <v>7.3050785062463239E-4</v>
      </c>
      <c r="N271">
        <v>1.4010132921162044</v>
      </c>
      <c r="O271">
        <v>308.56355879430657</v>
      </c>
      <c r="P271">
        <v>45.302699913809334</v>
      </c>
      <c r="Q271">
        <v>79.093526557104653</v>
      </c>
      <c r="R271">
        <f t="shared" ref="R271:V321" si="12">C271*M271/H271</f>
        <v>3.2342833374715337E-2</v>
      </c>
      <c r="S271">
        <f t="shared" si="12"/>
        <v>4.7740044189663404</v>
      </c>
      <c r="T271">
        <f t="shared" si="12"/>
        <v>556.54238718788213</v>
      </c>
      <c r="U271">
        <f t="shared" si="12"/>
        <v>73.26912959472331</v>
      </c>
      <c r="V271" s="7">
        <f t="shared" si="12"/>
        <v>132.93776740215563</v>
      </c>
      <c r="W271" s="23">
        <f t="shared" si="11"/>
        <v>-4.0481068879480775E-2</v>
      </c>
      <c r="X271" s="24">
        <f t="shared" si="11"/>
        <v>-4.0481068879480553E-2</v>
      </c>
      <c r="Y271" s="24">
        <f t="shared" si="11"/>
        <v>-4.0411018776398966E-2</v>
      </c>
      <c r="Z271" s="24">
        <f t="shared" si="11"/>
        <v>-4.0481068879480664E-2</v>
      </c>
      <c r="AA271" s="25">
        <f t="shared" si="11"/>
        <v>0.2320752383481075</v>
      </c>
    </row>
    <row r="272" spans="1:27" x14ac:dyDescent="0.25">
      <c r="A272">
        <v>14</v>
      </c>
      <c r="B272">
        <v>10</v>
      </c>
      <c r="C272" s="6">
        <v>7.2232515443638998E-2</v>
      </c>
      <c r="D272">
        <v>15.057265893673</v>
      </c>
      <c r="E272">
        <v>871.14044862368098</v>
      </c>
      <c r="F272">
        <v>88.616008275997501</v>
      </c>
      <c r="G272" s="7">
        <v>131.268256339533</v>
      </c>
      <c r="H272">
        <v>1.7661002197120721E-2</v>
      </c>
      <c r="I272">
        <v>9.7653336703803042</v>
      </c>
      <c r="J272">
        <v>767.14075650741563</v>
      </c>
      <c r="K272">
        <v>106.35097966501077</v>
      </c>
      <c r="L272">
        <v>132.93999941580154</v>
      </c>
      <c r="M272">
        <v>1.6999359493434053E-2</v>
      </c>
      <c r="N272">
        <v>9.3994902318280875</v>
      </c>
      <c r="O272">
        <v>738.40224925614098</v>
      </c>
      <c r="P272">
        <v>102.3667012565773</v>
      </c>
      <c r="Q272">
        <v>164.30346486561058</v>
      </c>
      <c r="R272">
        <f t="shared" si="12"/>
        <v>6.9526433632494111E-2</v>
      </c>
      <c r="S272">
        <f t="shared" si="12"/>
        <v>14.493168227820091</v>
      </c>
      <c r="T272">
        <f t="shared" si="12"/>
        <v>838.5059211431842</v>
      </c>
      <c r="U272">
        <f t="shared" si="12"/>
        <v>85.296143715015205</v>
      </c>
      <c r="V272" s="7">
        <f t="shared" si="12"/>
        <v>162.23732088333998</v>
      </c>
      <c r="W272" s="23">
        <f t="shared" si="11"/>
        <v>-3.7463485724187007E-2</v>
      </c>
      <c r="X272" s="24">
        <f t="shared" si="11"/>
        <v>-3.7463485724187118E-2</v>
      </c>
      <c r="Y272" s="24">
        <f t="shared" si="11"/>
        <v>-3.7461843876100742E-2</v>
      </c>
      <c r="Z272" s="24">
        <f t="shared" si="11"/>
        <v>-3.746348572418734E-2</v>
      </c>
      <c r="AA272" s="25">
        <f t="shared" si="11"/>
        <v>0.23592196169425517</v>
      </c>
    </row>
    <row r="273" spans="1:27" x14ac:dyDescent="0.25">
      <c r="A273">
        <v>14</v>
      </c>
      <c r="B273">
        <v>11</v>
      </c>
      <c r="C273" s="6">
        <v>0.53464316238299103</v>
      </c>
      <c r="D273">
        <v>45.937324347545001</v>
      </c>
      <c r="E273">
        <v>680.16981471481301</v>
      </c>
      <c r="F273">
        <v>114.706908600655</v>
      </c>
      <c r="G273" s="7">
        <v>129.159557700725</v>
      </c>
      <c r="H273">
        <v>0.13952742916343885</v>
      </c>
      <c r="I273">
        <v>23.169556987983363</v>
      </c>
      <c r="J273">
        <v>637.16619949320409</v>
      </c>
      <c r="K273">
        <v>88.076537509762289</v>
      </c>
      <c r="L273">
        <v>102.99012495395436</v>
      </c>
      <c r="M273">
        <v>0.13441227028906308</v>
      </c>
      <c r="N273">
        <v>22.320147192697789</v>
      </c>
      <c r="O273">
        <v>613.81426119740092</v>
      </c>
      <c r="P273">
        <v>84.847599048209958</v>
      </c>
      <c r="Q273">
        <v>127.39421375218564</v>
      </c>
      <c r="R273">
        <f t="shared" si="12"/>
        <v>0.51504282477851737</v>
      </c>
      <c r="S273">
        <f t="shared" si="12"/>
        <v>44.253234604687499</v>
      </c>
      <c r="T273">
        <f t="shared" si="12"/>
        <v>655.24180761631726</v>
      </c>
      <c r="U273">
        <f t="shared" si="12"/>
        <v>110.50168483211878</v>
      </c>
      <c r="V273" s="7">
        <f t="shared" si="12"/>
        <v>159.76464063152054</v>
      </c>
      <c r="W273" s="23">
        <f t="shared" si="11"/>
        <v>-3.6660597167486042E-2</v>
      </c>
      <c r="X273" s="24">
        <f t="shared" si="11"/>
        <v>-3.6660597167486264E-2</v>
      </c>
      <c r="Y273" s="24">
        <f t="shared" si="11"/>
        <v>-3.6649681534232426E-2</v>
      </c>
      <c r="Z273" s="24">
        <f t="shared" si="11"/>
        <v>-3.6660597167485598E-2</v>
      </c>
      <c r="AA273" s="25">
        <f t="shared" si="11"/>
        <v>0.23695561889202521</v>
      </c>
    </row>
    <row r="274" spans="1:27" x14ac:dyDescent="0.25">
      <c r="A274">
        <v>14</v>
      </c>
      <c r="B274">
        <v>12</v>
      </c>
      <c r="C274" s="6">
        <v>9.2267574635282603</v>
      </c>
      <c r="D274">
        <v>205.493484428442</v>
      </c>
      <c r="E274">
        <v>1210.55711936083</v>
      </c>
      <c r="F274">
        <v>181.22584604578699</v>
      </c>
      <c r="G274" s="7">
        <v>173.64473653358101</v>
      </c>
      <c r="H274">
        <v>4.8455904458223475</v>
      </c>
      <c r="I274">
        <v>181.789501107815</v>
      </c>
      <c r="J274">
        <v>1390.6428553028882</v>
      </c>
      <c r="K274">
        <v>188.03113272929815</v>
      </c>
      <c r="L274">
        <v>204.24160462460134</v>
      </c>
      <c r="M274">
        <v>4.6758736533357768</v>
      </c>
      <c r="N274">
        <v>175.42232431466439</v>
      </c>
      <c r="O274">
        <v>1341.952787563283</v>
      </c>
      <c r="P274">
        <v>181.44534280519377</v>
      </c>
      <c r="Q274">
        <v>253.06509342671524</v>
      </c>
      <c r="R274">
        <f t="shared" si="12"/>
        <v>8.9035903078905765</v>
      </c>
      <c r="S274">
        <f t="shared" si="12"/>
        <v>198.29607568248565</v>
      </c>
      <c r="T274">
        <f t="shared" si="12"/>
        <v>1168.1723273780588</v>
      </c>
      <c r="U274">
        <f t="shared" si="12"/>
        <v>174.87841126968587</v>
      </c>
      <c r="V274" s="7">
        <f t="shared" si="12"/>
        <v>215.15411394606204</v>
      </c>
      <c r="W274" s="23">
        <f t="shared" si="11"/>
        <v>-3.5024997342252284E-2</v>
      </c>
      <c r="X274" s="24">
        <f t="shared" si="11"/>
        <v>-3.5024997342252395E-2</v>
      </c>
      <c r="Y274" s="24">
        <f t="shared" si="11"/>
        <v>-3.5012632865395354E-2</v>
      </c>
      <c r="Z274" s="24">
        <f t="shared" si="11"/>
        <v>-3.5024997342252395E-2</v>
      </c>
      <c r="AA274" s="25">
        <f t="shared" si="11"/>
        <v>0.23904771455283114</v>
      </c>
    </row>
    <row r="275" spans="1:27" x14ac:dyDescent="0.25">
      <c r="A275">
        <v>14</v>
      </c>
      <c r="B275">
        <v>13</v>
      </c>
      <c r="C275" s="6">
        <v>48.372450451956503</v>
      </c>
      <c r="D275">
        <v>420.69941907253502</v>
      </c>
      <c r="E275">
        <v>812.28221548919998</v>
      </c>
      <c r="F275">
        <v>140.481391104246</v>
      </c>
      <c r="G275" s="7">
        <v>95.760161053416297</v>
      </c>
      <c r="H275">
        <v>20.343255219140168</v>
      </c>
      <c r="I275">
        <v>187.07922402615975</v>
      </c>
      <c r="J275">
        <v>428.064620558081</v>
      </c>
      <c r="K275">
        <v>56.545319953912859</v>
      </c>
      <c r="L275">
        <v>58.431327732596728</v>
      </c>
      <c r="M275">
        <v>19.656793067098775</v>
      </c>
      <c r="N275">
        <v>180.76642868717178</v>
      </c>
      <c r="O275">
        <v>413.63392594623338</v>
      </c>
      <c r="P275">
        <v>54.637256489865507</v>
      </c>
      <c r="Q275">
        <v>72.494879134714409</v>
      </c>
      <c r="R275">
        <f t="shared" si="12"/>
        <v>46.740172034413789</v>
      </c>
      <c r="S275">
        <f t="shared" si="12"/>
        <v>406.50335136025564</v>
      </c>
      <c r="T275">
        <f t="shared" si="12"/>
        <v>784.8989746713122</v>
      </c>
      <c r="U275">
        <f t="shared" si="12"/>
        <v>135.74099154574972</v>
      </c>
      <c r="V275" s="7">
        <f t="shared" si="12"/>
        <v>118.80820735852356</v>
      </c>
      <c r="W275" s="23">
        <f t="shared" si="11"/>
        <v>-3.3743967946463616E-2</v>
      </c>
      <c r="X275" s="24">
        <f t="shared" si="11"/>
        <v>-3.3743967946463282E-2</v>
      </c>
      <c r="Y275" s="24">
        <f t="shared" si="11"/>
        <v>-3.3711486347631103E-2</v>
      </c>
      <c r="Z275" s="24">
        <f t="shared" si="11"/>
        <v>-3.3743967946463393E-2</v>
      </c>
      <c r="AA275" s="25">
        <f t="shared" si="11"/>
        <v>0.24068512470703518</v>
      </c>
    </row>
    <row r="276" spans="1:27" x14ac:dyDescent="0.25">
      <c r="A276">
        <v>14</v>
      </c>
      <c r="B276">
        <v>14</v>
      </c>
      <c r="C276" s="6">
        <v>634.10992714570295</v>
      </c>
      <c r="D276">
        <v>1258.5623740840899</v>
      </c>
      <c r="E276">
        <v>1234.7302620672399</v>
      </c>
      <c r="F276">
        <v>202.28581803499401</v>
      </c>
      <c r="G276" s="7">
        <v>159.67346352501599</v>
      </c>
      <c r="H276">
        <v>597.92760617394799</v>
      </c>
      <c r="I276">
        <v>1582.3111562566316</v>
      </c>
      <c r="J276">
        <v>1298.2910389044066</v>
      </c>
      <c r="K276">
        <v>160.81309011899171</v>
      </c>
      <c r="L276">
        <v>154.38698984782306</v>
      </c>
      <c r="M276">
        <v>580.07567113106199</v>
      </c>
      <c r="N276">
        <v>1535.0691227939558</v>
      </c>
      <c r="O276">
        <v>1259.5288090726235</v>
      </c>
      <c r="P276">
        <v>156.01179844219487</v>
      </c>
      <c r="Q276">
        <v>192.31819139950565</v>
      </c>
      <c r="R276">
        <f t="shared" si="12"/>
        <v>615.17772011500585</v>
      </c>
      <c r="S276">
        <f t="shared" si="12"/>
        <v>1220.9862971182886</v>
      </c>
      <c r="T276">
        <f t="shared" si="12"/>
        <v>1197.8657249455043</v>
      </c>
      <c r="U276">
        <f t="shared" si="12"/>
        <v>196.24630213646358</v>
      </c>
      <c r="V276" s="7">
        <f t="shared" si="12"/>
        <v>198.90349406963978</v>
      </c>
      <c r="W276" s="23">
        <f t="shared" si="11"/>
        <v>-2.9856348592295245E-2</v>
      </c>
      <c r="X276" s="24">
        <f t="shared" si="11"/>
        <v>-2.9856348592295356E-2</v>
      </c>
      <c r="Y276" s="24">
        <f t="shared" si="11"/>
        <v>-2.9856348592295245E-2</v>
      </c>
      <c r="Z276" s="24">
        <f t="shared" si="11"/>
        <v>-2.9856348592295467E-2</v>
      </c>
      <c r="AA276" s="25">
        <f t="shared" si="11"/>
        <v>0.24568910624574514</v>
      </c>
    </row>
    <row r="277" spans="1:27" x14ac:dyDescent="0.25">
      <c r="A277">
        <v>14</v>
      </c>
      <c r="B277">
        <v>15</v>
      </c>
      <c r="C277" s="6">
        <v>110.470187769199</v>
      </c>
      <c r="D277">
        <v>607.82796583552204</v>
      </c>
      <c r="E277">
        <v>1069.5281898675701</v>
      </c>
      <c r="F277">
        <v>185.263009468576</v>
      </c>
      <c r="G277" s="7">
        <v>145.74400621371501</v>
      </c>
      <c r="H277">
        <v>74.206842744392162</v>
      </c>
      <c r="I277">
        <v>625.59342500861203</v>
      </c>
      <c r="J277">
        <v>1418.6990922832342</v>
      </c>
      <c r="K277">
        <v>175.23707770053022</v>
      </c>
      <c r="L277">
        <v>178.1896240997099</v>
      </c>
      <c r="M277">
        <v>71.821924894979091</v>
      </c>
      <c r="N277">
        <v>605.48761170891817</v>
      </c>
      <c r="O277">
        <v>1373.1163578831529</v>
      </c>
      <c r="P277">
        <v>169.60517073574346</v>
      </c>
      <c r="Q277">
        <v>221.44653513208169</v>
      </c>
      <c r="R277">
        <f t="shared" si="12"/>
        <v>106.9198100291531</v>
      </c>
      <c r="S277">
        <f t="shared" si="12"/>
        <v>588.29311282894912</v>
      </c>
      <c r="T277">
        <f t="shared" si="12"/>
        <v>1035.1642999649746</v>
      </c>
      <c r="U277">
        <f t="shared" si="12"/>
        <v>179.30888122679767</v>
      </c>
      <c r="V277" s="7">
        <f t="shared" si="12"/>
        <v>181.12449226693394</v>
      </c>
      <c r="W277" s="23">
        <f t="shared" si="11"/>
        <v>-3.2138786144399023E-2</v>
      </c>
      <c r="X277" s="24">
        <f t="shared" si="11"/>
        <v>-3.2138786144398912E-2</v>
      </c>
      <c r="Y277" s="24">
        <f t="shared" si="11"/>
        <v>-3.2129952467031653E-2</v>
      </c>
      <c r="Z277" s="24">
        <f t="shared" si="11"/>
        <v>-3.2138786144398912E-2</v>
      </c>
      <c r="AA277" s="25">
        <f t="shared" si="11"/>
        <v>0.24275774333620248</v>
      </c>
    </row>
    <row r="278" spans="1:27" x14ac:dyDescent="0.25">
      <c r="A278">
        <v>14</v>
      </c>
      <c r="B278">
        <v>16</v>
      </c>
      <c r="C278" s="6">
        <v>5.4245029056805603</v>
      </c>
      <c r="D278">
        <v>151.77483069071201</v>
      </c>
      <c r="E278">
        <v>768.94362817476099</v>
      </c>
      <c r="F278">
        <v>124.477310577894</v>
      </c>
      <c r="G278" s="7">
        <v>116.32127099548499</v>
      </c>
      <c r="H278">
        <v>3.0714660375761778</v>
      </c>
      <c r="I278">
        <v>106.54477955403325</v>
      </c>
      <c r="J278">
        <v>755.73152834602786</v>
      </c>
      <c r="K278">
        <v>102.89919052973153</v>
      </c>
      <c r="L278">
        <v>113.70512856961952</v>
      </c>
      <c r="M278">
        <v>2.9544110195092967</v>
      </c>
      <c r="N278">
        <v>102.48430779785812</v>
      </c>
      <c r="O278">
        <v>726.99689594515667</v>
      </c>
      <c r="P278">
        <v>98.977653889192851</v>
      </c>
      <c r="Q278">
        <v>140.43506883117274</v>
      </c>
      <c r="R278">
        <f t="shared" si="12"/>
        <v>5.2177725437425968</v>
      </c>
      <c r="S278">
        <f t="shared" si="12"/>
        <v>145.99062037184456</v>
      </c>
      <c r="T278">
        <f t="shared" si="12"/>
        <v>739.70664167381256</v>
      </c>
      <c r="U278">
        <f t="shared" si="12"/>
        <v>119.73342161400676</v>
      </c>
      <c r="V278" s="7">
        <f t="shared" si="12"/>
        <v>143.66621720829821</v>
      </c>
      <c r="W278" s="23">
        <f t="shared" si="11"/>
        <v>-3.8110471232575938E-2</v>
      </c>
      <c r="X278" s="24">
        <f t="shared" si="11"/>
        <v>-3.8110471232575938E-2</v>
      </c>
      <c r="Y278" s="24">
        <f t="shared" si="11"/>
        <v>-3.8022275534486449E-2</v>
      </c>
      <c r="Z278" s="24">
        <f t="shared" si="11"/>
        <v>-3.8110471232575827E-2</v>
      </c>
      <c r="AA278" s="25">
        <f t="shared" si="11"/>
        <v>0.23508121927136272</v>
      </c>
    </row>
    <row r="279" spans="1:27" x14ac:dyDescent="0.25">
      <c r="A279">
        <v>14</v>
      </c>
      <c r="B279">
        <v>17</v>
      </c>
      <c r="C279" s="6">
        <v>1.0343054596575501</v>
      </c>
      <c r="D279">
        <v>64.647246501346402</v>
      </c>
      <c r="E279">
        <v>702.71397660475498</v>
      </c>
      <c r="F279">
        <v>106.509609373873</v>
      </c>
      <c r="G279" s="7">
        <v>99.332472602274095</v>
      </c>
      <c r="H279">
        <v>0.19972858283137096</v>
      </c>
      <c r="I279">
        <v>20.821456479474477</v>
      </c>
      <c r="J279">
        <v>360.76362041614493</v>
      </c>
      <c r="K279">
        <v>52.66714331175173</v>
      </c>
      <c r="L279">
        <v>62.410582375201408</v>
      </c>
      <c r="M279">
        <v>0.19106323346579279</v>
      </c>
      <c r="N279">
        <v>19.91810457992608</v>
      </c>
      <c r="O279">
        <v>345.28668895749257</v>
      </c>
      <c r="P279">
        <v>50.382146390361569</v>
      </c>
      <c r="Q279">
        <v>76.663851030804665</v>
      </c>
      <c r="R279">
        <f t="shared" si="12"/>
        <v>0.98943147100954243</v>
      </c>
      <c r="S279">
        <f t="shared" si="12"/>
        <v>61.842485317366119</v>
      </c>
      <c r="T279">
        <f t="shared" si="12"/>
        <v>672.56721169979198</v>
      </c>
      <c r="U279">
        <f t="shared" si="12"/>
        <v>101.88862341917316</v>
      </c>
      <c r="V279" s="7">
        <f t="shared" si="12"/>
        <v>122.01792696502861</v>
      </c>
      <c r="W279" s="23">
        <f t="shared" si="11"/>
        <v>-4.3385624845164172E-2</v>
      </c>
      <c r="X279" s="24">
        <f t="shared" si="11"/>
        <v>-4.3385624845164394E-2</v>
      </c>
      <c r="Y279" s="24">
        <f t="shared" si="11"/>
        <v>-4.2900477162302386E-2</v>
      </c>
      <c r="Z279" s="24">
        <f t="shared" si="11"/>
        <v>-4.3385624845164172E-2</v>
      </c>
      <c r="AA279" s="25">
        <f t="shared" si="11"/>
        <v>0.22837903626527822</v>
      </c>
    </row>
    <row r="280" spans="1:27" x14ac:dyDescent="0.25">
      <c r="A280">
        <v>14</v>
      </c>
      <c r="B280">
        <v>18</v>
      </c>
      <c r="C280" s="6">
        <v>0.28777405430149899</v>
      </c>
      <c r="D280">
        <v>21.142677069263801</v>
      </c>
      <c r="E280">
        <v>705.34943112186704</v>
      </c>
      <c r="F280">
        <v>95.878858905277298</v>
      </c>
      <c r="G280" s="7">
        <v>116.666816561131</v>
      </c>
      <c r="H280">
        <v>1.5306874403865812E-2</v>
      </c>
      <c r="I280">
        <v>5.5930403529005002</v>
      </c>
      <c r="J280">
        <v>310.11954596729413</v>
      </c>
      <c r="K280">
        <v>42.391700693389168</v>
      </c>
      <c r="L280">
        <v>53.806772828897465</v>
      </c>
      <c r="M280">
        <v>1.4718732239567482E-2</v>
      </c>
      <c r="N280">
        <v>5.3781367238923448</v>
      </c>
      <c r="O280">
        <v>298.20369847655127</v>
      </c>
      <c r="P280">
        <v>40.76286740343938</v>
      </c>
      <c r="Q280">
        <v>66.434560998732707</v>
      </c>
      <c r="R280">
        <f t="shared" si="12"/>
        <v>0.27671679658446674</v>
      </c>
      <c r="S280">
        <f t="shared" si="12"/>
        <v>20.330303522418927</v>
      </c>
      <c r="T280">
        <f t="shared" si="12"/>
        <v>678.24750749846282</v>
      </c>
      <c r="U280">
        <f t="shared" si="12"/>
        <v>92.194867118373864</v>
      </c>
      <c r="V280" s="7">
        <f t="shared" si="12"/>
        <v>144.04708429560046</v>
      </c>
      <c r="W280" s="23">
        <f t="shared" si="11"/>
        <v>-3.8423400413463371E-2</v>
      </c>
      <c r="X280" s="24">
        <f t="shared" si="11"/>
        <v>-3.8423400413463593E-2</v>
      </c>
      <c r="Y280" s="24">
        <f t="shared" si="11"/>
        <v>-3.8423400413463593E-2</v>
      </c>
      <c r="Z280" s="24">
        <f t="shared" si="11"/>
        <v>-3.8423400413463482E-2</v>
      </c>
      <c r="AA280" s="25">
        <f t="shared" si="11"/>
        <v>0.2346877076235534</v>
      </c>
    </row>
    <row r="281" spans="1:27" x14ac:dyDescent="0.25">
      <c r="A281">
        <v>14</v>
      </c>
      <c r="B281">
        <v>19</v>
      </c>
      <c r="C281" s="6">
        <v>6.0145991648786E-2</v>
      </c>
      <c r="D281">
        <v>12.903277979891699</v>
      </c>
      <c r="E281">
        <v>786.07576938608599</v>
      </c>
      <c r="F281">
        <v>102.56585673155099</v>
      </c>
      <c r="G281" s="7">
        <v>108.33502613642899</v>
      </c>
      <c r="H281">
        <v>4.5402189070208581E-3</v>
      </c>
      <c r="I281">
        <v>5.2785212042075127</v>
      </c>
      <c r="J281">
        <v>794.9150948290096</v>
      </c>
      <c r="K281">
        <v>110.15011277323372</v>
      </c>
      <c r="L281">
        <v>145.30082937336698</v>
      </c>
      <c r="M281">
        <v>4.3502099683689127E-3</v>
      </c>
      <c r="N281">
        <v>5.0576141880034466</v>
      </c>
      <c r="O281">
        <v>761.61365034471271</v>
      </c>
      <c r="P281">
        <v>105.54031169336299</v>
      </c>
      <c r="Q281">
        <v>178.76659129536364</v>
      </c>
      <c r="R281">
        <f t="shared" si="12"/>
        <v>5.7628871599864517E-2</v>
      </c>
      <c r="S281">
        <f t="shared" si="12"/>
        <v>12.363273587086109</v>
      </c>
      <c r="T281">
        <f t="shared" si="12"/>
        <v>753.14463150111146</v>
      </c>
      <c r="U281">
        <f t="shared" si="12"/>
        <v>98.273458065629157</v>
      </c>
      <c r="V281" s="7">
        <f t="shared" si="12"/>
        <v>133.28680520149439</v>
      </c>
      <c r="W281" s="23">
        <f t="shared" si="11"/>
        <v>-4.1850171223709376E-2</v>
      </c>
      <c r="X281" s="24">
        <f t="shared" si="11"/>
        <v>-4.1850171223709598E-2</v>
      </c>
      <c r="Y281" s="24">
        <f t="shared" si="11"/>
        <v>-4.1893083551848065E-2</v>
      </c>
      <c r="Z281" s="24">
        <f t="shared" si="11"/>
        <v>-4.1850171223709265E-2</v>
      </c>
      <c r="AA281" s="25">
        <f t="shared" si="11"/>
        <v>0.23032051548723498</v>
      </c>
    </row>
    <row r="282" spans="1:27" x14ac:dyDescent="0.25">
      <c r="A282">
        <v>14</v>
      </c>
      <c r="B282">
        <v>20</v>
      </c>
      <c r="C282" s="6">
        <v>3.4117105052186201E-3</v>
      </c>
      <c r="D282">
        <v>2.0117109427184001</v>
      </c>
      <c r="E282">
        <v>647.33434655693895</v>
      </c>
      <c r="F282">
        <v>93.515337828510596</v>
      </c>
      <c r="G282" s="7">
        <v>129.85272295498399</v>
      </c>
      <c r="H282">
        <v>9.4007435811414337E-5</v>
      </c>
      <c r="I282">
        <v>0.88954959368219599</v>
      </c>
      <c r="J282">
        <v>827.65653443703764</v>
      </c>
      <c r="K282">
        <v>116.25021435225456</v>
      </c>
      <c r="L282">
        <v>173.91778103762078</v>
      </c>
      <c r="M282">
        <v>8.9681581131819096E-5</v>
      </c>
      <c r="N282">
        <v>0.84861599902185814</v>
      </c>
      <c r="O282">
        <v>789.39274188894456</v>
      </c>
      <c r="P282">
        <v>110.90083396102182</v>
      </c>
      <c r="Q282">
        <v>213.04104061103044</v>
      </c>
      <c r="R282">
        <f t="shared" si="12"/>
        <v>3.2547169256465641E-3</v>
      </c>
      <c r="S282">
        <f t="shared" si="12"/>
        <v>1.9191398697980739</v>
      </c>
      <c r="T282">
        <f t="shared" si="12"/>
        <v>617.40711694501056</v>
      </c>
      <c r="U282">
        <f t="shared" si="12"/>
        <v>89.212127574260947</v>
      </c>
      <c r="V282" s="7">
        <f t="shared" si="12"/>
        <v>159.06343249930001</v>
      </c>
      <c r="W282" s="23">
        <f t="shared" si="11"/>
        <v>-4.6016090559827805E-2</v>
      </c>
      <c r="X282" s="24">
        <f t="shared" si="11"/>
        <v>-4.6016090559827694E-2</v>
      </c>
      <c r="Y282" s="24">
        <f t="shared" si="11"/>
        <v>-4.6231487284903339E-2</v>
      </c>
      <c r="Z282" s="24">
        <f t="shared" si="11"/>
        <v>-4.6016090559827805E-2</v>
      </c>
      <c r="AA282" s="25">
        <f t="shared" si="11"/>
        <v>0.2249526146205072</v>
      </c>
    </row>
    <row r="283" spans="1:27" x14ac:dyDescent="0.25">
      <c r="A283">
        <v>15</v>
      </c>
      <c r="B283">
        <v>1</v>
      </c>
      <c r="C283" s="6">
        <v>2.34337335748941E-8</v>
      </c>
      <c r="D283">
        <v>7.2723110822724398E-3</v>
      </c>
      <c r="E283">
        <v>337.77287204098798</v>
      </c>
      <c r="F283">
        <v>24.915549084627401</v>
      </c>
      <c r="G283" s="7">
        <v>63.6494512016614</v>
      </c>
      <c r="H283">
        <v>6.2050793556533973E-13</v>
      </c>
      <c r="I283">
        <v>8.5216221458230164E-5</v>
      </c>
      <c r="J283">
        <v>276.48604348261563</v>
      </c>
      <c r="K283">
        <v>48.785636200713775</v>
      </c>
      <c r="L283">
        <v>55.644653294675209</v>
      </c>
      <c r="M283">
        <v>5.5166156529233192E-13</v>
      </c>
      <c r="N283">
        <v>7.5761342318876785E-5</v>
      </c>
      <c r="O283">
        <v>245.94230789653568</v>
      </c>
      <c r="P283">
        <v>43.372790076806425</v>
      </c>
      <c r="Q283">
        <v>137.04750445990925</v>
      </c>
      <c r="R283">
        <f t="shared" si="12"/>
        <v>2.0833722509594371E-8</v>
      </c>
      <c r="S283">
        <f t="shared" si="12"/>
        <v>6.4654362740486429E-3</v>
      </c>
      <c r="T283">
        <f t="shared" si="12"/>
        <v>300.45870904809374</v>
      </c>
      <c r="U283">
        <f t="shared" si="12"/>
        <v>22.151128165058136</v>
      </c>
      <c r="V283" s="7">
        <f t="shared" si="12"/>
        <v>156.76256263537894</v>
      </c>
      <c r="W283" s="23">
        <f t="shared" si="11"/>
        <v>-0.11095163546987108</v>
      </c>
      <c r="X283" s="24">
        <f t="shared" si="11"/>
        <v>-0.1109516354698713</v>
      </c>
      <c r="Y283" s="24">
        <f t="shared" si="11"/>
        <v>-0.11047116592704409</v>
      </c>
      <c r="Z283" s="24">
        <f t="shared" si="11"/>
        <v>-0.1109516354698713</v>
      </c>
      <c r="AA283" s="25">
        <f t="shared" si="11"/>
        <v>1.4629051731916118</v>
      </c>
    </row>
    <row r="284" spans="1:27" x14ac:dyDescent="0.25">
      <c r="A284">
        <v>15</v>
      </c>
      <c r="B284">
        <v>2</v>
      </c>
      <c r="C284" s="6">
        <v>2.0252708887962501E-6</v>
      </c>
      <c r="D284">
        <v>1.7151787759716701E-2</v>
      </c>
      <c r="E284">
        <v>289.64904335838497</v>
      </c>
      <c r="F284">
        <v>30.039065395702298</v>
      </c>
      <c r="G284" s="7">
        <v>74.901008345589304</v>
      </c>
      <c r="H284">
        <v>9.8989683777508934E-12</v>
      </c>
      <c r="I284">
        <v>2.4003055435073208E-4</v>
      </c>
      <c r="J284">
        <v>180.8143549967678</v>
      </c>
      <c r="K284">
        <v>30.13527633439643</v>
      </c>
      <c r="L284">
        <v>36.509070850176471</v>
      </c>
      <c r="M284">
        <v>8.9586161044762085E-12</v>
      </c>
      <c r="N284">
        <v>2.1722885736315392E-4</v>
      </c>
      <c r="O284">
        <v>163.6792475283037</v>
      </c>
      <c r="P284">
        <v>27.272576452406398</v>
      </c>
      <c r="Q284">
        <v>79.228170772116954</v>
      </c>
      <c r="R284">
        <f t="shared" si="12"/>
        <v>1.8328803273154079E-6</v>
      </c>
      <c r="S284">
        <f t="shared" si="12"/>
        <v>1.5522454076135514E-2</v>
      </c>
      <c r="T284">
        <f t="shared" si="12"/>
        <v>262.20007512700499</v>
      </c>
      <c r="U284">
        <f t="shared" si="12"/>
        <v>27.185505069619754</v>
      </c>
      <c r="V284" s="7">
        <f t="shared" si="12"/>
        <v>162.5423419993561</v>
      </c>
      <c r="W284" s="23">
        <f t="shared" si="11"/>
        <v>-9.4994976990555702E-2</v>
      </c>
      <c r="X284" s="24">
        <f t="shared" si="11"/>
        <v>-9.4994976990555924E-2</v>
      </c>
      <c r="Y284" s="24">
        <f t="shared" si="11"/>
        <v>-9.4766300323723796E-2</v>
      </c>
      <c r="Z284" s="24">
        <f t="shared" si="11"/>
        <v>-9.4994976990555924E-2</v>
      </c>
      <c r="AA284" s="25">
        <f t="shared" si="11"/>
        <v>1.1700955112565947</v>
      </c>
    </row>
    <row r="285" spans="1:27" x14ac:dyDescent="0.25">
      <c r="A285">
        <v>15</v>
      </c>
      <c r="B285">
        <v>3</v>
      </c>
      <c r="C285" s="6">
        <v>1.64570211176868E-6</v>
      </c>
      <c r="D285">
        <v>2.5863267765181601E-2</v>
      </c>
      <c r="E285">
        <v>439.84082389110898</v>
      </c>
      <c r="F285">
        <v>35.716497350123497</v>
      </c>
      <c r="G285" s="7">
        <v>68.549549548163895</v>
      </c>
      <c r="H285">
        <v>4.2733627741744601E-11</v>
      </c>
      <c r="I285">
        <v>5.9494393461073701E-4</v>
      </c>
      <c r="J285">
        <v>298.64071335042274</v>
      </c>
      <c r="K285">
        <v>45.965889426182443</v>
      </c>
      <c r="L285">
        <v>56.832913122124985</v>
      </c>
      <c r="M285">
        <v>3.921176117234462E-11</v>
      </c>
      <c r="N285">
        <v>5.4591198331852269E-4</v>
      </c>
      <c r="O285">
        <v>273.96778978990591</v>
      </c>
      <c r="P285">
        <v>42.177637928295482</v>
      </c>
      <c r="Q285">
        <v>119.39853819776627</v>
      </c>
      <c r="R285">
        <f t="shared" si="12"/>
        <v>1.5100725488947735E-6</v>
      </c>
      <c r="S285">
        <f t="shared" si="12"/>
        <v>2.3731761901272599E-2</v>
      </c>
      <c r="T285">
        <f t="shared" si="12"/>
        <v>403.50231228995892</v>
      </c>
      <c r="U285">
        <f t="shared" si="12"/>
        <v>32.772943417523827</v>
      </c>
      <c r="V285" s="7">
        <f t="shared" si="12"/>
        <v>144.01366321973416</v>
      </c>
      <c r="W285" s="23">
        <f t="shared" si="11"/>
        <v>-8.2414406534449758E-2</v>
      </c>
      <c r="X285" s="24">
        <f t="shared" si="11"/>
        <v>-8.2414406534449647E-2</v>
      </c>
      <c r="Y285" s="24">
        <f t="shared" si="11"/>
        <v>-8.2617414362943231E-2</v>
      </c>
      <c r="Z285" s="24">
        <f t="shared" si="11"/>
        <v>-8.2414406534449647E-2</v>
      </c>
      <c r="AA285" s="25">
        <f t="shared" si="11"/>
        <v>1.100869577830677</v>
      </c>
    </row>
    <row r="286" spans="1:27" x14ac:dyDescent="0.25">
      <c r="A286">
        <v>15</v>
      </c>
      <c r="B286">
        <v>4</v>
      </c>
      <c r="C286" s="6">
        <v>7.5192641591018204E-6</v>
      </c>
      <c r="D286">
        <v>2.03378564842677E-2</v>
      </c>
      <c r="E286">
        <v>285.76312311609399</v>
      </c>
      <c r="F286">
        <v>35.088205727663897</v>
      </c>
      <c r="G286" s="7">
        <v>66.207503008326995</v>
      </c>
      <c r="H286">
        <v>1.3764350054113159E-10</v>
      </c>
      <c r="I286">
        <v>8.5124498429621411E-4</v>
      </c>
      <c r="J286">
        <v>191.32341416793705</v>
      </c>
      <c r="K286">
        <v>32.333870794696693</v>
      </c>
      <c r="L286">
        <v>40.99189253730416</v>
      </c>
      <c r="M286">
        <v>1.2631537080489069E-10</v>
      </c>
      <c r="N286">
        <v>7.8118709139519558E-4</v>
      </c>
      <c r="O286">
        <v>175.6738668863216</v>
      </c>
      <c r="P286">
        <v>29.672776868741792</v>
      </c>
      <c r="Q286">
        <v>80.494627394726123</v>
      </c>
      <c r="R286">
        <f t="shared" si="12"/>
        <v>6.9004249143826848E-6</v>
      </c>
      <c r="S286">
        <f t="shared" si="12"/>
        <v>1.8664040605529668E-2</v>
      </c>
      <c r="T286">
        <f t="shared" si="12"/>
        <v>262.38875711914397</v>
      </c>
      <c r="U286">
        <f t="shared" si="12"/>
        <v>32.200428643150495</v>
      </c>
      <c r="V286" s="7">
        <f t="shared" si="12"/>
        <v>130.00981305121698</v>
      </c>
      <c r="W286" s="23">
        <f t="shared" si="11"/>
        <v>-8.2300505957095593E-2</v>
      </c>
      <c r="X286" s="24">
        <f t="shared" si="11"/>
        <v>-8.2300505957095815E-2</v>
      </c>
      <c r="Y286" s="24">
        <f t="shared" si="11"/>
        <v>-8.1796299473721579E-2</v>
      </c>
      <c r="Z286" s="24">
        <f t="shared" si="11"/>
        <v>-8.2300505957095815E-2</v>
      </c>
      <c r="AA286" s="25">
        <f t="shared" si="11"/>
        <v>0.96367189735075032</v>
      </c>
    </row>
    <row r="287" spans="1:27" x14ac:dyDescent="0.25">
      <c r="A287">
        <v>15</v>
      </c>
      <c r="B287">
        <v>5</v>
      </c>
      <c r="C287" s="6">
        <v>4.2264323504971201E-7</v>
      </c>
      <c r="D287">
        <v>0.20930979054039101</v>
      </c>
      <c r="E287">
        <v>347.99895563925401</v>
      </c>
      <c r="F287">
        <v>38.588204246139597</v>
      </c>
      <c r="G287" s="7">
        <v>80.864302877977096</v>
      </c>
      <c r="H287">
        <v>5.7822992591879992E-10</v>
      </c>
      <c r="I287">
        <v>2.2658787003147331E-3</v>
      </c>
      <c r="J287">
        <v>358.7233801717457</v>
      </c>
      <c r="K287">
        <v>57.736090178943208</v>
      </c>
      <c r="L287">
        <v>72.988408155845292</v>
      </c>
      <c r="M287">
        <v>5.3538093266591003E-10</v>
      </c>
      <c r="N287">
        <v>2.0979686410292726E-3</v>
      </c>
      <c r="O287">
        <v>332.19452541686212</v>
      </c>
      <c r="P287">
        <v>53.457630646440236</v>
      </c>
      <c r="Q287">
        <v>139.21745687769851</v>
      </c>
      <c r="R287">
        <f t="shared" si="12"/>
        <v>3.9132379564462007E-7</v>
      </c>
      <c r="S287">
        <f t="shared" si="12"/>
        <v>0.19379915471783676</v>
      </c>
      <c r="T287">
        <f t="shared" si="12"/>
        <v>322.26320977126807</v>
      </c>
      <c r="U287">
        <f t="shared" si="12"/>
        <v>35.728674447925442</v>
      </c>
      <c r="V287" s="7">
        <f t="shared" si="12"/>
        <v>154.2398701835279</v>
      </c>
      <c r="W287" s="23">
        <f t="shared" si="11"/>
        <v>-7.4103728174918282E-2</v>
      </c>
      <c r="X287" s="24">
        <f t="shared" si="11"/>
        <v>-7.4103728174918504E-2</v>
      </c>
      <c r="Y287" s="24">
        <f t="shared" si="11"/>
        <v>-7.3953514661303621E-2</v>
      </c>
      <c r="Z287" s="24">
        <f t="shared" si="11"/>
        <v>-7.4103728174918171E-2</v>
      </c>
      <c r="AA287" s="25">
        <f t="shared" si="11"/>
        <v>0.90739132959908586</v>
      </c>
    </row>
    <row r="288" spans="1:27" x14ac:dyDescent="0.25">
      <c r="A288">
        <v>15</v>
      </c>
      <c r="B288">
        <v>6</v>
      </c>
      <c r="C288" s="6">
        <v>1.2340268195387701E-5</v>
      </c>
      <c r="D288">
        <v>9.8554133882061801E-2</v>
      </c>
      <c r="E288">
        <v>394.22695589635998</v>
      </c>
      <c r="F288">
        <v>46.276591566334503</v>
      </c>
      <c r="G288" s="7">
        <v>88.969611316900199</v>
      </c>
      <c r="H288">
        <v>2.894019593521167E-8</v>
      </c>
      <c r="I288">
        <v>1.2503794945273964E-2</v>
      </c>
      <c r="J288">
        <v>289.5583352059358</v>
      </c>
      <c r="K288">
        <v>46.276052431414655</v>
      </c>
      <c r="L288">
        <v>62.836618992016774</v>
      </c>
      <c r="M288">
        <v>2.7159691387968923E-8</v>
      </c>
      <c r="N288">
        <v>1.1734516678890021E-2</v>
      </c>
      <c r="O288">
        <v>271.84303641754951</v>
      </c>
      <c r="P288">
        <v>43.428983877800349</v>
      </c>
      <c r="Q288">
        <v>101.0846823087757</v>
      </c>
      <c r="R288">
        <f t="shared" si="12"/>
        <v>1.1581050680576424E-5</v>
      </c>
      <c r="S288">
        <f t="shared" si="12"/>
        <v>9.2490730444178382E-2</v>
      </c>
      <c r="T288">
        <f t="shared" si="12"/>
        <v>370.10798757457763</v>
      </c>
      <c r="U288">
        <f t="shared" si="12"/>
        <v>43.429489843208195</v>
      </c>
      <c r="V288" s="7">
        <f t="shared" si="12"/>
        <v>143.12458307546285</v>
      </c>
      <c r="W288" s="23">
        <f t="shared" si="11"/>
        <v>-6.1523583020265504E-2</v>
      </c>
      <c r="X288" s="24">
        <f t="shared" si="11"/>
        <v>-6.1523583020265837E-2</v>
      </c>
      <c r="Y288" s="24">
        <f t="shared" si="11"/>
        <v>-6.1180413873380801E-2</v>
      </c>
      <c r="Z288" s="24">
        <f t="shared" si="11"/>
        <v>-6.1523583020265615E-2</v>
      </c>
      <c r="AA288" s="25">
        <f t="shared" si="11"/>
        <v>0.60869066366569213</v>
      </c>
    </row>
    <row r="289" spans="1:27" x14ac:dyDescent="0.25">
      <c r="A289">
        <v>15</v>
      </c>
      <c r="B289">
        <v>7</v>
      </c>
      <c r="C289" s="6">
        <v>9.7599451437550605E-4</v>
      </c>
      <c r="D289">
        <v>0.423717426174265</v>
      </c>
      <c r="E289">
        <v>417.968117933386</v>
      </c>
      <c r="F289">
        <v>53.640026332288897</v>
      </c>
      <c r="G289" s="7">
        <v>108.922759316905</v>
      </c>
      <c r="H289">
        <v>5.7143767043527234E-7</v>
      </c>
      <c r="I289">
        <v>5.2844277023966331E-2</v>
      </c>
      <c r="J289">
        <v>326.84747501263109</v>
      </c>
      <c r="K289">
        <v>50.756311088324722</v>
      </c>
      <c r="L289">
        <v>73.619541958653286</v>
      </c>
      <c r="M289">
        <v>5.4087218553263675E-7</v>
      </c>
      <c r="N289">
        <v>5.0017702867004632E-2</v>
      </c>
      <c r="O289">
        <v>309.44369484439522</v>
      </c>
      <c r="P289">
        <v>48.041419612755824</v>
      </c>
      <c r="Q289">
        <v>105.04665333090074</v>
      </c>
      <c r="R289">
        <f t="shared" si="12"/>
        <v>9.2378979085513252E-4</v>
      </c>
      <c r="S289">
        <f t="shared" si="12"/>
        <v>0.40105331202363848</v>
      </c>
      <c r="T289">
        <f t="shared" si="12"/>
        <v>395.71239990600083</v>
      </c>
      <c r="U289">
        <f t="shared" si="12"/>
        <v>50.770888542006887</v>
      </c>
      <c r="V289" s="7">
        <f t="shared" si="12"/>
        <v>155.42030055327126</v>
      </c>
      <c r="W289" s="23">
        <f t="shared" si="11"/>
        <v>-5.3488746864296499E-2</v>
      </c>
      <c r="X289" s="24">
        <f t="shared" si="11"/>
        <v>-5.348874686429661E-2</v>
      </c>
      <c r="Y289" s="24">
        <f t="shared" si="11"/>
        <v>-5.324740589647603E-2</v>
      </c>
      <c r="Z289" s="24">
        <f t="shared" si="11"/>
        <v>-5.3488746864296721E-2</v>
      </c>
      <c r="AA289" s="25">
        <f t="shared" si="11"/>
        <v>0.42688545101106112</v>
      </c>
    </row>
    <row r="290" spans="1:27" x14ac:dyDescent="0.25">
      <c r="A290">
        <v>15</v>
      </c>
      <c r="B290">
        <v>8</v>
      </c>
      <c r="C290" s="6">
        <v>4.3655926709931401E-4</v>
      </c>
      <c r="D290">
        <v>1.4229371023389401</v>
      </c>
      <c r="E290">
        <v>515.37253301441297</v>
      </c>
      <c r="F290">
        <v>48.050791410099798</v>
      </c>
      <c r="G290" s="7">
        <v>93.793234992665006</v>
      </c>
      <c r="H290">
        <v>2.0532622574240938E-6</v>
      </c>
      <c r="I290">
        <v>7.1217082757595904E-2</v>
      </c>
      <c r="J290">
        <v>202.80761179292008</v>
      </c>
      <c r="K290">
        <v>29.001676162684863</v>
      </c>
      <c r="L290">
        <v>42.466107313553977</v>
      </c>
      <c r="M290">
        <v>1.963875454356822E-6</v>
      </c>
      <c r="N290">
        <v>6.8116715364944819E-2</v>
      </c>
      <c r="O290">
        <v>193.98229913215894</v>
      </c>
      <c r="P290">
        <v>27.739116006815177</v>
      </c>
      <c r="Q290">
        <v>56.427121128053386</v>
      </c>
      <c r="R290">
        <f t="shared" si="12"/>
        <v>4.175540781156357E-4</v>
      </c>
      <c r="S290">
        <f t="shared" si="12"/>
        <v>1.3609909003455072</v>
      </c>
      <c r="T290">
        <f t="shared" si="12"/>
        <v>492.94574291313819</v>
      </c>
      <c r="U290">
        <f t="shared" si="12"/>
        <v>45.958946292180201</v>
      </c>
      <c r="V290" s="7">
        <f t="shared" si="12"/>
        <v>124.62838170791966</v>
      </c>
      <c r="W290" s="23">
        <f t="shared" si="11"/>
        <v>-4.3534040887407865E-2</v>
      </c>
      <c r="X290" s="24">
        <f t="shared" si="11"/>
        <v>-4.3534040887407754E-2</v>
      </c>
      <c r="Y290" s="24">
        <f t="shared" si="11"/>
        <v>-4.3515687516563095E-2</v>
      </c>
      <c r="Z290" s="24">
        <f t="shared" si="11"/>
        <v>-4.3534040887407865E-2</v>
      </c>
      <c r="AA290" s="25">
        <f t="shared" si="11"/>
        <v>0.32875661786978649</v>
      </c>
    </row>
    <row r="291" spans="1:27" x14ac:dyDescent="0.25">
      <c r="A291">
        <v>15</v>
      </c>
      <c r="B291">
        <v>9</v>
      </c>
      <c r="C291" s="6">
        <v>3.2570105425360499E-2</v>
      </c>
      <c r="D291">
        <v>2.3442428944411899</v>
      </c>
      <c r="E291">
        <v>542.43426500426597</v>
      </c>
      <c r="F291">
        <v>78.559228638785001</v>
      </c>
      <c r="G291" s="7">
        <v>100.64101979242299</v>
      </c>
      <c r="H291">
        <v>1.7609722059089088E-4</v>
      </c>
      <c r="I291">
        <v>0.72172370357834947</v>
      </c>
      <c r="J291">
        <v>311.89811509816525</v>
      </c>
      <c r="K291">
        <v>45.355374894160306</v>
      </c>
      <c r="L291">
        <v>64.426164433226702</v>
      </c>
      <c r="M291">
        <v>1.6895033133798592E-4</v>
      </c>
      <c r="N291">
        <v>0.69243261446653359</v>
      </c>
      <c r="O291">
        <v>299.28722138069497</v>
      </c>
      <c r="P291">
        <v>43.514631239576389</v>
      </c>
      <c r="Q291">
        <v>79.368966418321151</v>
      </c>
      <c r="R291">
        <f t="shared" si="12"/>
        <v>3.1248250738219963E-2</v>
      </c>
      <c r="S291">
        <f t="shared" si="12"/>
        <v>2.2491020154865833</v>
      </c>
      <c r="T291">
        <f t="shared" si="12"/>
        <v>520.5021643164182</v>
      </c>
      <c r="U291">
        <f t="shared" si="12"/>
        <v>75.37090968070558</v>
      </c>
      <c r="V291" s="7">
        <f t="shared" si="12"/>
        <v>123.98338144883968</v>
      </c>
      <c r="W291" s="23">
        <f t="shared" si="11"/>
        <v>-4.0584906615355409E-2</v>
      </c>
      <c r="X291" s="24">
        <f t="shared" si="11"/>
        <v>-4.058490661535552E-2</v>
      </c>
      <c r="Y291" s="24">
        <f t="shared" si="11"/>
        <v>-4.0432734623937039E-2</v>
      </c>
      <c r="Z291" s="24">
        <f t="shared" si="11"/>
        <v>-4.0584906615355076E-2</v>
      </c>
      <c r="AA291" s="25">
        <f t="shared" si="11"/>
        <v>0.23193685541503317</v>
      </c>
    </row>
    <row r="292" spans="1:27" x14ac:dyDescent="0.25">
      <c r="A292">
        <v>15</v>
      </c>
      <c r="B292">
        <v>10</v>
      </c>
      <c r="C292" s="6">
        <v>1.63490900905385E-2</v>
      </c>
      <c r="D292">
        <v>7.7449347016499397</v>
      </c>
      <c r="E292">
        <v>669.53719517741604</v>
      </c>
      <c r="F292">
        <v>93.725166129768596</v>
      </c>
      <c r="G292" s="7">
        <v>122.24225212763599</v>
      </c>
      <c r="H292">
        <v>1.6781240395841905E-3</v>
      </c>
      <c r="I292">
        <v>3.1214459999786115</v>
      </c>
      <c r="J292">
        <v>707.32007086237877</v>
      </c>
      <c r="K292">
        <v>98.268144405536731</v>
      </c>
      <c r="L292">
        <v>133.52217626055941</v>
      </c>
      <c r="M292">
        <v>1.6141969471086606E-3</v>
      </c>
      <c r="N292">
        <v>3.0025364543246145</v>
      </c>
      <c r="O292">
        <v>680.39110377589304</v>
      </c>
      <c r="P292">
        <v>94.524680509764124</v>
      </c>
      <c r="Q292">
        <v>164.91554428655462</v>
      </c>
      <c r="R292">
        <f t="shared" si="12"/>
        <v>1.5726281663118801E-2</v>
      </c>
      <c r="S292">
        <f t="shared" si="12"/>
        <v>7.4498962270137037</v>
      </c>
      <c r="T292">
        <f t="shared" si="12"/>
        <v>644.04669118234608</v>
      </c>
      <c r="U292">
        <f t="shared" si="12"/>
        <v>90.15476416833387</v>
      </c>
      <c r="V292" s="7">
        <f t="shared" si="12"/>
        <v>150.9835153158615</v>
      </c>
      <c r="W292" s="23">
        <f t="shared" si="11"/>
        <v>-3.8094378584416111E-2</v>
      </c>
      <c r="X292" s="24">
        <f t="shared" si="11"/>
        <v>-3.8094378584416222E-2</v>
      </c>
      <c r="Y292" s="24">
        <f t="shared" si="11"/>
        <v>-3.8071826597050218E-2</v>
      </c>
      <c r="Z292" s="24">
        <f t="shared" si="11"/>
        <v>-3.8094378584416333E-2</v>
      </c>
      <c r="AA292" s="25">
        <f t="shared" si="11"/>
        <v>0.23511725845999698</v>
      </c>
    </row>
    <row r="293" spans="1:27" x14ac:dyDescent="0.25">
      <c r="A293">
        <v>15</v>
      </c>
      <c r="B293">
        <v>11</v>
      </c>
      <c r="C293" s="6">
        <v>0.37781448059966899</v>
      </c>
      <c r="D293">
        <v>19.893191659540602</v>
      </c>
      <c r="E293">
        <v>670.40089929979194</v>
      </c>
      <c r="F293">
        <v>89.934567927936996</v>
      </c>
      <c r="G293" s="7">
        <v>130.10680403853601</v>
      </c>
      <c r="H293">
        <v>3.1365227738197478E-2</v>
      </c>
      <c r="I293">
        <v>11.317887333376891</v>
      </c>
      <c r="J293">
        <v>619.57506548097672</v>
      </c>
      <c r="K293">
        <v>84.846572889450499</v>
      </c>
      <c r="L293">
        <v>104.46975563674627</v>
      </c>
      <c r="M293">
        <v>3.0207060787828404E-2</v>
      </c>
      <c r="N293">
        <v>10.899972208802343</v>
      </c>
      <c r="O293">
        <v>596.72260266358148</v>
      </c>
      <c r="P293">
        <v>81.71359718167426</v>
      </c>
      <c r="Q293">
        <v>129.19021871887603</v>
      </c>
      <c r="R293">
        <f t="shared" si="12"/>
        <v>0.36386360963983516</v>
      </c>
      <c r="S293">
        <f t="shared" si="12"/>
        <v>19.15863180524121</v>
      </c>
      <c r="T293">
        <f t="shared" si="12"/>
        <v>645.67377182557118</v>
      </c>
      <c r="U293">
        <f t="shared" si="12"/>
        <v>86.61371704366266</v>
      </c>
      <c r="V293" s="7">
        <f t="shared" si="12"/>
        <v>160.89370907497525</v>
      </c>
      <c r="W293" s="23">
        <f t="shared" si="11"/>
        <v>-3.6925188620856919E-2</v>
      </c>
      <c r="X293" s="24">
        <f t="shared" si="11"/>
        <v>-3.6925188620856919E-2</v>
      </c>
      <c r="Y293" s="24">
        <f t="shared" si="11"/>
        <v>-3.6884090549471726E-2</v>
      </c>
      <c r="Z293" s="24">
        <f t="shared" si="11"/>
        <v>-3.6925188620856808E-2</v>
      </c>
      <c r="AA293" s="25">
        <f t="shared" si="11"/>
        <v>0.2366279401292537</v>
      </c>
    </row>
    <row r="294" spans="1:27" x14ac:dyDescent="0.25">
      <c r="A294">
        <v>15</v>
      </c>
      <c r="B294">
        <v>12</v>
      </c>
      <c r="C294" s="6">
        <v>0.91633151887554498</v>
      </c>
      <c r="D294">
        <v>69.984465566331394</v>
      </c>
      <c r="E294">
        <v>1098.6984468466601</v>
      </c>
      <c r="F294">
        <v>147.951169762327</v>
      </c>
      <c r="G294" s="7">
        <v>168.52681356196601</v>
      </c>
      <c r="H294">
        <v>0.420621404810544</v>
      </c>
      <c r="I294">
        <v>56.250439119332441</v>
      </c>
      <c r="J294">
        <v>1311.2159647700175</v>
      </c>
      <c r="K294">
        <v>176.92849325270163</v>
      </c>
      <c r="L294">
        <v>205.16722049018784</v>
      </c>
      <c r="M294">
        <v>0.40554290387940811</v>
      </c>
      <c r="N294">
        <v>54.23396471042858</v>
      </c>
      <c r="O294">
        <v>1264.2711314783962</v>
      </c>
      <c r="P294">
        <v>170.58593336453578</v>
      </c>
      <c r="Q294">
        <v>253.99584544917911</v>
      </c>
      <c r="R294">
        <f t="shared" si="12"/>
        <v>0.88348272539386885</v>
      </c>
      <c r="S294">
        <f t="shared" si="12"/>
        <v>67.475651661146799</v>
      </c>
      <c r="T294">
        <f t="shared" si="12"/>
        <v>1059.3622758338047</v>
      </c>
      <c r="U294">
        <f t="shared" si="12"/>
        <v>142.64739343161762</v>
      </c>
      <c r="V294" s="7">
        <f t="shared" si="12"/>
        <v>208.63523124823394</v>
      </c>
      <c r="W294" s="23">
        <f t="shared" si="11"/>
        <v>-3.5848154085091122E-2</v>
      </c>
      <c r="X294" s="24">
        <f t="shared" si="11"/>
        <v>-3.5848154085091011E-2</v>
      </c>
      <c r="Y294" s="24">
        <f t="shared" si="11"/>
        <v>-3.5802518084696477E-2</v>
      </c>
      <c r="Z294" s="24">
        <f t="shared" si="11"/>
        <v>-3.5848154085091122E-2</v>
      </c>
      <c r="AA294" s="25">
        <f t="shared" si="11"/>
        <v>0.2379942801892494</v>
      </c>
    </row>
    <row r="295" spans="1:27" x14ac:dyDescent="0.25">
      <c r="A295">
        <v>15</v>
      </c>
      <c r="B295">
        <v>13</v>
      </c>
      <c r="C295" s="6">
        <v>8.6005690570041295</v>
      </c>
      <c r="D295">
        <v>149.21094292546499</v>
      </c>
      <c r="E295">
        <v>758.83432931202594</v>
      </c>
      <c r="F295">
        <v>133.01343565432501</v>
      </c>
      <c r="G295" s="7">
        <v>99.210729142118794</v>
      </c>
      <c r="H295">
        <v>2.4378108800345624</v>
      </c>
      <c r="I295">
        <v>69.058633922983319</v>
      </c>
      <c r="J295">
        <v>423.5433955114579</v>
      </c>
      <c r="K295">
        <v>55.863139782496305</v>
      </c>
      <c r="L295">
        <v>61.393104077014719</v>
      </c>
      <c r="M295">
        <v>2.3517418347305847</v>
      </c>
      <c r="N295">
        <v>66.620458451527639</v>
      </c>
      <c r="O295">
        <v>408.62622810915445</v>
      </c>
      <c r="P295">
        <v>53.890842772855457</v>
      </c>
      <c r="Q295">
        <v>76.045671510809143</v>
      </c>
      <c r="R295">
        <f t="shared" si="12"/>
        <v>8.2969184441244366</v>
      </c>
      <c r="S295">
        <f t="shared" si="12"/>
        <v>143.9429200810026</v>
      </c>
      <c r="T295">
        <f t="shared" si="12"/>
        <v>732.10823975208154</v>
      </c>
      <c r="U295">
        <f t="shared" si="12"/>
        <v>128.31727997090815</v>
      </c>
      <c r="V295" s="7">
        <f t="shared" si="12"/>
        <v>122.88915232605198</v>
      </c>
      <c r="W295" s="23">
        <f t="shared" si="11"/>
        <v>-3.5305874630749634E-2</v>
      </c>
      <c r="X295" s="24">
        <f t="shared" si="11"/>
        <v>-3.5305874630749634E-2</v>
      </c>
      <c r="Y295" s="24">
        <f t="shared" si="11"/>
        <v>-3.521992683722508E-2</v>
      </c>
      <c r="Z295" s="24">
        <f t="shared" si="11"/>
        <v>-3.5305874630749412E-2</v>
      </c>
      <c r="AA295" s="25">
        <f t="shared" si="11"/>
        <v>0.23866796856229122</v>
      </c>
    </row>
    <row r="296" spans="1:27" x14ac:dyDescent="0.25">
      <c r="A296">
        <v>15</v>
      </c>
      <c r="B296">
        <v>14</v>
      </c>
      <c r="C296" s="6">
        <v>110.470187769199</v>
      </c>
      <c r="D296">
        <v>607.82796583552204</v>
      </c>
      <c r="E296">
        <v>1069.5281898675701</v>
      </c>
      <c r="F296">
        <v>185.263009468576</v>
      </c>
      <c r="G296" s="7">
        <v>145.74400621371501</v>
      </c>
      <c r="H296">
        <v>74.206842744392162</v>
      </c>
      <c r="I296">
        <v>625.59342500861203</v>
      </c>
      <c r="J296">
        <v>1418.6990922832342</v>
      </c>
      <c r="K296">
        <v>175.23707770053022</v>
      </c>
      <c r="L296">
        <v>178.1896240997099</v>
      </c>
      <c r="M296">
        <v>71.821924894979091</v>
      </c>
      <c r="N296">
        <v>605.48761170891817</v>
      </c>
      <c r="O296">
        <v>1373.1163578831529</v>
      </c>
      <c r="P296">
        <v>169.60517073574346</v>
      </c>
      <c r="Q296">
        <v>221.44653513208169</v>
      </c>
      <c r="R296">
        <f t="shared" si="12"/>
        <v>106.9198100291531</v>
      </c>
      <c r="S296">
        <f t="shared" si="12"/>
        <v>588.29311282894912</v>
      </c>
      <c r="T296">
        <f t="shared" si="12"/>
        <v>1035.1642999649746</v>
      </c>
      <c r="U296">
        <f t="shared" si="12"/>
        <v>179.30888122679767</v>
      </c>
      <c r="V296" s="7">
        <f t="shared" si="12"/>
        <v>181.12449226693394</v>
      </c>
      <c r="W296" s="23">
        <f t="shared" si="11"/>
        <v>-3.2138786144399023E-2</v>
      </c>
      <c r="X296" s="24">
        <f t="shared" si="11"/>
        <v>-3.2138786144398912E-2</v>
      </c>
      <c r="Y296" s="24">
        <f t="shared" si="11"/>
        <v>-3.2129952467031653E-2</v>
      </c>
      <c r="Z296" s="24">
        <f t="shared" si="11"/>
        <v>-3.2138786144398912E-2</v>
      </c>
      <c r="AA296" s="25">
        <f t="shared" si="11"/>
        <v>0.24275774333620248</v>
      </c>
    </row>
    <row r="297" spans="1:27" x14ac:dyDescent="0.25">
      <c r="A297">
        <v>15</v>
      </c>
      <c r="B297">
        <v>15</v>
      </c>
      <c r="C297" s="6">
        <v>804.067367364912</v>
      </c>
      <c r="D297">
        <v>1537.90968183373</v>
      </c>
      <c r="E297">
        <v>1291.1819932849201</v>
      </c>
      <c r="F297">
        <v>182.74724939402699</v>
      </c>
      <c r="G297" s="7">
        <v>123.905315466389</v>
      </c>
      <c r="H297">
        <v>1010.0198713782352</v>
      </c>
      <c r="I297">
        <v>2049.5963809293885</v>
      </c>
      <c r="J297">
        <v>1408.8916189957436</v>
      </c>
      <c r="K297">
        <v>165.12244175988184</v>
      </c>
      <c r="L297">
        <v>153.25445791336594</v>
      </c>
      <c r="M297">
        <v>981.11396572833621</v>
      </c>
      <c r="N297">
        <v>1990.9386839014328</v>
      </c>
      <c r="O297">
        <v>1368.5703447676908</v>
      </c>
      <c r="P297">
        <v>160.39677857497929</v>
      </c>
      <c r="Q297">
        <v>191.1508687725954</v>
      </c>
      <c r="R297">
        <f t="shared" si="12"/>
        <v>781.05564639203919</v>
      </c>
      <c r="S297">
        <f t="shared" si="12"/>
        <v>1493.8960208940787</v>
      </c>
      <c r="T297">
        <f t="shared" si="12"/>
        <v>1254.2294679610241</v>
      </c>
      <c r="U297">
        <f t="shared" si="12"/>
        <v>177.51717927515489</v>
      </c>
      <c r="V297" s="7">
        <f t="shared" si="12"/>
        <v>154.54433769444776</v>
      </c>
      <c r="W297" s="23">
        <f t="shared" si="11"/>
        <v>-2.8619145493103071E-2</v>
      </c>
      <c r="X297" s="24">
        <f t="shared" si="11"/>
        <v>-2.8619145493103071E-2</v>
      </c>
      <c r="Y297" s="24">
        <f t="shared" si="11"/>
        <v>-2.8619145493103071E-2</v>
      </c>
      <c r="Z297" s="24">
        <f t="shared" si="11"/>
        <v>-2.8619145493103404E-2</v>
      </c>
      <c r="AA297" s="25">
        <f t="shared" si="11"/>
        <v>0.24727770647071257</v>
      </c>
    </row>
    <row r="298" spans="1:27" x14ac:dyDescent="0.25">
      <c r="A298">
        <v>15</v>
      </c>
      <c r="B298">
        <v>16</v>
      </c>
      <c r="C298" s="6">
        <v>87.257306149057001</v>
      </c>
      <c r="D298">
        <v>536.39445957611304</v>
      </c>
      <c r="E298">
        <v>809.01475097005402</v>
      </c>
      <c r="F298">
        <v>145.006799969789</v>
      </c>
      <c r="G298" s="7">
        <v>122.304713700942</v>
      </c>
      <c r="H298">
        <v>71.96655164094085</v>
      </c>
      <c r="I298">
        <v>481.20968593298517</v>
      </c>
      <c r="J298">
        <v>853.49613374345563</v>
      </c>
      <c r="K298">
        <v>110.05358686735349</v>
      </c>
      <c r="L298">
        <v>111.36311325870203</v>
      </c>
      <c r="M298">
        <v>69.454771755723527</v>
      </c>
      <c r="N298">
        <v>464.41448340989234</v>
      </c>
      <c r="O298">
        <v>823.85001557383805</v>
      </c>
      <c r="P298">
        <v>106.21249153227873</v>
      </c>
      <c r="Q298">
        <v>138.00134597138265</v>
      </c>
      <c r="R298">
        <f t="shared" si="12"/>
        <v>84.211847648878319</v>
      </c>
      <c r="S298">
        <f t="shared" si="12"/>
        <v>517.67319555296876</v>
      </c>
      <c r="T298">
        <f t="shared" si="12"/>
        <v>780.91368998102894</v>
      </c>
      <c r="U298">
        <f t="shared" si="12"/>
        <v>139.94576598832137</v>
      </c>
      <c r="V298" s="7">
        <f t="shared" si="12"/>
        <v>151.56019453376516</v>
      </c>
      <c r="W298" s="23">
        <f t="shared" si="11"/>
        <v>-3.4902045852484687E-2</v>
      </c>
      <c r="X298" s="24">
        <f t="shared" si="11"/>
        <v>-3.4902045852484687E-2</v>
      </c>
      <c r="Y298" s="24">
        <f t="shared" si="11"/>
        <v>-3.4734917942262911E-2</v>
      </c>
      <c r="Z298" s="24">
        <f t="shared" si="11"/>
        <v>-3.4902045852484465E-2</v>
      </c>
      <c r="AA298" s="25">
        <f t="shared" si="11"/>
        <v>0.2392015806059471</v>
      </c>
    </row>
    <row r="299" spans="1:27" x14ac:dyDescent="0.25">
      <c r="A299">
        <v>15</v>
      </c>
      <c r="B299">
        <v>17</v>
      </c>
      <c r="C299" s="6">
        <v>7.0069181256790198</v>
      </c>
      <c r="D299">
        <v>149.56529266598599</v>
      </c>
      <c r="E299">
        <v>637.427832294636</v>
      </c>
      <c r="F299">
        <v>141.36170605131201</v>
      </c>
      <c r="G299" s="7">
        <v>121.899490749782</v>
      </c>
      <c r="H299">
        <v>2.2501843319222941</v>
      </c>
      <c r="I299">
        <v>68.142218777865409</v>
      </c>
      <c r="J299">
        <v>420.95233885997538</v>
      </c>
      <c r="K299">
        <v>58.436111041132804</v>
      </c>
      <c r="L299">
        <v>64.761661715251762</v>
      </c>
      <c r="M299">
        <v>2.1569641802629391</v>
      </c>
      <c r="N299">
        <v>65.319237620827977</v>
      </c>
      <c r="O299">
        <v>403.79647906198852</v>
      </c>
      <c r="P299">
        <v>56.015232424053622</v>
      </c>
      <c r="Q299">
        <v>79.715827098605018</v>
      </c>
      <c r="R299">
        <f t="shared" si="12"/>
        <v>6.7166370313375285</v>
      </c>
      <c r="S299">
        <f t="shared" si="12"/>
        <v>143.36913394800752</v>
      </c>
      <c r="T299">
        <f t="shared" si="12"/>
        <v>611.44954089994428</v>
      </c>
      <c r="U299">
        <f t="shared" si="12"/>
        <v>135.50540375199287</v>
      </c>
      <c r="V299" s="7">
        <f t="shared" si="12"/>
        <v>150.04739641708633</v>
      </c>
      <c r="W299" s="23">
        <f t="shared" si="11"/>
        <v>-4.1427784531642642E-2</v>
      </c>
      <c r="X299" s="24">
        <f t="shared" si="11"/>
        <v>-4.1427784531642198E-2</v>
      </c>
      <c r="Y299" s="24">
        <f t="shared" si="11"/>
        <v>-4.0754874636041771E-2</v>
      </c>
      <c r="Z299" s="24">
        <f t="shared" si="11"/>
        <v>-4.142778453164242E-2</v>
      </c>
      <c r="AA299" s="25">
        <f t="shared" si="11"/>
        <v>0.23091077324582399</v>
      </c>
    </row>
    <row r="300" spans="1:27" x14ac:dyDescent="0.25">
      <c r="A300">
        <v>15</v>
      </c>
      <c r="B300">
        <v>18</v>
      </c>
      <c r="C300" s="6">
        <v>1.27223040046972</v>
      </c>
      <c r="D300">
        <v>61.804100457587197</v>
      </c>
      <c r="E300">
        <v>718.43418645530903</v>
      </c>
      <c r="F300">
        <v>121.781797771615</v>
      </c>
      <c r="G300" s="7">
        <v>106.91698806007101</v>
      </c>
      <c r="H300">
        <v>0.22073641732274077</v>
      </c>
      <c r="I300">
        <v>21.049437004291683</v>
      </c>
      <c r="J300">
        <v>386.31750390486337</v>
      </c>
      <c r="K300">
        <v>49.249610540551686</v>
      </c>
      <c r="L300">
        <v>57.498982758387626</v>
      </c>
      <c r="M300">
        <v>0.21269515260125277</v>
      </c>
      <c r="N300">
        <v>20.282621554250596</v>
      </c>
      <c r="O300">
        <v>372.26692207316694</v>
      </c>
      <c r="P300">
        <v>47.455483587735721</v>
      </c>
      <c r="Q300">
        <v>71.141309078918681</v>
      </c>
      <c r="R300">
        <f t="shared" si="12"/>
        <v>1.2258839862215272</v>
      </c>
      <c r="S300">
        <f t="shared" si="12"/>
        <v>59.552622705611846</v>
      </c>
      <c r="T300">
        <f t="shared" si="12"/>
        <v>692.3043367191591</v>
      </c>
      <c r="U300">
        <f t="shared" si="12"/>
        <v>117.3453767858179</v>
      </c>
      <c r="V300" s="7">
        <f t="shared" si="12"/>
        <v>132.28433145209021</v>
      </c>
      <c r="W300" s="23">
        <f t="shared" si="11"/>
        <v>-3.6429261736774521E-2</v>
      </c>
      <c r="X300" s="24">
        <f t="shared" si="11"/>
        <v>-3.642926173677441E-2</v>
      </c>
      <c r="Y300" s="24">
        <f t="shared" si="11"/>
        <v>-3.6370554504195129E-2</v>
      </c>
      <c r="Z300" s="24">
        <f t="shared" si="11"/>
        <v>-3.6429261736774521E-2</v>
      </c>
      <c r="AA300" s="25">
        <f t="shared" si="11"/>
        <v>0.23726204649317895</v>
      </c>
    </row>
    <row r="301" spans="1:27" x14ac:dyDescent="0.25">
      <c r="A301">
        <v>15</v>
      </c>
      <c r="B301">
        <v>19</v>
      </c>
      <c r="C301" s="6">
        <v>0.23459722585706799</v>
      </c>
      <c r="D301">
        <v>31.793074572675799</v>
      </c>
      <c r="E301">
        <v>766.57570061415004</v>
      </c>
      <c r="F301">
        <v>111.694084503638</v>
      </c>
      <c r="G301" s="7">
        <v>154.01050177277801</v>
      </c>
      <c r="H301">
        <v>5.8884110382933966E-2</v>
      </c>
      <c r="I301">
        <v>18.757336668059672</v>
      </c>
      <c r="J301">
        <v>959.0732077489829</v>
      </c>
      <c r="K301">
        <v>126.08523424288524</v>
      </c>
      <c r="L301">
        <v>156.51600774039167</v>
      </c>
      <c r="M301">
        <v>5.6505432187811636E-2</v>
      </c>
      <c r="N301">
        <v>17.999616674656949</v>
      </c>
      <c r="O301">
        <v>920.39960854152093</v>
      </c>
      <c r="P301">
        <v>120.99190438751283</v>
      </c>
      <c r="Q301">
        <v>192.84987460314397</v>
      </c>
      <c r="R301">
        <f t="shared" si="12"/>
        <v>0.22512045356394142</v>
      </c>
      <c r="S301">
        <f t="shared" si="12"/>
        <v>30.508763868988236</v>
      </c>
      <c r="T301">
        <f t="shared" si="12"/>
        <v>735.66435707102994</v>
      </c>
      <c r="U301">
        <f t="shared" si="12"/>
        <v>107.18209847540116</v>
      </c>
      <c r="V301" s="7">
        <f t="shared" si="12"/>
        <v>189.76273662507103</v>
      </c>
      <c r="W301" s="23">
        <f t="shared" si="11"/>
        <v>-4.039592650128121E-2</v>
      </c>
      <c r="X301" s="24">
        <f t="shared" si="11"/>
        <v>-4.0395926501281099E-2</v>
      </c>
      <c r="Y301" s="24">
        <f t="shared" si="11"/>
        <v>-4.0323928241340234E-2</v>
      </c>
      <c r="Z301" s="24">
        <f t="shared" si="11"/>
        <v>-4.0395926501281099E-2</v>
      </c>
      <c r="AA301" s="25">
        <f t="shared" si="11"/>
        <v>0.23214153866624421</v>
      </c>
    </row>
    <row r="302" spans="1:27" x14ac:dyDescent="0.25">
      <c r="A302">
        <v>15</v>
      </c>
      <c r="B302">
        <v>20</v>
      </c>
      <c r="C302" s="6">
        <v>4.2324269595175698E-2</v>
      </c>
      <c r="D302">
        <v>10.0755964802092</v>
      </c>
      <c r="E302">
        <v>772.30918008907099</v>
      </c>
      <c r="F302">
        <v>88.718567022801295</v>
      </c>
      <c r="G302" s="7">
        <v>123.135553554365</v>
      </c>
      <c r="H302">
        <v>3.3097567898830583E-3</v>
      </c>
      <c r="I302">
        <v>5.1578780058953253</v>
      </c>
      <c r="J302">
        <v>1049.9943834726673</v>
      </c>
      <c r="K302">
        <v>139.08436432051423</v>
      </c>
      <c r="L302">
        <v>185.66940938761371</v>
      </c>
      <c r="M302">
        <v>3.1642643662449918E-3</v>
      </c>
      <c r="N302">
        <v>4.9311446778752615</v>
      </c>
      <c r="O302">
        <v>1003.7675878016498</v>
      </c>
      <c r="P302">
        <v>132.97040412954004</v>
      </c>
      <c r="Q302">
        <v>227.92356190849938</v>
      </c>
      <c r="R302">
        <f t="shared" si="12"/>
        <v>4.0463752054752243E-2</v>
      </c>
      <c r="S302">
        <f t="shared" si="12"/>
        <v>9.6326869117521756</v>
      </c>
      <c r="T302">
        <f t="shared" si="12"/>
        <v>738.30768520035292</v>
      </c>
      <c r="U302">
        <f t="shared" si="12"/>
        <v>84.818619033480999</v>
      </c>
      <c r="V302" s="7">
        <f t="shared" si="12"/>
        <v>151.15841675940584</v>
      </c>
      <c r="W302" s="23">
        <f t="shared" si="11"/>
        <v>-4.3958644962310722E-2</v>
      </c>
      <c r="X302" s="24">
        <f t="shared" si="11"/>
        <v>-4.3958644962310722E-2</v>
      </c>
      <c r="Y302" s="24">
        <f t="shared" si="11"/>
        <v>-4.402575518369034E-2</v>
      </c>
      <c r="Z302" s="24">
        <f t="shared" si="11"/>
        <v>-4.3958644962310833E-2</v>
      </c>
      <c r="AA302" s="25">
        <f t="shared" si="11"/>
        <v>0.22757735191947304</v>
      </c>
    </row>
    <row r="303" spans="1:27" x14ac:dyDescent="0.25">
      <c r="A303">
        <v>16</v>
      </c>
      <c r="B303">
        <v>1</v>
      </c>
      <c r="C303" s="6">
        <v>5.1499026729543896E-10</v>
      </c>
      <c r="D303">
        <v>2.05029907680759E-3</v>
      </c>
      <c r="E303">
        <v>145.171612818055</v>
      </c>
      <c r="F303">
        <v>12.8299900554728</v>
      </c>
      <c r="G303" s="7">
        <v>31.0237403340161</v>
      </c>
      <c r="H303">
        <v>1.0526877982661767E-14</v>
      </c>
      <c r="I303">
        <v>8.6201465467869486E-6</v>
      </c>
      <c r="J303">
        <v>123.51480575849379</v>
      </c>
      <c r="K303">
        <v>23.539349624200426</v>
      </c>
      <c r="L303">
        <v>25.330098705660134</v>
      </c>
      <c r="M303">
        <v>9.2241036856237139E-15</v>
      </c>
      <c r="N303">
        <v>7.5533435139835026E-6</v>
      </c>
      <c r="O303">
        <v>108.19782935119021</v>
      </c>
      <c r="P303">
        <v>20.626191543532094</v>
      </c>
      <c r="Q303">
        <v>71.360172785465892</v>
      </c>
      <c r="R303">
        <f t="shared" si="12"/>
        <v>4.5125664327488097E-10</v>
      </c>
      <c r="S303">
        <f t="shared" si="12"/>
        <v>1.7965603194186315E-3</v>
      </c>
      <c r="T303">
        <f t="shared" si="12"/>
        <v>127.16899236385532</v>
      </c>
      <c r="U303">
        <f t="shared" si="12"/>
        <v>11.242189636103122</v>
      </c>
      <c r="V303" s="7">
        <f t="shared" si="12"/>
        <v>87.400349142426293</v>
      </c>
      <c r="W303" s="23">
        <f t="shared" si="11"/>
        <v>-0.12375694856383634</v>
      </c>
      <c r="X303" s="24">
        <f t="shared" si="11"/>
        <v>-0.12375694856383657</v>
      </c>
      <c r="Y303" s="24">
        <f t="shared" si="11"/>
        <v>-0.12400923365618677</v>
      </c>
      <c r="Z303" s="24">
        <f t="shared" si="11"/>
        <v>-0.12375694856383634</v>
      </c>
      <c r="AA303" s="25">
        <f t="shared" si="11"/>
        <v>1.8172086344661622</v>
      </c>
    </row>
    <row r="304" spans="1:27" x14ac:dyDescent="0.25">
      <c r="A304">
        <v>16</v>
      </c>
      <c r="B304">
        <v>2</v>
      </c>
      <c r="C304" s="6">
        <v>2.2549811828629299E-9</v>
      </c>
      <c r="D304">
        <v>1.5495065608761599E-3</v>
      </c>
      <c r="E304">
        <v>144.719601074221</v>
      </c>
      <c r="F304">
        <v>13.0683492397722</v>
      </c>
      <c r="G304" s="7">
        <v>33.237185533275401</v>
      </c>
      <c r="H304">
        <v>1.9196512853514146E-13</v>
      </c>
      <c r="I304">
        <v>2.6199999224467577E-5</v>
      </c>
      <c r="J304">
        <v>82.325233972947785</v>
      </c>
      <c r="K304">
        <v>14.918047267148534</v>
      </c>
      <c r="L304">
        <v>17.062106038317808</v>
      </c>
      <c r="M304">
        <v>1.7135279483914349E-13</v>
      </c>
      <c r="N304">
        <v>2.3386763659390704E-5</v>
      </c>
      <c r="O304">
        <v>73.45954902933407</v>
      </c>
      <c r="P304">
        <v>13.31621587876257</v>
      </c>
      <c r="Q304">
        <v>42.17292775536707</v>
      </c>
      <c r="R304">
        <f t="shared" si="12"/>
        <v>2.0128516618710057E-9</v>
      </c>
      <c r="S304">
        <f t="shared" si="12"/>
        <v>1.3831276641429922E-3</v>
      </c>
      <c r="T304">
        <f t="shared" si="12"/>
        <v>129.13460572867345</v>
      </c>
      <c r="U304">
        <f t="shared" si="12"/>
        <v>11.665129928840347</v>
      </c>
      <c r="V304" s="7">
        <f t="shared" si="12"/>
        <v>82.153364956155954</v>
      </c>
      <c r="W304" s="23">
        <f t="shared" si="11"/>
        <v>-0.10737540642557197</v>
      </c>
      <c r="X304" s="24">
        <f t="shared" si="11"/>
        <v>-0.10737540642557186</v>
      </c>
      <c r="Y304" s="24">
        <f t="shared" si="11"/>
        <v>-0.1076909777933579</v>
      </c>
      <c r="Z304" s="24">
        <f t="shared" si="11"/>
        <v>-0.10737540642557175</v>
      </c>
      <c r="AA304" s="25">
        <f t="shared" si="11"/>
        <v>1.4717304921593954</v>
      </c>
    </row>
    <row r="305" spans="1:27" x14ac:dyDescent="0.25">
      <c r="A305">
        <v>16</v>
      </c>
      <c r="B305">
        <v>3</v>
      </c>
      <c r="C305" s="6">
        <v>2.8791012650364301E-7</v>
      </c>
      <c r="D305">
        <v>5.9248108724294099E-3</v>
      </c>
      <c r="E305">
        <v>186.55041972123101</v>
      </c>
      <c r="F305">
        <v>15.8737657802636</v>
      </c>
      <c r="G305" s="7">
        <v>40.579345454578203</v>
      </c>
      <c r="H305">
        <v>1.3424947409925276E-12</v>
      </c>
      <c r="I305">
        <v>8.3495539421730807E-5</v>
      </c>
      <c r="J305">
        <v>141.04477448687555</v>
      </c>
      <c r="K305">
        <v>23.900762373701866</v>
      </c>
      <c r="L305">
        <v>28.143451291098582</v>
      </c>
      <c r="M305">
        <v>1.215090513349788E-12</v>
      </c>
      <c r="N305">
        <v>7.5571720886862735E-5</v>
      </c>
      <c r="O305">
        <v>127.64414250886691</v>
      </c>
      <c r="P305">
        <v>21.632553733984679</v>
      </c>
      <c r="Q305">
        <v>66.067955346506267</v>
      </c>
      <c r="R305">
        <f t="shared" si="12"/>
        <v>2.6058713880195473E-7</v>
      </c>
      <c r="S305">
        <f t="shared" si="12"/>
        <v>5.362539803439521E-3</v>
      </c>
      <c r="T305">
        <f t="shared" si="12"/>
        <v>168.82630672858781</v>
      </c>
      <c r="U305">
        <f t="shared" si="12"/>
        <v>14.367327946830409</v>
      </c>
      <c r="V305" s="7">
        <f t="shared" si="12"/>
        <v>95.261748665896192</v>
      </c>
      <c r="W305" s="23">
        <f t="shared" si="11"/>
        <v>-9.4901099983861092E-2</v>
      </c>
      <c r="X305" s="24">
        <f t="shared" si="11"/>
        <v>-9.490109998386087E-2</v>
      </c>
      <c r="Y305" s="24">
        <f t="shared" si="11"/>
        <v>-9.5009772795628056E-2</v>
      </c>
      <c r="Z305" s="24">
        <f t="shared" si="11"/>
        <v>-9.4901099983861092E-2</v>
      </c>
      <c r="AA305" s="25">
        <f t="shared" si="11"/>
        <v>1.3475427609478277</v>
      </c>
    </row>
    <row r="306" spans="1:27" x14ac:dyDescent="0.25">
      <c r="A306">
        <v>16</v>
      </c>
      <c r="B306">
        <v>4</v>
      </c>
      <c r="C306" s="6">
        <v>7.8838298239502508E-6</v>
      </c>
      <c r="D306">
        <v>1.47012764496562E-2</v>
      </c>
      <c r="E306">
        <v>211.35127193040699</v>
      </c>
      <c r="F306">
        <v>19.918705487533298</v>
      </c>
      <c r="G306" s="7">
        <v>35.024691090088503</v>
      </c>
      <c r="H306">
        <v>1.8634451679985439E-10</v>
      </c>
      <c r="I306">
        <v>7.4717822674239725E-4</v>
      </c>
      <c r="J306">
        <v>110.56925849520509</v>
      </c>
      <c r="K306">
        <v>19.424953215217691</v>
      </c>
      <c r="L306">
        <v>24.37056938524178</v>
      </c>
      <c r="M306">
        <v>1.7125578622654463E-10</v>
      </c>
      <c r="N306">
        <v>6.8667754152143979E-4</v>
      </c>
      <c r="O306">
        <v>101.61292615257443</v>
      </c>
      <c r="P306">
        <v>17.852071487882661</v>
      </c>
      <c r="Q306">
        <v>46.21979251322297</v>
      </c>
      <c r="R306">
        <f t="shared" si="12"/>
        <v>7.2454585633288462E-6</v>
      </c>
      <c r="S306">
        <f t="shared" si="12"/>
        <v>1.3510881351147027E-2</v>
      </c>
      <c r="T306">
        <f t="shared" si="12"/>
        <v>194.23139378155858</v>
      </c>
      <c r="U306">
        <f t="shared" si="12"/>
        <v>18.305843538966798</v>
      </c>
      <c r="V306" s="7">
        <f t="shared" si="12"/>
        <v>66.425774853005535</v>
      </c>
      <c r="W306" s="23">
        <f t="shared" si="11"/>
        <v>-8.0972227315472822E-2</v>
      </c>
      <c r="X306" s="24">
        <f t="shared" si="11"/>
        <v>-8.0972227315473044E-2</v>
      </c>
      <c r="Y306" s="24">
        <f t="shared" si="11"/>
        <v>-8.1002011449855749E-2</v>
      </c>
      <c r="Z306" s="24">
        <f t="shared" si="11"/>
        <v>-8.0972227315472711E-2</v>
      </c>
      <c r="AA306" s="25">
        <f t="shared" si="11"/>
        <v>0.89654134799216245</v>
      </c>
    </row>
    <row r="307" spans="1:27" x14ac:dyDescent="0.25">
      <c r="A307">
        <v>16</v>
      </c>
      <c r="B307">
        <v>5</v>
      </c>
      <c r="C307" s="6">
        <v>2.89988882024671E-5</v>
      </c>
      <c r="D307">
        <v>2.1192380195974501E-2</v>
      </c>
      <c r="E307">
        <v>297.81790891381797</v>
      </c>
      <c r="F307">
        <v>33.015728958184297</v>
      </c>
      <c r="G307" s="7">
        <v>54.186470576969299</v>
      </c>
      <c r="H307">
        <v>1.3039279403558299E-9</v>
      </c>
      <c r="I307">
        <v>2.5913473425016073E-3</v>
      </c>
      <c r="J307">
        <v>216.11181930737672</v>
      </c>
      <c r="K307">
        <v>36.452749860118303</v>
      </c>
      <c r="L307">
        <v>47.210920198835836</v>
      </c>
      <c r="M307">
        <v>1.2079959902239857E-9</v>
      </c>
      <c r="N307">
        <v>2.400698000355206E-3</v>
      </c>
      <c r="O307">
        <v>200.19314446465336</v>
      </c>
      <c r="P307">
        <v>33.770865935769571</v>
      </c>
      <c r="Q307">
        <v>85.139077453513067</v>
      </c>
      <c r="R307">
        <f t="shared" si="12"/>
        <v>2.6865396150629601E-5</v>
      </c>
      <c r="S307">
        <f t="shared" si="12"/>
        <v>1.9633224741739421E-2</v>
      </c>
      <c r="T307">
        <f t="shared" si="12"/>
        <v>275.88080954769805</v>
      </c>
      <c r="U307">
        <f t="shared" si="12"/>
        <v>30.586711858421335</v>
      </c>
      <c r="V307" s="7">
        <f t="shared" si="12"/>
        <v>97.718623063374565</v>
      </c>
      <c r="W307" s="23">
        <f t="shared" si="11"/>
        <v>-7.3571512015967122E-2</v>
      </c>
      <c r="X307" s="24">
        <f t="shared" si="11"/>
        <v>-7.3571512015967011E-2</v>
      </c>
      <c r="Y307" s="24">
        <f t="shared" si="11"/>
        <v>-7.3659436553454638E-2</v>
      </c>
      <c r="Z307" s="24">
        <f t="shared" si="11"/>
        <v>-7.3571512015967011E-2</v>
      </c>
      <c r="AA307" s="25">
        <f t="shared" si="11"/>
        <v>0.80337678433161508</v>
      </c>
    </row>
    <row r="308" spans="1:27" x14ac:dyDescent="0.25">
      <c r="A308">
        <v>16</v>
      </c>
      <c r="B308">
        <v>6</v>
      </c>
      <c r="C308" s="6">
        <v>2.5169106440248101E-5</v>
      </c>
      <c r="D308">
        <v>0.143375294870285</v>
      </c>
      <c r="E308">
        <v>227.921750874233</v>
      </c>
      <c r="F308">
        <v>23.6043682173975</v>
      </c>
      <c r="G308" s="7">
        <v>48.938639065751701</v>
      </c>
      <c r="H308">
        <v>3.0235430686805376E-9</v>
      </c>
      <c r="I308">
        <v>3.1885023385332281E-3</v>
      </c>
      <c r="J308">
        <v>149.84133483680159</v>
      </c>
      <c r="K308">
        <v>25.762626104577027</v>
      </c>
      <c r="L308">
        <v>34.294037153729136</v>
      </c>
      <c r="M308">
        <v>2.8123810768234904E-9</v>
      </c>
      <c r="N308">
        <v>2.9658197143563707E-3</v>
      </c>
      <c r="O308">
        <v>139.37652781803942</v>
      </c>
      <c r="P308">
        <v>23.96338352058272</v>
      </c>
      <c r="Q308">
        <v>58.902630789066635</v>
      </c>
      <c r="R308">
        <f t="shared" si="12"/>
        <v>2.3411314826747398E-5</v>
      </c>
      <c r="S308">
        <f t="shared" si="12"/>
        <v>0.1333620712580568</v>
      </c>
      <c r="T308">
        <f t="shared" si="12"/>
        <v>212.00386586022796</v>
      </c>
      <c r="U308">
        <f t="shared" si="12"/>
        <v>21.955856753829039</v>
      </c>
      <c r="V308" s="7">
        <f t="shared" si="12"/>
        <v>84.055854237502899</v>
      </c>
      <c r="W308" s="23">
        <f t="shared" si="11"/>
        <v>-6.983925383579781E-2</v>
      </c>
      <c r="X308" s="24">
        <f t="shared" si="11"/>
        <v>-6.9839253835797921E-2</v>
      </c>
      <c r="Y308" s="24">
        <f t="shared" si="11"/>
        <v>-6.9839253835797921E-2</v>
      </c>
      <c r="Z308" s="24">
        <f t="shared" si="11"/>
        <v>-6.983925383579781E-2</v>
      </c>
      <c r="AA308" s="25">
        <f t="shared" si="11"/>
        <v>0.7175764557851585</v>
      </c>
    </row>
    <row r="309" spans="1:27" x14ac:dyDescent="0.25">
      <c r="A309">
        <v>16</v>
      </c>
      <c r="B309">
        <v>7</v>
      </c>
      <c r="C309" s="6">
        <v>1.9540785050294201E-5</v>
      </c>
      <c r="D309">
        <v>4.5978391467927801E-2</v>
      </c>
      <c r="E309">
        <v>262.836812130037</v>
      </c>
      <c r="F309">
        <v>21.901748081706</v>
      </c>
      <c r="G309" s="7">
        <v>47.9456581413056</v>
      </c>
      <c r="H309">
        <v>1.4357229034456572E-8</v>
      </c>
      <c r="I309">
        <v>6.6094920070115136E-3</v>
      </c>
      <c r="J309">
        <v>153.69158530386889</v>
      </c>
      <c r="K309">
        <v>25.85800326778897</v>
      </c>
      <c r="L309">
        <v>35.414731497880695</v>
      </c>
      <c r="M309">
        <v>1.3430154782606643E-8</v>
      </c>
      <c r="N309">
        <v>6.1827042304285372E-3</v>
      </c>
      <c r="O309">
        <v>143.7668839476265</v>
      </c>
      <c r="P309">
        <v>24.18830161600879</v>
      </c>
      <c r="Q309">
        <v>57.090106918951562</v>
      </c>
      <c r="R309">
        <f t="shared" si="12"/>
        <v>1.8278998487052439E-5</v>
      </c>
      <c r="S309">
        <f t="shared" si="12"/>
        <v>4.3009477148243019E-2</v>
      </c>
      <c r="T309">
        <f t="shared" si="12"/>
        <v>245.86401000388349</v>
      </c>
      <c r="U309">
        <f t="shared" si="12"/>
        <v>20.487509535512761</v>
      </c>
      <c r="V309" s="7">
        <f t="shared" si="12"/>
        <v>77.29051255832448</v>
      </c>
      <c r="W309" s="23">
        <f t="shared" si="11"/>
        <v>-6.4571948363085996E-2</v>
      </c>
      <c r="X309" s="24">
        <f t="shared" si="11"/>
        <v>-6.4571948363085885E-2</v>
      </c>
      <c r="Y309" s="24">
        <f t="shared" si="11"/>
        <v>-6.4575437468615604E-2</v>
      </c>
      <c r="Z309" s="24">
        <f t="shared" si="11"/>
        <v>-6.4571948363086107E-2</v>
      </c>
      <c r="AA309" s="25">
        <f t="shared" si="11"/>
        <v>0.61204404224744646</v>
      </c>
    </row>
    <row r="310" spans="1:27" x14ac:dyDescent="0.25">
      <c r="A310">
        <v>16</v>
      </c>
      <c r="B310">
        <v>8</v>
      </c>
      <c r="C310" s="6">
        <v>2.2545558063762999E-4</v>
      </c>
      <c r="D310">
        <v>0.180472242397545</v>
      </c>
      <c r="E310">
        <v>280.39421934409899</v>
      </c>
      <c r="F310">
        <v>31.5136303920956</v>
      </c>
      <c r="G310" s="7">
        <v>56.170877286923698</v>
      </c>
      <c r="H310">
        <v>2.3335446445540287E-7</v>
      </c>
      <c r="I310">
        <v>2.0720553639575576E-2</v>
      </c>
      <c r="J310">
        <v>118.38191035462933</v>
      </c>
      <c r="K310">
        <v>19.206802654025921</v>
      </c>
      <c r="L310">
        <v>27.543570962728449</v>
      </c>
      <c r="M310">
        <v>2.2064669280723113E-7</v>
      </c>
      <c r="N310">
        <v>1.9592175553088439E-2</v>
      </c>
      <c r="O310">
        <v>111.93728301688579</v>
      </c>
      <c r="P310">
        <v>18.160858824373989</v>
      </c>
      <c r="Q310">
        <v>39.129713774060562</v>
      </c>
      <c r="R310">
        <f t="shared" si="12"/>
        <v>2.1317795808502388E-4</v>
      </c>
      <c r="S310">
        <f t="shared" si="12"/>
        <v>0.17064427510078142</v>
      </c>
      <c r="T310">
        <f t="shared" si="12"/>
        <v>265.12975667478565</v>
      </c>
      <c r="U310">
        <f t="shared" si="12"/>
        <v>29.797494299468287</v>
      </c>
      <c r="V310" s="7">
        <f t="shared" si="12"/>
        <v>79.79903381625563</v>
      </c>
      <c r="W310" s="23">
        <f t="shared" ref="W310:AA360" si="13">M310/H310-1</f>
        <v>-5.4456946764780523E-2</v>
      </c>
      <c r="X310" s="24">
        <f t="shared" si="13"/>
        <v>-5.4456946764780079E-2</v>
      </c>
      <c r="Y310" s="24">
        <f t="shared" si="13"/>
        <v>-5.4439291598165407E-2</v>
      </c>
      <c r="Z310" s="24">
        <f t="shared" si="13"/>
        <v>-5.4456946764780412E-2</v>
      </c>
      <c r="AA310" s="25">
        <f t="shared" si="13"/>
        <v>0.42064781022803133</v>
      </c>
    </row>
    <row r="311" spans="1:27" x14ac:dyDescent="0.25">
      <c r="A311">
        <v>16</v>
      </c>
      <c r="B311">
        <v>9</v>
      </c>
      <c r="C311" s="6">
        <v>1.3352675086354801E-4</v>
      </c>
      <c r="D311">
        <v>0.33282908680246298</v>
      </c>
      <c r="E311">
        <v>252.20029395601301</v>
      </c>
      <c r="F311">
        <v>31.459933468051201</v>
      </c>
      <c r="G311" s="7">
        <v>62.494677922289</v>
      </c>
      <c r="H311">
        <v>2.4959704484580228E-6</v>
      </c>
      <c r="I311">
        <v>6.9319666414205033E-2</v>
      </c>
      <c r="J311">
        <v>145.36791700963167</v>
      </c>
      <c r="K311">
        <v>23.240100067084711</v>
      </c>
      <c r="L311">
        <v>34.863649236601326</v>
      </c>
      <c r="M311">
        <v>2.3753654571642203E-6</v>
      </c>
      <c r="N311">
        <v>6.597014848640291E-2</v>
      </c>
      <c r="O311">
        <v>138.34375677721553</v>
      </c>
      <c r="P311">
        <v>22.117141232379993</v>
      </c>
      <c r="Q311">
        <v>45.248676543709216</v>
      </c>
      <c r="R311">
        <f t="shared" si="12"/>
        <v>1.2707475435239671E-4</v>
      </c>
      <c r="S311">
        <f t="shared" si="12"/>
        <v>0.3167468254355732</v>
      </c>
      <c r="T311">
        <f t="shared" si="12"/>
        <v>240.0140061433307</v>
      </c>
      <c r="U311">
        <f t="shared" si="12"/>
        <v>29.939793273938758</v>
      </c>
      <c r="V311" s="7">
        <f t="shared" si="12"/>
        <v>81.110311999129323</v>
      </c>
      <c r="W311" s="23">
        <f t="shared" si="13"/>
        <v>-4.8319879495492657E-2</v>
      </c>
      <c r="X311" s="24">
        <f t="shared" si="13"/>
        <v>-4.8319879495492435E-2</v>
      </c>
      <c r="Y311" s="24">
        <f t="shared" si="13"/>
        <v>-4.8319879495492324E-2</v>
      </c>
      <c r="Z311" s="24">
        <f t="shared" si="13"/>
        <v>-4.8319879495492435E-2</v>
      </c>
      <c r="AA311" s="25">
        <f t="shared" si="13"/>
        <v>0.29787551029526904</v>
      </c>
    </row>
    <row r="312" spans="1:27" x14ac:dyDescent="0.25">
      <c r="A312">
        <v>16</v>
      </c>
      <c r="B312">
        <v>10</v>
      </c>
      <c r="C312" s="6">
        <v>6.1268155392965899E-3</v>
      </c>
      <c r="D312">
        <v>1.6304289886118799</v>
      </c>
      <c r="E312">
        <v>445.043108987116</v>
      </c>
      <c r="F312">
        <v>55.128337426556797</v>
      </c>
      <c r="G312" s="7">
        <v>82.986626334677297</v>
      </c>
      <c r="H312">
        <v>1.5627086643789153E-4</v>
      </c>
      <c r="I312">
        <v>0.74922788883468572</v>
      </c>
      <c r="J312">
        <v>359.72702291469199</v>
      </c>
      <c r="K312">
        <v>54.010039286035422</v>
      </c>
      <c r="L312">
        <v>76.656891057678948</v>
      </c>
      <c r="M312">
        <v>1.4970261367387862E-4</v>
      </c>
      <c r="N312">
        <v>0.71773693812910522</v>
      </c>
      <c r="O312">
        <v>344.63159427845665</v>
      </c>
      <c r="P312">
        <v>51.739932273056496</v>
      </c>
      <c r="Q312">
        <v>94.294833664180089</v>
      </c>
      <c r="R312">
        <f t="shared" si="12"/>
        <v>5.8692981016712211E-3</v>
      </c>
      <c r="S312">
        <f t="shared" si="12"/>
        <v>1.5619000941667147</v>
      </c>
      <c r="T312">
        <f t="shared" si="12"/>
        <v>426.36751314966762</v>
      </c>
      <c r="U312">
        <f t="shared" si="12"/>
        <v>52.811226995603036</v>
      </c>
      <c r="V312" s="7">
        <f t="shared" si="12"/>
        <v>102.08097430786673</v>
      </c>
      <c r="W312" s="23">
        <f t="shared" si="13"/>
        <v>-4.2031204623949492E-2</v>
      </c>
      <c r="X312" s="24">
        <f t="shared" si="13"/>
        <v>-4.2031204623949714E-2</v>
      </c>
      <c r="Y312" s="24">
        <f t="shared" si="13"/>
        <v>-4.1963565911519396E-2</v>
      </c>
      <c r="Z312" s="24">
        <f t="shared" si="13"/>
        <v>-4.2031204623949825E-2</v>
      </c>
      <c r="AA312" s="25">
        <f t="shared" si="13"/>
        <v>0.23008945918808288</v>
      </c>
    </row>
    <row r="313" spans="1:27" x14ac:dyDescent="0.25">
      <c r="A313">
        <v>16</v>
      </c>
      <c r="B313">
        <v>11</v>
      </c>
      <c r="C313" s="6">
        <v>1.40539216606028E-2</v>
      </c>
      <c r="D313">
        <v>4.88559474375612</v>
      </c>
      <c r="E313">
        <v>420.844488926964</v>
      </c>
      <c r="F313">
        <v>50.358785050771303</v>
      </c>
      <c r="G313" s="7">
        <v>76.372688080139696</v>
      </c>
      <c r="H313">
        <v>1.1696476643304511E-3</v>
      </c>
      <c r="I313">
        <v>1.7516506957101301</v>
      </c>
      <c r="J313">
        <v>305.05589786219196</v>
      </c>
      <c r="K313">
        <v>45.617610283984504</v>
      </c>
      <c r="L313">
        <v>61.303620309849606</v>
      </c>
      <c r="M313">
        <v>1.121038615520325E-3</v>
      </c>
      <c r="N313">
        <v>1.6788543513385061</v>
      </c>
      <c r="O313">
        <v>292.384402593385</v>
      </c>
      <c r="P313">
        <v>43.721801218982982</v>
      </c>
      <c r="Q313">
        <v>75.445882466453781</v>
      </c>
      <c r="R313">
        <f t="shared" si="12"/>
        <v>1.3469858797223351E-2</v>
      </c>
      <c r="S313">
        <f t="shared" si="12"/>
        <v>4.6825557255901824</v>
      </c>
      <c r="T313">
        <f t="shared" si="12"/>
        <v>403.36333551307212</v>
      </c>
      <c r="U313">
        <f t="shared" si="12"/>
        <v>48.265938875634561</v>
      </c>
      <c r="V313" s="7">
        <f t="shared" si="12"/>
        <v>93.991265432909159</v>
      </c>
      <c r="W313" s="23">
        <f t="shared" si="13"/>
        <v>-4.1558710620733574E-2</v>
      </c>
      <c r="X313" s="24">
        <f t="shared" si="13"/>
        <v>-4.1558710620733574E-2</v>
      </c>
      <c r="Y313" s="24">
        <f t="shared" si="13"/>
        <v>-4.1538273338125209E-2</v>
      </c>
      <c r="Z313" s="24">
        <f t="shared" si="13"/>
        <v>-4.1558710620733796E-2</v>
      </c>
      <c r="AA313" s="25">
        <f t="shared" si="13"/>
        <v>0.23069212038578324</v>
      </c>
    </row>
    <row r="314" spans="1:27" x14ac:dyDescent="0.25">
      <c r="A314">
        <v>16</v>
      </c>
      <c r="B314">
        <v>12</v>
      </c>
      <c r="C314" s="6">
        <v>9.4896104181099505E-2</v>
      </c>
      <c r="D314">
        <v>20.2987683532075</v>
      </c>
      <c r="E314">
        <v>616.02076152800703</v>
      </c>
      <c r="F314">
        <v>105.036135579833</v>
      </c>
      <c r="G314" s="7">
        <v>143.67416556581199</v>
      </c>
      <c r="H314">
        <v>1.985212332242467E-2</v>
      </c>
      <c r="I314">
        <v>9.8847382169392208</v>
      </c>
      <c r="J314">
        <v>665.81716425503248</v>
      </c>
      <c r="K314">
        <v>98.218938608118606</v>
      </c>
      <c r="L314">
        <v>124.7223715088144</v>
      </c>
      <c r="M314">
        <v>1.9041970352922211E-2</v>
      </c>
      <c r="N314">
        <v>9.4813481165885012</v>
      </c>
      <c r="O314">
        <v>638.6455743950396</v>
      </c>
      <c r="P314">
        <v>94.210684000669985</v>
      </c>
      <c r="Q314">
        <v>153.60909121530233</v>
      </c>
      <c r="R314">
        <f t="shared" si="12"/>
        <v>9.1023452407387739E-2</v>
      </c>
      <c r="S314">
        <f t="shared" si="12"/>
        <v>19.470388074105696</v>
      </c>
      <c r="T314">
        <f t="shared" si="12"/>
        <v>590.88133230315736</v>
      </c>
      <c r="U314">
        <f t="shared" si="12"/>
        <v>100.74967534769542</v>
      </c>
      <c r="V314" s="7">
        <f t="shared" si="12"/>
        <v>176.95027553354012</v>
      </c>
      <c r="W314" s="23">
        <f t="shared" si="13"/>
        <v>-4.0809386298105599E-2</v>
      </c>
      <c r="X314" s="24">
        <f t="shared" si="13"/>
        <v>-4.0809386298105488E-2</v>
      </c>
      <c r="Y314" s="24">
        <f t="shared" si="13"/>
        <v>-4.0809386298105599E-2</v>
      </c>
      <c r="Z314" s="24">
        <f t="shared" si="13"/>
        <v>-4.0809386298105488E-2</v>
      </c>
      <c r="AA314" s="25">
        <f t="shared" si="13"/>
        <v>0.23160816585696842</v>
      </c>
    </row>
    <row r="315" spans="1:27" x14ac:dyDescent="0.25">
      <c r="A315">
        <v>16</v>
      </c>
      <c r="B315">
        <v>13</v>
      </c>
      <c r="C315" s="6">
        <v>0.44545462954993698</v>
      </c>
      <c r="D315">
        <v>27.2891301370307</v>
      </c>
      <c r="E315">
        <v>390.62688389678999</v>
      </c>
      <c r="F315">
        <v>51.717252239851099</v>
      </c>
      <c r="G315" s="7">
        <v>57.507870830221499</v>
      </c>
      <c r="H315">
        <v>8.6954593362114377E-2</v>
      </c>
      <c r="I315">
        <v>10.524829896773582</v>
      </c>
      <c r="J315">
        <v>211.55993195366992</v>
      </c>
      <c r="K315">
        <v>30.338140310660279</v>
      </c>
      <c r="L315">
        <v>35.267498714784068</v>
      </c>
      <c r="M315">
        <v>8.349198752607824E-2</v>
      </c>
      <c r="N315">
        <v>10.105722222126758</v>
      </c>
      <c r="O315">
        <v>203.13543559608758</v>
      </c>
      <c r="P315">
        <v>29.1300497701559</v>
      </c>
      <c r="Q315">
        <v>43.480343521453719</v>
      </c>
      <c r="R315">
        <f t="shared" si="12"/>
        <v>0.42771624747797898</v>
      </c>
      <c r="S315">
        <f t="shared" si="12"/>
        <v>26.202453773893314</v>
      </c>
      <c r="T315">
        <f t="shared" si="12"/>
        <v>375.07178927101313</v>
      </c>
      <c r="U315">
        <f t="shared" si="12"/>
        <v>49.657827285913207</v>
      </c>
      <c r="V315" s="7">
        <f t="shared" si="12"/>
        <v>70.899895654840691</v>
      </c>
      <c r="W315" s="23">
        <f t="shared" si="13"/>
        <v>-3.9820850194956736E-2</v>
      </c>
      <c r="X315" s="24">
        <f t="shared" si="13"/>
        <v>-3.9820850194956847E-2</v>
      </c>
      <c r="Y315" s="24">
        <f t="shared" si="13"/>
        <v>-3.9820850194956736E-2</v>
      </c>
      <c r="Z315" s="24">
        <f t="shared" si="13"/>
        <v>-3.9820850194956625E-2</v>
      </c>
      <c r="AA315" s="25">
        <f t="shared" si="13"/>
        <v>0.2328729029832457</v>
      </c>
    </row>
    <row r="316" spans="1:27" x14ac:dyDescent="0.25">
      <c r="A316">
        <v>16</v>
      </c>
      <c r="B316">
        <v>14</v>
      </c>
      <c r="C316" s="6">
        <v>5.4245029056805496</v>
      </c>
      <c r="D316">
        <v>151.77483069071201</v>
      </c>
      <c r="E316">
        <v>768.94362817476099</v>
      </c>
      <c r="F316">
        <v>124.477310577894</v>
      </c>
      <c r="G316" s="7">
        <v>116.32127099548499</v>
      </c>
      <c r="H316">
        <v>3.0714660375761778</v>
      </c>
      <c r="I316">
        <v>106.54477955403325</v>
      </c>
      <c r="J316">
        <v>755.73152834602786</v>
      </c>
      <c r="K316">
        <v>102.89919052973153</v>
      </c>
      <c r="L316">
        <v>113.70512856961952</v>
      </c>
      <c r="M316">
        <v>2.9544110195092967</v>
      </c>
      <c r="N316">
        <v>102.48430779785812</v>
      </c>
      <c r="O316">
        <v>726.99689594515667</v>
      </c>
      <c r="P316">
        <v>98.977653889192851</v>
      </c>
      <c r="Q316">
        <v>140.43506883117274</v>
      </c>
      <c r="R316">
        <f t="shared" si="12"/>
        <v>5.2177725437425861</v>
      </c>
      <c r="S316">
        <f t="shared" si="12"/>
        <v>145.99062037184456</v>
      </c>
      <c r="T316">
        <f t="shared" si="12"/>
        <v>739.70664167381256</v>
      </c>
      <c r="U316">
        <f t="shared" si="12"/>
        <v>119.73342161400676</v>
      </c>
      <c r="V316" s="7">
        <f t="shared" si="12"/>
        <v>143.66621720829821</v>
      </c>
      <c r="W316" s="23">
        <f t="shared" si="13"/>
        <v>-3.8110471232575938E-2</v>
      </c>
      <c r="X316" s="24">
        <f t="shared" si="13"/>
        <v>-3.8110471232575938E-2</v>
      </c>
      <c r="Y316" s="24">
        <f t="shared" si="13"/>
        <v>-3.8022275534486449E-2</v>
      </c>
      <c r="Z316" s="24">
        <f t="shared" si="13"/>
        <v>-3.8110471232575827E-2</v>
      </c>
      <c r="AA316" s="25">
        <f t="shared" si="13"/>
        <v>0.23508121927136272</v>
      </c>
    </row>
    <row r="317" spans="1:27" x14ac:dyDescent="0.25">
      <c r="A317">
        <v>16</v>
      </c>
      <c r="B317">
        <v>15</v>
      </c>
      <c r="C317" s="6">
        <v>87.257306149057001</v>
      </c>
      <c r="D317">
        <v>536.39445957611304</v>
      </c>
      <c r="E317">
        <v>809.01475097005402</v>
      </c>
      <c r="F317">
        <v>145.006799969789</v>
      </c>
      <c r="G317" s="7">
        <v>122.304713700942</v>
      </c>
      <c r="H317">
        <v>71.96655164094085</v>
      </c>
      <c r="I317">
        <v>481.20968593298517</v>
      </c>
      <c r="J317">
        <v>853.49613374345563</v>
      </c>
      <c r="K317">
        <v>110.05358686735349</v>
      </c>
      <c r="L317">
        <v>111.36311325870203</v>
      </c>
      <c r="M317">
        <v>69.454771755723527</v>
      </c>
      <c r="N317">
        <v>464.41448340989234</v>
      </c>
      <c r="O317">
        <v>823.85001557383805</v>
      </c>
      <c r="P317">
        <v>106.21249153227873</v>
      </c>
      <c r="Q317">
        <v>138.00134597138265</v>
      </c>
      <c r="R317">
        <f t="shared" si="12"/>
        <v>84.211847648878319</v>
      </c>
      <c r="S317">
        <f t="shared" si="12"/>
        <v>517.67319555296876</v>
      </c>
      <c r="T317">
        <f t="shared" si="12"/>
        <v>780.91368998102894</v>
      </c>
      <c r="U317">
        <f t="shared" si="12"/>
        <v>139.94576598832137</v>
      </c>
      <c r="V317" s="7">
        <f t="shared" si="12"/>
        <v>151.56019453376516</v>
      </c>
      <c r="W317" s="23">
        <f t="shared" si="13"/>
        <v>-3.4902045852484687E-2</v>
      </c>
      <c r="X317" s="24">
        <f t="shared" si="13"/>
        <v>-3.4902045852484687E-2</v>
      </c>
      <c r="Y317" s="24">
        <f t="shared" si="13"/>
        <v>-3.4734917942262911E-2</v>
      </c>
      <c r="Z317" s="24">
        <f t="shared" si="13"/>
        <v>-3.4902045852484465E-2</v>
      </c>
      <c r="AA317" s="25">
        <f t="shared" si="13"/>
        <v>0.2392015806059471</v>
      </c>
    </row>
    <row r="318" spans="1:27" x14ac:dyDescent="0.25">
      <c r="A318">
        <v>16</v>
      </c>
      <c r="B318">
        <v>16</v>
      </c>
      <c r="C318" s="6">
        <v>437.42087930287801</v>
      </c>
      <c r="D318">
        <v>1080.1685555132799</v>
      </c>
      <c r="E318">
        <v>470.68691810587097</v>
      </c>
      <c r="F318">
        <v>91.484865988623199</v>
      </c>
      <c r="G318" s="7">
        <v>50.763457116941801</v>
      </c>
      <c r="H318">
        <v>403.16060270780815</v>
      </c>
      <c r="I318">
        <v>760.57476112916015</v>
      </c>
      <c r="J318">
        <v>435.66635898999772</v>
      </c>
      <c r="K318">
        <v>57.486304159063117</v>
      </c>
      <c r="L318">
        <v>55.062816281356021</v>
      </c>
      <c r="M318">
        <v>389.42641669083639</v>
      </c>
      <c r="N318">
        <v>734.66480073371849</v>
      </c>
      <c r="O318">
        <v>420.82482245215806</v>
      </c>
      <c r="P318">
        <v>55.527959049332743</v>
      </c>
      <c r="Q318">
        <v>68.293498887833081</v>
      </c>
      <c r="R318">
        <f t="shared" si="12"/>
        <v>422.51957276721157</v>
      </c>
      <c r="S318">
        <f t="shared" si="12"/>
        <v>1043.3712202293684</v>
      </c>
      <c r="T318">
        <f t="shared" si="12"/>
        <v>454.65236104448491</v>
      </c>
      <c r="U318">
        <f t="shared" si="12"/>
        <v>88.368316011302838</v>
      </c>
      <c r="V318" s="7">
        <f t="shared" si="12"/>
        <v>62.961074937466861</v>
      </c>
      <c r="W318" s="23">
        <f t="shared" si="13"/>
        <v>-3.4066290021214307E-2</v>
      </c>
      <c r="X318" s="24">
        <f t="shared" si="13"/>
        <v>-3.4066290021214196E-2</v>
      </c>
      <c r="Y318" s="24">
        <f t="shared" si="13"/>
        <v>-3.4066290021214196E-2</v>
      </c>
      <c r="Z318" s="24">
        <f t="shared" si="13"/>
        <v>-3.4066290021214196E-2</v>
      </c>
      <c r="AA318" s="25">
        <f t="shared" si="13"/>
        <v>0.24028343444824674</v>
      </c>
    </row>
    <row r="319" spans="1:27" x14ac:dyDescent="0.25">
      <c r="A319">
        <v>16</v>
      </c>
      <c r="B319">
        <v>17</v>
      </c>
      <c r="C319" s="6">
        <v>38.545855517123002</v>
      </c>
      <c r="D319">
        <v>285.60948195122501</v>
      </c>
      <c r="E319">
        <v>464.17579392766299</v>
      </c>
      <c r="F319">
        <v>85.3764932665392</v>
      </c>
      <c r="G319" s="7">
        <v>57.219899855324002</v>
      </c>
      <c r="H319">
        <v>18.000950650106805</v>
      </c>
      <c r="I319">
        <v>138.77829032603771</v>
      </c>
      <c r="J319">
        <v>254.4112796577775</v>
      </c>
      <c r="K319">
        <v>35.94893227355211</v>
      </c>
      <c r="L319">
        <v>36.768428462975081</v>
      </c>
      <c r="M319">
        <v>17.270030166157017</v>
      </c>
      <c r="N319">
        <v>133.14326042686793</v>
      </c>
      <c r="O319">
        <v>244.11951743336127</v>
      </c>
      <c r="P319">
        <v>34.489242089094724</v>
      </c>
      <c r="Q319">
        <v>45.29459094899012</v>
      </c>
      <c r="R319">
        <f t="shared" si="12"/>
        <v>36.980718435395211</v>
      </c>
      <c r="S319">
        <f t="shared" si="12"/>
        <v>274.0124377269413</v>
      </c>
      <c r="T319">
        <f t="shared" si="12"/>
        <v>445.39837608730943</v>
      </c>
      <c r="U319">
        <f t="shared" si="12"/>
        <v>81.909819256411623</v>
      </c>
      <c r="V319" s="7">
        <f t="shared" si="12"/>
        <v>70.48851600222487</v>
      </c>
      <c r="W319" s="23">
        <f t="shared" si="13"/>
        <v>-4.0604549068382179E-2</v>
      </c>
      <c r="X319" s="24">
        <f t="shared" si="13"/>
        <v>-4.0604549068382179E-2</v>
      </c>
      <c r="Y319" s="24">
        <f t="shared" si="13"/>
        <v>-4.0453246563046386E-2</v>
      </c>
      <c r="Z319" s="24">
        <f t="shared" si="13"/>
        <v>-4.0604549068381957E-2</v>
      </c>
      <c r="AA319" s="25">
        <f t="shared" si="13"/>
        <v>0.23188813997314783</v>
      </c>
    </row>
    <row r="320" spans="1:27" x14ac:dyDescent="0.25">
      <c r="A320">
        <v>16</v>
      </c>
      <c r="B320">
        <v>18</v>
      </c>
      <c r="C320" s="6">
        <v>4.2126155967733396</v>
      </c>
      <c r="D320">
        <v>77.752922752116206</v>
      </c>
      <c r="E320">
        <v>562.95773430063105</v>
      </c>
      <c r="F320">
        <v>74.236457640218902</v>
      </c>
      <c r="G320" s="7">
        <v>64.163766171112997</v>
      </c>
      <c r="H320">
        <v>0.79736172719608511</v>
      </c>
      <c r="I320">
        <v>32.995492322575586</v>
      </c>
      <c r="J320">
        <v>266.79456546874678</v>
      </c>
      <c r="K320">
        <v>37.185238303430076</v>
      </c>
      <c r="L320">
        <v>41.021402247012226</v>
      </c>
      <c r="M320">
        <v>0.76500828523978626</v>
      </c>
      <c r="N320">
        <v>31.656679950138468</v>
      </c>
      <c r="O320">
        <v>255.96326284589685</v>
      </c>
      <c r="P320">
        <v>35.676424413764536</v>
      </c>
      <c r="Q320">
        <v>50.535300045361581</v>
      </c>
      <c r="R320">
        <f t="shared" si="12"/>
        <v>4.0416861308285954</v>
      </c>
      <c r="S320">
        <f t="shared" si="12"/>
        <v>74.5980501423671</v>
      </c>
      <c r="T320">
        <f t="shared" si="12"/>
        <v>540.10282504349937</v>
      </c>
      <c r="U320">
        <f t="shared" si="12"/>
        <v>71.224267762796558</v>
      </c>
      <c r="V320" s="7">
        <f t="shared" si="12"/>
        <v>79.044961846319737</v>
      </c>
      <c r="W320" s="23">
        <f t="shared" si="13"/>
        <v>-4.0575614370242485E-2</v>
      </c>
      <c r="X320" s="24">
        <f t="shared" si="13"/>
        <v>-4.0575614370242374E-2</v>
      </c>
      <c r="Y320" s="24">
        <f t="shared" si="13"/>
        <v>-4.0597913243921591E-2</v>
      </c>
      <c r="Z320" s="24">
        <f t="shared" si="13"/>
        <v>-4.0575614370242263E-2</v>
      </c>
      <c r="AA320" s="25">
        <f t="shared" si="13"/>
        <v>0.23192522140176952</v>
      </c>
    </row>
    <row r="321" spans="1:27" x14ac:dyDescent="0.25">
      <c r="A321">
        <v>16</v>
      </c>
      <c r="B321">
        <v>19</v>
      </c>
      <c r="C321" s="6">
        <v>0.58930146941392902</v>
      </c>
      <c r="D321">
        <v>53.886651902752298</v>
      </c>
      <c r="E321">
        <v>731.50426051771001</v>
      </c>
      <c r="F321">
        <v>95.251355978610803</v>
      </c>
      <c r="G321" s="7">
        <v>111.335765437059</v>
      </c>
      <c r="H321">
        <v>0.28913005496228128</v>
      </c>
      <c r="I321">
        <v>32.073387224666753</v>
      </c>
      <c r="J321">
        <v>618.17208648134226</v>
      </c>
      <c r="K321">
        <v>85.660696349930276</v>
      </c>
      <c r="L321">
        <v>99.264926583333903</v>
      </c>
      <c r="M321">
        <v>0.27685856079599469</v>
      </c>
      <c r="N321">
        <v>30.712102303000982</v>
      </c>
      <c r="O321">
        <v>591.89231958957475</v>
      </c>
      <c r="P321">
        <v>82.025015044936396</v>
      </c>
      <c r="Q321">
        <v>122.04967533538203</v>
      </c>
      <c r="R321">
        <f t="shared" si="12"/>
        <v>0.56428985467522419</v>
      </c>
      <c r="S321">
        <f t="shared" si="12"/>
        <v>51.599550568539193</v>
      </c>
      <c r="T321">
        <f t="shared" si="12"/>
        <v>700.40650979887289</v>
      </c>
      <c r="U321">
        <f t="shared" si="12"/>
        <v>91.208620056968556</v>
      </c>
      <c r="V321" s="7">
        <f t="shared" si="12"/>
        <v>136.89119100291302</v>
      </c>
      <c r="W321" s="23">
        <f t="shared" si="13"/>
        <v>-4.244281753374779E-2</v>
      </c>
      <c r="X321" s="24">
        <f t="shared" si="13"/>
        <v>-4.2442817533747901E-2</v>
      </c>
      <c r="Y321" s="24">
        <f t="shared" si="13"/>
        <v>-4.2512056863247993E-2</v>
      </c>
      <c r="Z321" s="24">
        <f t="shared" si="13"/>
        <v>-4.2442817533748012E-2</v>
      </c>
      <c r="AA321" s="25">
        <f t="shared" si="13"/>
        <v>0.22953473634940047</v>
      </c>
    </row>
    <row r="322" spans="1:27" x14ac:dyDescent="0.25">
      <c r="A322">
        <v>16</v>
      </c>
      <c r="B322">
        <v>20</v>
      </c>
      <c r="C322" s="6">
        <v>0.13177462585260499</v>
      </c>
      <c r="D322">
        <v>14.531778848263899</v>
      </c>
      <c r="E322">
        <v>617.61448017588202</v>
      </c>
      <c r="F322">
        <v>90.500036943069205</v>
      </c>
      <c r="G322" s="7">
        <v>106.698971725096</v>
      </c>
      <c r="H322">
        <v>1.7782367348653631E-2</v>
      </c>
      <c r="I322">
        <v>9.1133008395726414</v>
      </c>
      <c r="J322">
        <v>667.61421478877605</v>
      </c>
      <c r="K322">
        <v>92.868344331758664</v>
      </c>
      <c r="L322">
        <v>118.02182475409113</v>
      </c>
      <c r="M322">
        <v>1.6973092713660463E-2</v>
      </c>
      <c r="N322">
        <v>8.6985549811655236</v>
      </c>
      <c r="O322">
        <v>637.07065074349191</v>
      </c>
      <c r="P322">
        <v>88.641910697364438</v>
      </c>
      <c r="Q322">
        <v>144.64891218748693</v>
      </c>
      <c r="R322">
        <f t="shared" ref="R322:V372" si="14">C322*M322/H322</f>
        <v>0.12577756932197931</v>
      </c>
      <c r="S322">
        <f t="shared" si="14"/>
        <v>13.870438330848451</v>
      </c>
      <c r="T322">
        <f t="shared" si="14"/>
        <v>589.35841999520528</v>
      </c>
      <c r="U322">
        <f t="shared" si="14"/>
        <v>86.381384857664202</v>
      </c>
      <c r="V322" s="7">
        <f t="shared" si="14"/>
        <v>130.77149267702336</v>
      </c>
      <c r="W322" s="23">
        <f t="shared" si="13"/>
        <v>-4.5509949216882006E-2</v>
      </c>
      <c r="X322" s="24">
        <f t="shared" si="13"/>
        <v>-4.5509949216881895E-2</v>
      </c>
      <c r="Y322" s="24">
        <f t="shared" si="13"/>
        <v>-4.5750320123048471E-2</v>
      </c>
      <c r="Z322" s="24">
        <f t="shared" si="13"/>
        <v>-4.5509949216881784E-2</v>
      </c>
      <c r="AA322" s="25">
        <f t="shared" si="13"/>
        <v>0.22561155522612597</v>
      </c>
    </row>
    <row r="323" spans="1:27" x14ac:dyDescent="0.25">
      <c r="A323">
        <v>17</v>
      </c>
      <c r="B323">
        <v>1</v>
      </c>
      <c r="C323" s="6">
        <v>3.88372273025455E-8</v>
      </c>
      <c r="D323">
        <v>2.14083008507307E-4</v>
      </c>
      <c r="E323">
        <v>110.946456408611</v>
      </c>
      <c r="F323">
        <v>13.334958256639201</v>
      </c>
      <c r="G323" s="7">
        <v>22.6117204994137</v>
      </c>
      <c r="H323">
        <v>4.2916911434534084E-16</v>
      </c>
      <c r="I323">
        <v>1.3529126680915863E-6</v>
      </c>
      <c r="J323">
        <v>59.616469709220183</v>
      </c>
      <c r="K323">
        <v>12.017040825492277</v>
      </c>
      <c r="L323">
        <v>12.785414118011239</v>
      </c>
      <c r="M323">
        <v>3.6911837799740428E-16</v>
      </c>
      <c r="N323">
        <v>1.1636087335405626E-6</v>
      </c>
      <c r="O323">
        <v>51.253581369756091</v>
      </c>
      <c r="P323">
        <v>10.335577443872165</v>
      </c>
      <c r="Q323">
        <v>39.556002580364897</v>
      </c>
      <c r="R323">
        <f t="shared" si="14"/>
        <v>3.3402996321624118E-8</v>
      </c>
      <c r="S323">
        <f t="shared" si="14"/>
        <v>1.8412781865154171E-4</v>
      </c>
      <c r="T323">
        <f t="shared" si="14"/>
        <v>95.383092272325399</v>
      </c>
      <c r="U323">
        <f t="shared" si="14"/>
        <v>11.469087587679978</v>
      </c>
      <c r="V323" s="7">
        <f t="shared" si="14"/>
        <v>69.957004612098231</v>
      </c>
      <c r="W323" s="23">
        <f t="shared" si="13"/>
        <v>-0.13992324783095955</v>
      </c>
      <c r="X323" s="24">
        <f t="shared" si="13"/>
        <v>-0.13992324783095944</v>
      </c>
      <c r="Y323" s="24">
        <f t="shared" si="13"/>
        <v>-0.14027815434651114</v>
      </c>
      <c r="Z323" s="24">
        <f t="shared" si="13"/>
        <v>-0.13992324783095933</v>
      </c>
      <c r="AA323" s="25">
        <f t="shared" si="13"/>
        <v>2.0938381983764636</v>
      </c>
    </row>
    <row r="324" spans="1:27" x14ac:dyDescent="0.25">
      <c r="A324">
        <v>17</v>
      </c>
      <c r="B324">
        <v>2</v>
      </c>
      <c r="C324" s="6">
        <v>4.8641782468568997E-10</v>
      </c>
      <c r="D324">
        <v>5.3183559982883995E-4</v>
      </c>
      <c r="E324">
        <v>95.758718024381494</v>
      </c>
      <c r="F324">
        <v>9.2923347205300004</v>
      </c>
      <c r="G324" s="7">
        <v>20.045448128504699</v>
      </c>
      <c r="H324">
        <v>4.486987390407836E-15</v>
      </c>
      <c r="I324">
        <v>3.1245412948131177E-6</v>
      </c>
      <c r="J324">
        <v>38.332519976473492</v>
      </c>
      <c r="K324">
        <v>7.4042384034986082</v>
      </c>
      <c r="L324">
        <v>7.888934608177502</v>
      </c>
      <c r="M324">
        <v>3.9388478042443802E-15</v>
      </c>
      <c r="N324">
        <v>2.7428409192001117E-6</v>
      </c>
      <c r="O324">
        <v>33.642740056669197</v>
      </c>
      <c r="P324">
        <v>6.4997214478625018</v>
      </c>
      <c r="Q324">
        <v>21.967165868384317</v>
      </c>
      <c r="R324">
        <f t="shared" si="14"/>
        <v>4.2699602517367753E-10</v>
      </c>
      <c r="S324">
        <f t="shared" si="14"/>
        <v>4.6686547171562566E-4</v>
      </c>
      <c r="T324">
        <f t="shared" si="14"/>
        <v>84.043148236311936</v>
      </c>
      <c r="U324">
        <f t="shared" si="14"/>
        <v>8.1571640447459828</v>
      </c>
      <c r="V324" s="7">
        <f t="shared" si="14"/>
        <v>55.817636450999082</v>
      </c>
      <c r="W324" s="23">
        <f t="shared" si="13"/>
        <v>-0.12216205183354301</v>
      </c>
      <c r="X324" s="24">
        <f t="shared" si="13"/>
        <v>-0.12216205183354312</v>
      </c>
      <c r="Y324" s="24">
        <f t="shared" si="13"/>
        <v>-0.1223446807745131</v>
      </c>
      <c r="Z324" s="24">
        <f t="shared" si="13"/>
        <v>-0.12216205183354301</v>
      </c>
      <c r="AA324" s="25">
        <f t="shared" si="13"/>
        <v>1.7845541837314278</v>
      </c>
    </row>
    <row r="325" spans="1:27" x14ac:dyDescent="0.25">
      <c r="A325">
        <v>17</v>
      </c>
      <c r="B325">
        <v>3</v>
      </c>
      <c r="C325" s="6">
        <v>1.3058636070484001E-10</v>
      </c>
      <c r="D325">
        <v>1.40833106518856E-4</v>
      </c>
      <c r="E325">
        <v>103.78953862357299</v>
      </c>
      <c r="F325">
        <v>8.5774013263569202</v>
      </c>
      <c r="G325" s="7">
        <v>24.9481523551223</v>
      </c>
      <c r="H325">
        <v>2.6529347037032975E-15</v>
      </c>
      <c r="I325">
        <v>2.9572433541377794E-6</v>
      </c>
      <c r="J325">
        <v>57.161050216232148</v>
      </c>
      <c r="K325">
        <v>10.577161556482636</v>
      </c>
      <c r="L325">
        <v>11.485422621164918</v>
      </c>
      <c r="M325">
        <v>2.3355783526086584E-15</v>
      </c>
      <c r="N325">
        <v>2.6034841911783738E-6</v>
      </c>
      <c r="O325">
        <v>50.36553661555476</v>
      </c>
      <c r="P325">
        <v>9.3118724440826668</v>
      </c>
      <c r="Q325">
        <v>33.356277328428902</v>
      </c>
      <c r="R325">
        <f t="shared" si="14"/>
        <v>1.1496501469954033E-10</v>
      </c>
      <c r="S325">
        <f t="shared" si="14"/>
        <v>1.2398599726443036E-4</v>
      </c>
      <c r="T325">
        <f t="shared" si="14"/>
        <v>91.450660687347906</v>
      </c>
      <c r="U325">
        <f t="shared" si="14"/>
        <v>7.5513328057080278</v>
      </c>
      <c r="V325" s="7">
        <f t="shared" si="14"/>
        <v>72.455103851019786</v>
      </c>
      <c r="W325" s="23">
        <f t="shared" si="13"/>
        <v>-0.11962463706763438</v>
      </c>
      <c r="X325" s="24">
        <f t="shared" si="13"/>
        <v>-0.11962463706763438</v>
      </c>
      <c r="Y325" s="24">
        <f t="shared" si="13"/>
        <v>-0.11888363798374812</v>
      </c>
      <c r="Z325" s="24">
        <f t="shared" si="13"/>
        <v>-0.11962463706763427</v>
      </c>
      <c r="AA325" s="25">
        <f t="shared" si="13"/>
        <v>1.904227247760232</v>
      </c>
    </row>
    <row r="326" spans="1:27" x14ac:dyDescent="0.25">
      <c r="A326">
        <v>17</v>
      </c>
      <c r="B326">
        <v>4</v>
      </c>
      <c r="C326" s="6">
        <v>1.3913046777720699E-8</v>
      </c>
      <c r="D326">
        <v>5.6732973405746498E-2</v>
      </c>
      <c r="E326">
        <v>111.623059065742</v>
      </c>
      <c r="F326">
        <v>8.3506776061756298</v>
      </c>
      <c r="G326" s="7">
        <v>30.724079485902799</v>
      </c>
      <c r="H326">
        <v>3.057177831254188E-13</v>
      </c>
      <c r="I326">
        <v>2.4216017556689948E-5</v>
      </c>
      <c r="J326">
        <v>44.19185486230289</v>
      </c>
      <c r="K326">
        <v>8.565517841780423</v>
      </c>
      <c r="L326">
        <v>10.048445248889784</v>
      </c>
      <c r="M326">
        <v>2.7343785431177054E-13</v>
      </c>
      <c r="N326">
        <v>2.1659112574295365E-5</v>
      </c>
      <c r="O326">
        <v>39.524419672001748</v>
      </c>
      <c r="P326">
        <v>7.6611075606445134</v>
      </c>
      <c r="Q326">
        <v>23.785135692990835</v>
      </c>
      <c r="R326">
        <f t="shared" si="14"/>
        <v>1.2444005117878697E-8</v>
      </c>
      <c r="S326">
        <f t="shared" si="14"/>
        <v>5.0742689411789867E-2</v>
      </c>
      <c r="T326">
        <f t="shared" si="14"/>
        <v>99.833705675714199</v>
      </c>
      <c r="U326">
        <f t="shared" si="14"/>
        <v>7.4689517349576908</v>
      </c>
      <c r="V326" s="7">
        <f t="shared" si="14"/>
        <v>72.725320337011823</v>
      </c>
      <c r="W326" s="23">
        <f t="shared" si="13"/>
        <v>-0.10558734426124505</v>
      </c>
      <c r="X326" s="24">
        <f t="shared" si="13"/>
        <v>-0.10558734426124528</v>
      </c>
      <c r="Y326" s="24">
        <f t="shared" si="13"/>
        <v>-0.10561754433807702</v>
      </c>
      <c r="Z326" s="24">
        <f t="shared" si="13"/>
        <v>-0.1055873442612455</v>
      </c>
      <c r="AA326" s="25">
        <f t="shared" si="13"/>
        <v>1.3670463543222038</v>
      </c>
    </row>
    <row r="327" spans="1:27" x14ac:dyDescent="0.25">
      <c r="A327">
        <v>17</v>
      </c>
      <c r="B327">
        <v>5</v>
      </c>
      <c r="C327" s="6">
        <v>5.9982334331182399E-8</v>
      </c>
      <c r="D327">
        <v>1.73097360022888E-2</v>
      </c>
      <c r="E327">
        <v>166.69916798470399</v>
      </c>
      <c r="F327">
        <v>19.062967020487299</v>
      </c>
      <c r="G327" s="7">
        <v>38.197680310125101</v>
      </c>
      <c r="H327">
        <v>2.8794658342123005E-11</v>
      </c>
      <c r="I327">
        <v>2.9792839155314487E-4</v>
      </c>
      <c r="J327">
        <v>97.754486985571134</v>
      </c>
      <c r="K327">
        <v>17.753275456509396</v>
      </c>
      <c r="L327">
        <v>21.915358983424063</v>
      </c>
      <c r="M327">
        <v>2.6250913749664138E-11</v>
      </c>
      <c r="N327">
        <v>2.7160914421397314E-4</v>
      </c>
      <c r="O327">
        <v>89.142312744900011</v>
      </c>
      <c r="P327">
        <v>16.184936012979158</v>
      </c>
      <c r="Q327">
        <v>44.625122494359672</v>
      </c>
      <c r="R327">
        <f t="shared" si="14"/>
        <v>5.4683443933347748E-8</v>
      </c>
      <c r="S327">
        <f t="shared" si="14"/>
        <v>1.5780579211138408E-2</v>
      </c>
      <c r="T327">
        <f t="shared" si="14"/>
        <v>152.01296457113503</v>
      </c>
      <c r="U327">
        <f t="shared" si="14"/>
        <v>17.378928311000355</v>
      </c>
      <c r="V327" s="7">
        <f t="shared" si="14"/>
        <v>77.779979060758222</v>
      </c>
      <c r="W327" s="23">
        <f t="shared" si="13"/>
        <v>-8.8340849967220691E-2</v>
      </c>
      <c r="X327" s="24">
        <f t="shared" si="13"/>
        <v>-8.834084996722058E-2</v>
      </c>
      <c r="Y327" s="24">
        <f t="shared" si="13"/>
        <v>-8.8100040276844815E-2</v>
      </c>
      <c r="Z327" s="24">
        <f t="shared" si="13"/>
        <v>-8.8340849967220691E-2</v>
      </c>
      <c r="AA327" s="25">
        <f t="shared" si="13"/>
        <v>1.0362487572351613</v>
      </c>
    </row>
    <row r="328" spans="1:27" x14ac:dyDescent="0.25">
      <c r="A328">
        <v>17</v>
      </c>
      <c r="B328">
        <v>6</v>
      </c>
      <c r="C328" s="6">
        <v>3.0991639507527199E-6</v>
      </c>
      <c r="D328">
        <v>2.2718369576049301E-2</v>
      </c>
      <c r="E328">
        <v>164.63971914532601</v>
      </c>
      <c r="F328">
        <v>11.1063192937432</v>
      </c>
      <c r="G328" s="7">
        <v>32.895980603597003</v>
      </c>
      <c r="H328">
        <v>1.7185671364649936E-11</v>
      </c>
      <c r="I328">
        <v>1.8875180188934965E-4</v>
      </c>
      <c r="J328">
        <v>62.825155101505828</v>
      </c>
      <c r="K328">
        <v>11.850638958634772</v>
      </c>
      <c r="L328">
        <v>14.567004345924946</v>
      </c>
      <c r="M328">
        <v>1.5663392436548505E-11</v>
      </c>
      <c r="N328">
        <v>1.7203247306240828E-4</v>
      </c>
      <c r="O328">
        <v>57.26927324903091</v>
      </c>
      <c r="P328">
        <v>10.800928558121999</v>
      </c>
      <c r="Q328">
        <v>29.801895321727198</v>
      </c>
      <c r="R328">
        <f t="shared" si="14"/>
        <v>2.8246450287473388E-6</v>
      </c>
      <c r="S328">
        <f t="shared" si="14"/>
        <v>2.0706013203543695E-2</v>
      </c>
      <c r="T328">
        <f t="shared" si="14"/>
        <v>150.07996475525431</v>
      </c>
      <c r="U328">
        <f t="shared" si="14"/>
        <v>10.122539523323042</v>
      </c>
      <c r="V328" s="7">
        <f t="shared" si="14"/>
        <v>67.300218162440387</v>
      </c>
      <c r="W328" s="23">
        <f t="shared" si="13"/>
        <v>-8.8578379965573051E-2</v>
      </c>
      <c r="X328" s="24">
        <f t="shared" si="13"/>
        <v>-8.857837996557294E-2</v>
      </c>
      <c r="Y328" s="24">
        <f t="shared" si="13"/>
        <v>-8.8434033206895357E-2</v>
      </c>
      <c r="Z328" s="24">
        <f t="shared" si="13"/>
        <v>-8.857837996557294E-2</v>
      </c>
      <c r="AA328" s="25">
        <f t="shared" si="13"/>
        <v>1.0458492778622768</v>
      </c>
    </row>
    <row r="329" spans="1:27" x14ac:dyDescent="0.25">
      <c r="A329">
        <v>17</v>
      </c>
      <c r="B329">
        <v>7</v>
      </c>
      <c r="C329" s="6">
        <v>8.0880115021769302E-5</v>
      </c>
      <c r="D329">
        <v>1.49059400267643E-2</v>
      </c>
      <c r="E329">
        <v>167.196453418825</v>
      </c>
      <c r="F329">
        <v>20.296521549274999</v>
      </c>
      <c r="G329" s="7">
        <v>31.560564968668899</v>
      </c>
      <c r="H329">
        <v>1.0410640839433492E-9</v>
      </c>
      <c r="I329">
        <v>1.366542586562234E-3</v>
      </c>
      <c r="J329">
        <v>74.852125233867994</v>
      </c>
      <c r="K329">
        <v>13.372644410774065</v>
      </c>
      <c r="L329">
        <v>17.490124544578055</v>
      </c>
      <c r="M329">
        <v>9.6394517368008721E-10</v>
      </c>
      <c r="N329">
        <v>1.2653132033480555E-3</v>
      </c>
      <c r="O329">
        <v>69.31996346193614</v>
      </c>
      <c r="P329">
        <v>12.382038952183375</v>
      </c>
      <c r="Q329">
        <v>30.454640419324086</v>
      </c>
      <c r="R329">
        <f t="shared" si="14"/>
        <v>7.4888758266073607E-5</v>
      </c>
      <c r="S329">
        <f t="shared" si="14"/>
        <v>1.3801752619818702E-2</v>
      </c>
      <c r="T329">
        <f t="shared" si="14"/>
        <v>154.83931826579803</v>
      </c>
      <c r="U329">
        <f t="shared" si="14"/>
        <v>18.793016003212884</v>
      </c>
      <c r="V329" s="7">
        <f t="shared" si="14"/>
        <v>54.954763478198871</v>
      </c>
      <c r="W329" s="23">
        <f t="shared" si="13"/>
        <v>-7.4077005875709867E-2</v>
      </c>
      <c r="X329" s="24">
        <f t="shared" si="13"/>
        <v>-7.4077005875709978E-2</v>
      </c>
      <c r="Y329" s="24">
        <f t="shared" si="13"/>
        <v>-7.3907878428931317E-2</v>
      </c>
      <c r="Z329" s="24">
        <f t="shared" si="13"/>
        <v>-7.4077005875709867E-2</v>
      </c>
      <c r="AA329" s="25">
        <f t="shared" si="13"/>
        <v>0.74124777337649284</v>
      </c>
    </row>
    <row r="330" spans="1:27" x14ac:dyDescent="0.25">
      <c r="A330">
        <v>17</v>
      </c>
      <c r="B330">
        <v>8</v>
      </c>
      <c r="C330" s="6">
        <v>2.8737067281303099E-4</v>
      </c>
      <c r="D330">
        <v>0.12085728082744</v>
      </c>
      <c r="E330">
        <v>197.93005300414299</v>
      </c>
      <c r="F330">
        <v>23.710044034762699</v>
      </c>
      <c r="G330" s="7">
        <v>46.1257948205497</v>
      </c>
      <c r="H330">
        <v>1.3711180644258458E-8</v>
      </c>
      <c r="I330">
        <v>3.7317642393526859E-3</v>
      </c>
      <c r="J330">
        <v>51.380218340196514</v>
      </c>
      <c r="K330">
        <v>9.2175448426898559</v>
      </c>
      <c r="L330">
        <v>12.736610913382354</v>
      </c>
      <c r="M330">
        <v>1.2784157981920837E-8</v>
      </c>
      <c r="N330">
        <v>3.4794570084775911E-3</v>
      </c>
      <c r="O330">
        <v>47.915483149123858</v>
      </c>
      <c r="P330">
        <v>8.5943400887021006</v>
      </c>
      <c r="Q330">
        <v>19.589006818796374</v>
      </c>
      <c r="R330">
        <f t="shared" si="14"/>
        <v>2.6794133750626854E-4</v>
      </c>
      <c r="S330">
        <f t="shared" si="14"/>
        <v>0.11268603422640755</v>
      </c>
      <c r="T330">
        <f t="shared" si="14"/>
        <v>184.5829859388825</v>
      </c>
      <c r="U330">
        <f t="shared" si="14"/>
        <v>22.106991116453148</v>
      </c>
      <c r="V330" s="7">
        <f t="shared" si="14"/>
        <v>70.9418318112224</v>
      </c>
      <c r="W330" s="23">
        <f t="shared" si="13"/>
        <v>-6.7610710294726539E-2</v>
      </c>
      <c r="X330" s="24">
        <f t="shared" si="13"/>
        <v>-6.7610710294726539E-2</v>
      </c>
      <c r="Y330" s="24">
        <f t="shared" si="13"/>
        <v>-6.7433251609249623E-2</v>
      </c>
      <c r="Z330" s="24">
        <f t="shared" si="13"/>
        <v>-6.761071029472665E-2</v>
      </c>
      <c r="AA330" s="25">
        <f t="shared" si="13"/>
        <v>0.5380077912417196</v>
      </c>
    </row>
    <row r="331" spans="1:27" x14ac:dyDescent="0.25">
      <c r="A331">
        <v>17</v>
      </c>
      <c r="B331">
        <v>9</v>
      </c>
      <c r="C331" s="6">
        <v>3.1932212198060398E-5</v>
      </c>
      <c r="D331">
        <v>0.18230351878650999</v>
      </c>
      <c r="E331">
        <v>172.460204461259</v>
      </c>
      <c r="F331">
        <v>20.997055656018599</v>
      </c>
      <c r="G331" s="7">
        <v>47.661851006495098</v>
      </c>
      <c r="H331">
        <v>7.3150446550694599E-8</v>
      </c>
      <c r="I331">
        <v>9.1449417533136373E-3</v>
      </c>
      <c r="J331">
        <v>66.232993179353286</v>
      </c>
      <c r="K331">
        <v>11.435128340533687</v>
      </c>
      <c r="L331">
        <v>16.170277600766788</v>
      </c>
      <c r="M331">
        <v>6.8757321089436738E-8</v>
      </c>
      <c r="N331">
        <v>8.5957328509406322E-3</v>
      </c>
      <c r="O331">
        <v>62.269007897075419</v>
      </c>
      <c r="P331">
        <v>10.748379922248427</v>
      </c>
      <c r="Q331">
        <v>23.496343265942023</v>
      </c>
      <c r="R331">
        <f t="shared" si="14"/>
        <v>3.0014490283070176E-5</v>
      </c>
      <c r="S331">
        <f t="shared" si="14"/>
        <v>0.17135509307180311</v>
      </c>
      <c r="T331">
        <f t="shared" si="14"/>
        <v>162.13861578698828</v>
      </c>
      <c r="U331">
        <f t="shared" si="14"/>
        <v>19.736055837651421</v>
      </c>
      <c r="V331" s="7">
        <f t="shared" si="14"/>
        <v>69.255410425711489</v>
      </c>
      <c r="W331" s="23">
        <f t="shared" si="13"/>
        <v>-6.005603066569587E-2</v>
      </c>
      <c r="X331" s="24">
        <f t="shared" si="13"/>
        <v>-6.0056030665695759E-2</v>
      </c>
      <c r="Y331" s="24">
        <f t="shared" si="13"/>
        <v>-5.9849103777383839E-2</v>
      </c>
      <c r="Z331" s="24">
        <f t="shared" si="13"/>
        <v>-6.0056030665695981E-2</v>
      </c>
      <c r="AA331" s="25">
        <f t="shared" si="13"/>
        <v>0.4530575074869363</v>
      </c>
    </row>
    <row r="332" spans="1:27" x14ac:dyDescent="0.25">
      <c r="A332">
        <v>17</v>
      </c>
      <c r="B332">
        <v>10</v>
      </c>
      <c r="C332" s="6">
        <v>1.7542857973228799E-4</v>
      </c>
      <c r="D332">
        <v>0.38787015302386402</v>
      </c>
      <c r="E332">
        <v>280.42923336502702</v>
      </c>
      <c r="F332">
        <v>36.539011812769402</v>
      </c>
      <c r="G332" s="7">
        <v>57.297853708699499</v>
      </c>
      <c r="H332">
        <v>8.7735234810403015E-7</v>
      </c>
      <c r="I332">
        <v>4.4047540633500498E-2</v>
      </c>
      <c r="J332">
        <v>151.22137475266666</v>
      </c>
      <c r="K332">
        <v>24.790909901156809</v>
      </c>
      <c r="L332">
        <v>35.739543559225808</v>
      </c>
      <c r="M332">
        <v>8.3093255712734632E-7</v>
      </c>
      <c r="N332">
        <v>4.1717031535687454E-2</v>
      </c>
      <c r="O332">
        <v>143.28800004831447</v>
      </c>
      <c r="P332">
        <v>23.479248904043878</v>
      </c>
      <c r="Q332">
        <v>48.503607331202645</v>
      </c>
      <c r="R332">
        <f t="shared" si="14"/>
        <v>1.6614683788694249E-4</v>
      </c>
      <c r="S332">
        <f t="shared" si="14"/>
        <v>0.36734835073044009</v>
      </c>
      <c r="T332">
        <f t="shared" si="14"/>
        <v>265.71735688607214</v>
      </c>
      <c r="U332">
        <f t="shared" si="14"/>
        <v>34.605771086271425</v>
      </c>
      <c r="V332" s="7">
        <f t="shared" si="14"/>
        <v>77.761278417055863</v>
      </c>
      <c r="W332" s="23">
        <f t="shared" si="13"/>
        <v>-5.290894938276236E-2</v>
      </c>
      <c r="X332" s="24">
        <f t="shared" si="13"/>
        <v>-5.290894938276236E-2</v>
      </c>
      <c r="Y332" s="24">
        <f t="shared" si="13"/>
        <v>-5.2461993004148999E-2</v>
      </c>
      <c r="Z332" s="24">
        <f t="shared" si="13"/>
        <v>-5.2908949382762471E-2</v>
      </c>
      <c r="AA332" s="25">
        <f t="shared" si="13"/>
        <v>0.35714120833202201</v>
      </c>
    </row>
    <row r="333" spans="1:27" x14ac:dyDescent="0.25">
      <c r="A333">
        <v>17</v>
      </c>
      <c r="B333">
        <v>11</v>
      </c>
      <c r="C333" s="6">
        <v>1.3485011772334599E-3</v>
      </c>
      <c r="D333">
        <v>0.99783345104130805</v>
      </c>
      <c r="E333">
        <v>291.36514763884003</v>
      </c>
      <c r="F333">
        <v>39.810914390377803</v>
      </c>
      <c r="G333" s="7">
        <v>59.8113073451362</v>
      </c>
      <c r="H333">
        <v>2.8089439423089219E-5</v>
      </c>
      <c r="I333">
        <v>0.20882624919137308</v>
      </c>
      <c r="J333">
        <v>136.59080457173673</v>
      </c>
      <c r="K333">
        <v>22.097263000956545</v>
      </c>
      <c r="L333">
        <v>32.279202787889133</v>
      </c>
      <c r="M333">
        <v>2.6782421978410861E-5</v>
      </c>
      <c r="N333">
        <v>0.1991094461434802</v>
      </c>
      <c r="O333">
        <v>130.27856871494998</v>
      </c>
      <c r="P333">
        <v>21.069064901774979</v>
      </c>
      <c r="Q333">
        <v>39.520131719123441</v>
      </c>
      <c r="R333">
        <f t="shared" si="14"/>
        <v>1.2857546575800749E-3</v>
      </c>
      <c r="S333">
        <f t="shared" si="14"/>
        <v>0.95140369828794491</v>
      </c>
      <c r="T333">
        <f t="shared" si="14"/>
        <v>277.90036471944569</v>
      </c>
      <c r="U333">
        <f t="shared" si="14"/>
        <v>37.958490110452523</v>
      </c>
      <c r="V333" s="7">
        <f t="shared" si="14"/>
        <v>73.228287579010967</v>
      </c>
      <c r="W333" s="23">
        <f t="shared" si="13"/>
        <v>-4.6530563497255262E-2</v>
      </c>
      <c r="X333" s="24">
        <f t="shared" si="13"/>
        <v>-4.6530563497255484E-2</v>
      </c>
      <c r="Y333" s="24">
        <f t="shared" si="13"/>
        <v>-4.6212743797636735E-2</v>
      </c>
      <c r="Z333" s="24">
        <f t="shared" si="13"/>
        <v>-4.6530563497255595E-2</v>
      </c>
      <c r="AA333" s="25">
        <f t="shared" si="13"/>
        <v>0.22432180183678629</v>
      </c>
    </row>
    <row r="334" spans="1:27" x14ac:dyDescent="0.25">
      <c r="A334">
        <v>17</v>
      </c>
      <c r="B334">
        <v>12</v>
      </c>
      <c r="C334" s="6">
        <v>9.8798760865132604E-2</v>
      </c>
      <c r="D334">
        <v>7.12780198710694</v>
      </c>
      <c r="E334">
        <v>555.88137411939897</v>
      </c>
      <c r="F334">
        <v>90.9225433658914</v>
      </c>
      <c r="G334" s="7">
        <v>105.701654474264</v>
      </c>
      <c r="H334">
        <v>1.3976203017336936E-3</v>
      </c>
      <c r="I334">
        <v>1.9911716508570616</v>
      </c>
      <c r="J334">
        <v>312.94087446102026</v>
      </c>
      <c r="K334">
        <v>49.63978542636157</v>
      </c>
      <c r="L334">
        <v>66.271268523154589</v>
      </c>
      <c r="M334">
        <v>1.3338917572752885E-3</v>
      </c>
      <c r="N334">
        <v>1.9003784140111508</v>
      </c>
      <c r="O334">
        <v>298.75304309195235</v>
      </c>
      <c r="P334">
        <v>47.376315678157845</v>
      </c>
      <c r="Q334">
        <v>81.216895191730558</v>
      </c>
      <c r="R334">
        <f t="shared" si="14"/>
        <v>9.4293745292291675E-2</v>
      </c>
      <c r="S334">
        <f t="shared" si="14"/>
        <v>6.8027892169986481</v>
      </c>
      <c r="T334">
        <f t="shared" si="14"/>
        <v>530.67932529533539</v>
      </c>
      <c r="U334">
        <f t="shared" si="14"/>
        <v>86.776666735466947</v>
      </c>
      <c r="V334" s="7">
        <f t="shared" si="14"/>
        <v>129.53969924431698</v>
      </c>
      <c r="W334" s="23">
        <f t="shared" si="13"/>
        <v>-4.5597895493756258E-2</v>
      </c>
      <c r="X334" s="24">
        <f t="shared" si="13"/>
        <v>-4.559789549375648E-2</v>
      </c>
      <c r="Y334" s="24">
        <f t="shared" si="13"/>
        <v>-4.5337098880111726E-2</v>
      </c>
      <c r="Z334" s="24">
        <f t="shared" si="13"/>
        <v>-4.5597895493756369E-2</v>
      </c>
      <c r="AA334" s="25">
        <f t="shared" si="13"/>
        <v>0.22552196452002571</v>
      </c>
    </row>
    <row r="335" spans="1:27" x14ac:dyDescent="0.25">
      <c r="A335">
        <v>17</v>
      </c>
      <c r="B335">
        <v>13</v>
      </c>
      <c r="C335" s="6">
        <v>4.50474535491973E-2</v>
      </c>
      <c r="D335">
        <v>6.7815206654513096</v>
      </c>
      <c r="E335">
        <v>271.337094548099</v>
      </c>
      <c r="F335">
        <v>43.180107400474597</v>
      </c>
      <c r="G335" s="7">
        <v>48.312624286275899</v>
      </c>
      <c r="H335">
        <v>2.8229836890678759E-3</v>
      </c>
      <c r="I335">
        <v>1.4634258613501381</v>
      </c>
      <c r="J335">
        <v>97.506106156032487</v>
      </c>
      <c r="K335">
        <v>15.063188829745208</v>
      </c>
      <c r="L335">
        <v>19.081102631759791</v>
      </c>
      <c r="M335">
        <v>2.6968732893149104E-3</v>
      </c>
      <c r="N335">
        <v>1.3980506269488964</v>
      </c>
      <c r="O335">
        <v>93.173286994176735</v>
      </c>
      <c r="P335">
        <v>14.390275000228602</v>
      </c>
      <c r="Q335">
        <v>23.40652190089499</v>
      </c>
      <c r="R335">
        <f t="shared" si="14"/>
        <v>4.3035060634232139E-2</v>
      </c>
      <c r="S335">
        <f t="shared" si="14"/>
        <v>6.4785715958676127</v>
      </c>
      <c r="T335">
        <f t="shared" si="14"/>
        <v>259.27985414616001</v>
      </c>
      <c r="U335">
        <f t="shared" si="14"/>
        <v>41.251133943512151</v>
      </c>
      <c r="V335" s="7">
        <f t="shared" si="14"/>
        <v>59.264420944112651</v>
      </c>
      <c r="W335" s="23">
        <f t="shared" si="13"/>
        <v>-4.4672734115090207E-2</v>
      </c>
      <c r="X335" s="24">
        <f t="shared" si="13"/>
        <v>-4.4672734115090318E-2</v>
      </c>
      <c r="Y335" s="24">
        <f t="shared" si="13"/>
        <v>-4.443638796243421E-2</v>
      </c>
      <c r="Z335" s="24">
        <f t="shared" si="13"/>
        <v>-4.4672734115090318E-2</v>
      </c>
      <c r="AA335" s="25">
        <f t="shared" si="13"/>
        <v>0.22668602295213791</v>
      </c>
    </row>
    <row r="336" spans="1:27" x14ac:dyDescent="0.25">
      <c r="A336">
        <v>17</v>
      </c>
      <c r="B336">
        <v>14</v>
      </c>
      <c r="C336" s="6">
        <v>1.0343054596575501</v>
      </c>
      <c r="D336">
        <v>64.647246501346402</v>
      </c>
      <c r="E336">
        <v>702.71397660475395</v>
      </c>
      <c r="F336">
        <v>106.509609373873</v>
      </c>
      <c r="G336" s="7">
        <v>99.332472602274095</v>
      </c>
      <c r="H336">
        <v>0.19972858283137096</v>
      </c>
      <c r="I336">
        <v>20.821456479474477</v>
      </c>
      <c r="J336">
        <v>360.76362041614493</v>
      </c>
      <c r="K336">
        <v>52.66714331175173</v>
      </c>
      <c r="L336">
        <v>62.410582375201408</v>
      </c>
      <c r="M336">
        <v>0.19106323346579279</v>
      </c>
      <c r="N336">
        <v>19.91810457992608</v>
      </c>
      <c r="O336">
        <v>345.28668895749257</v>
      </c>
      <c r="P336">
        <v>50.382146390361569</v>
      </c>
      <c r="Q336">
        <v>76.663851030804665</v>
      </c>
      <c r="R336">
        <f t="shared" si="14"/>
        <v>0.98943147100954243</v>
      </c>
      <c r="S336">
        <f t="shared" si="14"/>
        <v>61.842485317366119</v>
      </c>
      <c r="T336">
        <f t="shared" si="14"/>
        <v>672.56721169979096</v>
      </c>
      <c r="U336">
        <f t="shared" si="14"/>
        <v>101.88862341917316</v>
      </c>
      <c r="V336" s="7">
        <f t="shared" si="14"/>
        <v>122.01792696502861</v>
      </c>
      <c r="W336" s="23">
        <f t="shared" si="13"/>
        <v>-4.3385624845164172E-2</v>
      </c>
      <c r="X336" s="24">
        <f t="shared" si="13"/>
        <v>-4.3385624845164394E-2</v>
      </c>
      <c r="Y336" s="24">
        <f t="shared" si="13"/>
        <v>-4.2900477162302386E-2</v>
      </c>
      <c r="Z336" s="24">
        <f t="shared" si="13"/>
        <v>-4.3385624845164172E-2</v>
      </c>
      <c r="AA336" s="25">
        <f t="shared" si="13"/>
        <v>0.22837903626527822</v>
      </c>
    </row>
    <row r="337" spans="1:27" x14ac:dyDescent="0.25">
      <c r="A337">
        <v>17</v>
      </c>
      <c r="B337">
        <v>15</v>
      </c>
      <c r="C337" s="6">
        <v>7.0069181256790198</v>
      </c>
      <c r="D337">
        <v>149.56529266598599</v>
      </c>
      <c r="E337">
        <v>637.427832294636</v>
      </c>
      <c r="F337">
        <v>141.36170605131201</v>
      </c>
      <c r="G337" s="7">
        <v>121.899490749782</v>
      </c>
      <c r="H337">
        <v>2.2501843319222941</v>
      </c>
      <c r="I337">
        <v>68.142218777865409</v>
      </c>
      <c r="J337">
        <v>420.95233885997538</v>
      </c>
      <c r="K337">
        <v>58.436111041132804</v>
      </c>
      <c r="L337">
        <v>64.761661715251762</v>
      </c>
      <c r="M337">
        <v>2.1569641802629391</v>
      </c>
      <c r="N337">
        <v>65.319237620827977</v>
      </c>
      <c r="O337">
        <v>403.79647906198852</v>
      </c>
      <c r="P337">
        <v>56.015232424053622</v>
      </c>
      <c r="Q337">
        <v>79.715827098605018</v>
      </c>
      <c r="R337">
        <f t="shared" si="14"/>
        <v>6.7166370313375285</v>
      </c>
      <c r="S337">
        <f t="shared" si="14"/>
        <v>143.36913394800752</v>
      </c>
      <c r="T337">
        <f t="shared" si="14"/>
        <v>611.44954089994428</v>
      </c>
      <c r="U337">
        <f t="shared" si="14"/>
        <v>135.50540375199287</v>
      </c>
      <c r="V337" s="7">
        <f t="shared" si="14"/>
        <v>150.04739641708633</v>
      </c>
      <c r="W337" s="23">
        <f t="shared" si="13"/>
        <v>-4.1427784531642642E-2</v>
      </c>
      <c r="X337" s="24">
        <f t="shared" si="13"/>
        <v>-4.1427784531642198E-2</v>
      </c>
      <c r="Y337" s="24">
        <f t="shared" si="13"/>
        <v>-4.0754874636041771E-2</v>
      </c>
      <c r="Z337" s="24">
        <f t="shared" si="13"/>
        <v>-4.142778453164242E-2</v>
      </c>
      <c r="AA337" s="25">
        <f t="shared" si="13"/>
        <v>0.23091077324582399</v>
      </c>
    </row>
    <row r="338" spans="1:27" x14ac:dyDescent="0.25">
      <c r="A338">
        <v>17</v>
      </c>
      <c r="B338">
        <v>16</v>
      </c>
      <c r="C338" s="6">
        <v>38.545855517123002</v>
      </c>
      <c r="D338">
        <v>285.60948195122501</v>
      </c>
      <c r="E338">
        <v>464.17579392766402</v>
      </c>
      <c r="F338">
        <v>85.376493266539399</v>
      </c>
      <c r="G338" s="7">
        <v>57.219899855324101</v>
      </c>
      <c r="H338">
        <v>18.000950650106805</v>
      </c>
      <c r="I338">
        <v>138.77829032603771</v>
      </c>
      <c r="J338">
        <v>254.4112796577775</v>
      </c>
      <c r="K338">
        <v>35.94893227355211</v>
      </c>
      <c r="L338">
        <v>36.768428462975081</v>
      </c>
      <c r="M338">
        <v>17.270030166157017</v>
      </c>
      <c r="N338">
        <v>133.14326042686793</v>
      </c>
      <c r="O338">
        <v>244.11951743336127</v>
      </c>
      <c r="P338">
        <v>34.489242089094724</v>
      </c>
      <c r="Q338">
        <v>45.29459094899012</v>
      </c>
      <c r="R338">
        <f t="shared" si="14"/>
        <v>36.980718435395211</v>
      </c>
      <c r="S338">
        <f t="shared" si="14"/>
        <v>274.0124377269413</v>
      </c>
      <c r="T338">
        <f t="shared" si="14"/>
        <v>445.3983760873104</v>
      </c>
      <c r="U338">
        <f t="shared" si="14"/>
        <v>81.909819256411808</v>
      </c>
      <c r="V338" s="7">
        <f t="shared" si="14"/>
        <v>70.488516002224998</v>
      </c>
      <c r="W338" s="23">
        <f t="shared" si="13"/>
        <v>-4.0604549068382179E-2</v>
      </c>
      <c r="X338" s="24">
        <f t="shared" si="13"/>
        <v>-4.0604549068382179E-2</v>
      </c>
      <c r="Y338" s="24">
        <f t="shared" si="13"/>
        <v>-4.0453246563046386E-2</v>
      </c>
      <c r="Z338" s="24">
        <f t="shared" si="13"/>
        <v>-4.0604549068381957E-2</v>
      </c>
      <c r="AA338" s="25">
        <f t="shared" si="13"/>
        <v>0.23188813997314783</v>
      </c>
    </row>
    <row r="339" spans="1:27" x14ac:dyDescent="0.25">
      <c r="A339">
        <v>17</v>
      </c>
      <c r="B339">
        <v>17</v>
      </c>
      <c r="C339" s="6">
        <v>364.426387596891</v>
      </c>
      <c r="D339">
        <v>582.07171045645305</v>
      </c>
      <c r="E339">
        <v>286.94731395877699</v>
      </c>
      <c r="F339">
        <v>67.550831251094294</v>
      </c>
      <c r="G339" s="7">
        <v>37.523423310610703</v>
      </c>
      <c r="H339">
        <v>150.46924065519173</v>
      </c>
      <c r="I339">
        <v>254.6358843035533</v>
      </c>
      <c r="J339">
        <v>121.47757240718265</v>
      </c>
      <c r="K339">
        <v>17.500446575103794</v>
      </c>
      <c r="L339">
        <v>16.447542234854847</v>
      </c>
      <c r="M339">
        <v>144.39430967623866</v>
      </c>
      <c r="N339">
        <v>244.35540827288364</v>
      </c>
      <c r="O339">
        <v>116.57312904951662</v>
      </c>
      <c r="P339">
        <v>16.793896820604569</v>
      </c>
      <c r="Q339">
        <v>20.26641727198599</v>
      </c>
      <c r="R339">
        <f t="shared" si="14"/>
        <v>349.71331307135722</v>
      </c>
      <c r="S339">
        <f t="shared" si="14"/>
        <v>558.57158876761468</v>
      </c>
      <c r="T339">
        <f t="shared" si="14"/>
        <v>275.36232077807671</v>
      </c>
      <c r="U339">
        <f t="shared" si="14"/>
        <v>64.823585233008259</v>
      </c>
      <c r="V339" s="7">
        <f t="shared" si="14"/>
        <v>46.235804926201105</v>
      </c>
      <c r="W339" s="23">
        <f t="shared" si="13"/>
        <v>-4.0373241417985817E-2</v>
      </c>
      <c r="X339" s="24">
        <f t="shared" si="13"/>
        <v>-4.0373241417985817E-2</v>
      </c>
      <c r="Y339" s="24">
        <f t="shared" si="13"/>
        <v>-4.0373241417985706E-2</v>
      </c>
      <c r="Z339" s="24">
        <f t="shared" si="13"/>
        <v>-4.0373241417985595E-2</v>
      </c>
      <c r="AA339" s="25">
        <f t="shared" si="13"/>
        <v>0.23218514855297734</v>
      </c>
    </row>
    <row r="340" spans="1:27" x14ac:dyDescent="0.25">
      <c r="A340">
        <v>17</v>
      </c>
      <c r="B340">
        <v>18</v>
      </c>
      <c r="C340" s="6">
        <v>30.897304785016601</v>
      </c>
      <c r="D340">
        <v>215.87911770385401</v>
      </c>
      <c r="E340">
        <v>494.69104245605598</v>
      </c>
      <c r="F340">
        <v>86.079360727513603</v>
      </c>
      <c r="G340" s="7">
        <v>67.337409856534805</v>
      </c>
      <c r="H340">
        <v>6.0343843196647313</v>
      </c>
      <c r="I340">
        <v>61.964557869650918</v>
      </c>
      <c r="J340">
        <v>140.79798420693933</v>
      </c>
      <c r="K340">
        <v>20.626786739907608</v>
      </c>
      <c r="L340">
        <v>21.18449913625674</v>
      </c>
      <c r="M340">
        <v>5.7657125016069708</v>
      </c>
      <c r="N340">
        <v>59.205679824092584</v>
      </c>
      <c r="O340">
        <v>134.53653930608226</v>
      </c>
      <c r="P340">
        <v>19.708410315648205</v>
      </c>
      <c r="Q340">
        <v>25.990414645875731</v>
      </c>
      <c r="R340">
        <f t="shared" si="14"/>
        <v>29.521649107498142</v>
      </c>
      <c r="S340">
        <f t="shared" si="14"/>
        <v>206.26742710516464</v>
      </c>
      <c r="T340">
        <f t="shared" si="14"/>
        <v>472.6915747596039</v>
      </c>
      <c r="U340">
        <f t="shared" si="14"/>
        <v>82.246807625361186</v>
      </c>
      <c r="V340" s="7">
        <f t="shared" si="14"/>
        <v>82.613574769644671</v>
      </c>
      <c r="W340" s="23">
        <f t="shared" si="13"/>
        <v>-4.4523484721087137E-2</v>
      </c>
      <c r="X340" s="24">
        <f t="shared" si="13"/>
        <v>-4.4523484721087359E-2</v>
      </c>
      <c r="Y340" s="24">
        <f t="shared" si="13"/>
        <v>-4.4471126032985309E-2</v>
      </c>
      <c r="Z340" s="24">
        <f t="shared" si="13"/>
        <v>-4.4523484721087359E-2</v>
      </c>
      <c r="AA340" s="25">
        <f t="shared" si="13"/>
        <v>0.22686000167895348</v>
      </c>
    </row>
    <row r="341" spans="1:27" x14ac:dyDescent="0.25">
      <c r="A341">
        <v>17</v>
      </c>
      <c r="B341">
        <v>19</v>
      </c>
      <c r="C341" s="6">
        <v>6.33506704591953</v>
      </c>
      <c r="D341">
        <v>127.35300431504</v>
      </c>
      <c r="E341">
        <v>617.27233634863899</v>
      </c>
      <c r="F341">
        <v>115.770069577228</v>
      </c>
      <c r="G341" s="7">
        <v>126.37291789844799</v>
      </c>
      <c r="H341">
        <v>1.8025479630195154</v>
      </c>
      <c r="I341">
        <v>57.195190314608183</v>
      </c>
      <c r="J341">
        <v>360.09659566872017</v>
      </c>
      <c r="K341">
        <v>51.093392173964261</v>
      </c>
      <c r="L341">
        <v>55.493998176246521</v>
      </c>
      <c r="M341">
        <v>1.7204620044616772</v>
      </c>
      <c r="N341">
        <v>54.590587209341585</v>
      </c>
      <c r="O341">
        <v>343.75529875950008</v>
      </c>
      <c r="P341">
        <v>48.766657929652773</v>
      </c>
      <c r="Q341">
        <v>68.009605870930088</v>
      </c>
      <c r="R341">
        <f t="shared" si="14"/>
        <v>6.0465753876330162</v>
      </c>
      <c r="S341">
        <f t="shared" si="14"/>
        <v>121.55349514863263</v>
      </c>
      <c r="T341">
        <f t="shared" si="14"/>
        <v>589.26032334032698</v>
      </c>
      <c r="U341">
        <f t="shared" si="14"/>
        <v>110.49803392074791</v>
      </c>
      <c r="V341" s="7">
        <f t="shared" si="14"/>
        <v>154.87390747620793</v>
      </c>
      <c r="W341" s="23">
        <f t="shared" si="13"/>
        <v>-4.5538848475539573E-2</v>
      </c>
      <c r="X341" s="24">
        <f t="shared" si="13"/>
        <v>-4.5538848475539684E-2</v>
      </c>
      <c r="Y341" s="24">
        <f t="shared" si="13"/>
        <v>-4.5380314909318598E-2</v>
      </c>
      <c r="Z341" s="24">
        <f t="shared" si="13"/>
        <v>-4.5538848475539795E-2</v>
      </c>
      <c r="AA341" s="25">
        <f t="shared" si="13"/>
        <v>0.22553083407208363</v>
      </c>
    </row>
    <row r="342" spans="1:27" x14ac:dyDescent="0.25">
      <c r="A342">
        <v>17</v>
      </c>
      <c r="B342">
        <v>20</v>
      </c>
      <c r="C342" s="6">
        <v>0.99702864467582397</v>
      </c>
      <c r="D342">
        <v>49.967352018867203</v>
      </c>
      <c r="E342">
        <v>584.82999960750396</v>
      </c>
      <c r="F342">
        <v>119.511397658001</v>
      </c>
      <c r="G342" s="7">
        <v>101.353440500582</v>
      </c>
      <c r="H342">
        <v>0.11992958140516193</v>
      </c>
      <c r="I342">
        <v>17.121360064062429</v>
      </c>
      <c r="J342">
        <v>403.90828281555173</v>
      </c>
      <c r="K342">
        <v>57.021723952153039</v>
      </c>
      <c r="L342">
        <v>67.112932484840599</v>
      </c>
      <c r="M342">
        <v>0.11409015568092076</v>
      </c>
      <c r="N342">
        <v>16.287713275499733</v>
      </c>
      <c r="O342">
        <v>384.24119530199704</v>
      </c>
      <c r="P342">
        <v>54.24531034522245</v>
      </c>
      <c r="Q342">
        <v>81.978830182451418</v>
      </c>
      <c r="R342">
        <f t="shared" si="14"/>
        <v>0.94848286766809475</v>
      </c>
      <c r="S342">
        <f t="shared" si="14"/>
        <v>47.534418981558787</v>
      </c>
      <c r="T342">
        <f t="shared" si="14"/>
        <v>556.35347839665928</v>
      </c>
      <c r="U342">
        <f t="shared" si="14"/>
        <v>113.69233349011665</v>
      </c>
      <c r="V342" s="7">
        <f t="shared" si="14"/>
        <v>123.80380620502908</v>
      </c>
      <c r="W342" s="23">
        <f t="shared" si="13"/>
        <v>-4.8690453646408116E-2</v>
      </c>
      <c r="X342" s="24">
        <f t="shared" si="13"/>
        <v>-4.8690453646408227E-2</v>
      </c>
      <c r="Y342" s="24">
        <f t="shared" si="13"/>
        <v>-4.8691963869767485E-2</v>
      </c>
      <c r="Z342" s="24">
        <f t="shared" si="13"/>
        <v>-4.8690453646408116E-2</v>
      </c>
      <c r="AA342" s="25">
        <f t="shared" si="13"/>
        <v>0.2215057090668584</v>
      </c>
    </row>
    <row r="343" spans="1:27" x14ac:dyDescent="0.25">
      <c r="A343">
        <v>18</v>
      </c>
      <c r="B343">
        <v>1</v>
      </c>
      <c r="C343" s="6">
        <v>1.6063798380911099E-8</v>
      </c>
      <c r="D343">
        <v>3.7567617974546799E-4</v>
      </c>
      <c r="E343">
        <v>126.508771192948</v>
      </c>
      <c r="F343">
        <v>10.5942993246169</v>
      </c>
      <c r="G343" s="7">
        <v>25.093105848730499</v>
      </c>
      <c r="H343">
        <v>2.5545252795754099E-17</v>
      </c>
      <c r="I343">
        <v>3.8047846826647035E-7</v>
      </c>
      <c r="J343">
        <v>66.510317940562174</v>
      </c>
      <c r="K343">
        <v>13.150404510991963</v>
      </c>
      <c r="L343">
        <v>13.214598408774451</v>
      </c>
      <c r="M343">
        <v>2.1634286391517121E-17</v>
      </c>
      <c r="N343">
        <v>3.2222739050954792E-7</v>
      </c>
      <c r="O343">
        <v>56.329352879692806</v>
      </c>
      <c r="P343">
        <v>11.137083654243021</v>
      </c>
      <c r="Q343">
        <v>45.821961752417629</v>
      </c>
      <c r="R343">
        <f t="shared" si="14"/>
        <v>1.3604438268310378E-8</v>
      </c>
      <c r="S343">
        <f t="shared" si="14"/>
        <v>3.181603301430391E-4</v>
      </c>
      <c r="T343">
        <f t="shared" si="14"/>
        <v>107.14363478569248</v>
      </c>
      <c r="U343">
        <f t="shared" si="14"/>
        <v>8.9723169912929581</v>
      </c>
      <c r="V343" s="7">
        <f t="shared" si="14"/>
        <v>87.010993515052434</v>
      </c>
      <c r="W343" s="23">
        <f t="shared" si="13"/>
        <v>-0.15309953812189414</v>
      </c>
      <c r="X343" s="24">
        <f t="shared" si="13"/>
        <v>-0.15309953812189425</v>
      </c>
      <c r="Y343" s="24">
        <f t="shared" si="13"/>
        <v>-0.15307346854014026</v>
      </c>
      <c r="Z343" s="24">
        <f t="shared" si="13"/>
        <v>-0.15309953812189414</v>
      </c>
      <c r="AA343" s="25">
        <f t="shared" si="13"/>
        <v>2.4675258630630799</v>
      </c>
    </row>
    <row r="344" spans="1:27" x14ac:dyDescent="0.25">
      <c r="A344">
        <v>18</v>
      </c>
      <c r="B344">
        <v>2</v>
      </c>
      <c r="C344" s="6">
        <v>2.2975783313585702E-9</v>
      </c>
      <c r="D344">
        <v>4.51383772965583E-4</v>
      </c>
      <c r="E344">
        <v>148.54093951114501</v>
      </c>
      <c r="F344">
        <v>9.5155410272781094</v>
      </c>
      <c r="G344" s="7">
        <v>29.0837074480364</v>
      </c>
      <c r="H344">
        <v>1.5213744026157489E-15</v>
      </c>
      <c r="I344">
        <v>1.9921906784177961E-6</v>
      </c>
      <c r="J344">
        <v>44.787856811405163</v>
      </c>
      <c r="K344">
        <v>8.2036190584755566</v>
      </c>
      <c r="L344">
        <v>8.8865559657766635</v>
      </c>
      <c r="M344">
        <v>1.3248851946600376E-15</v>
      </c>
      <c r="N344">
        <v>1.7348944022177744E-6</v>
      </c>
      <c r="O344">
        <v>39.002915006501695</v>
      </c>
      <c r="P344">
        <v>7.1441016849751158</v>
      </c>
      <c r="Q344">
        <v>25.874307779353742</v>
      </c>
      <c r="R344">
        <f t="shared" si="14"/>
        <v>2.0008404963005737E-9</v>
      </c>
      <c r="S344">
        <f t="shared" si="14"/>
        <v>3.9308645977194898E-4</v>
      </c>
      <c r="T344">
        <f t="shared" si="14"/>
        <v>129.35492008770967</v>
      </c>
      <c r="U344">
        <f t="shared" si="14"/>
        <v>8.2865857375707801</v>
      </c>
      <c r="V344" s="7">
        <f t="shared" si="14"/>
        <v>84.68081456677217</v>
      </c>
      <c r="W344" s="23">
        <f t="shared" si="13"/>
        <v>-0.12915243454726255</v>
      </c>
      <c r="X344" s="24">
        <f t="shared" si="13"/>
        <v>-0.12915243454726288</v>
      </c>
      <c r="Y344" s="24">
        <f t="shared" si="13"/>
        <v>-0.12916317539512945</v>
      </c>
      <c r="Z344" s="24">
        <f t="shared" si="13"/>
        <v>-0.12915243454726266</v>
      </c>
      <c r="AA344" s="25">
        <f t="shared" si="13"/>
        <v>1.9116237920516364</v>
      </c>
    </row>
    <row r="345" spans="1:27" x14ac:dyDescent="0.25">
      <c r="A345">
        <v>18</v>
      </c>
      <c r="B345">
        <v>3</v>
      </c>
      <c r="C345" s="6">
        <v>3.60098967413325E-10</v>
      </c>
      <c r="D345">
        <v>6.3922033035774704E-4</v>
      </c>
      <c r="E345">
        <v>177.09992784144001</v>
      </c>
      <c r="F345">
        <v>12.3378429288567</v>
      </c>
      <c r="G345" s="7">
        <v>29.521171537423498</v>
      </c>
      <c r="H345">
        <v>6.3710208417370833E-15</v>
      </c>
      <c r="I345">
        <v>4.6830886298038803E-6</v>
      </c>
      <c r="J345">
        <v>70.952997511096882</v>
      </c>
      <c r="K345">
        <v>11.635416724536332</v>
      </c>
      <c r="L345">
        <v>12.533457415244143</v>
      </c>
      <c r="M345">
        <v>5.665129860400996E-15</v>
      </c>
      <c r="N345">
        <v>4.1642157347538614E-6</v>
      </c>
      <c r="O345">
        <v>63.092286372693287</v>
      </c>
      <c r="P345">
        <v>10.346245658554093</v>
      </c>
      <c r="Q345">
        <v>35.511669792481484</v>
      </c>
      <c r="R345">
        <f t="shared" si="14"/>
        <v>3.2020102643967757E-10</v>
      </c>
      <c r="S345">
        <f t="shared" si="14"/>
        <v>5.6839653657414664E-4</v>
      </c>
      <c r="T345">
        <f t="shared" si="14"/>
        <v>157.4794547927016</v>
      </c>
      <c r="U345">
        <f t="shared" si="14"/>
        <v>10.970845038100066</v>
      </c>
      <c r="V345" s="7">
        <f t="shared" si="14"/>
        <v>83.643807194741655</v>
      </c>
      <c r="W345" s="23">
        <f t="shared" si="13"/>
        <v>-0.11079715462736162</v>
      </c>
      <c r="X345" s="24">
        <f t="shared" si="13"/>
        <v>-0.1107971546273615</v>
      </c>
      <c r="Y345" s="24">
        <f t="shared" si="13"/>
        <v>-0.1107875835291412</v>
      </c>
      <c r="Z345" s="24">
        <f t="shared" si="13"/>
        <v>-0.1107971546273615</v>
      </c>
      <c r="AA345" s="25">
        <f t="shared" si="13"/>
        <v>1.8333498583790209</v>
      </c>
    </row>
    <row r="346" spans="1:27" x14ac:dyDescent="0.25">
      <c r="A346">
        <v>18</v>
      </c>
      <c r="B346">
        <v>4</v>
      </c>
      <c r="C346" s="6">
        <v>4.64243377461156E-10</v>
      </c>
      <c r="D346">
        <v>7.6191291000859995E-4</v>
      </c>
      <c r="E346">
        <v>132.13659313370101</v>
      </c>
      <c r="F346">
        <v>13.1879410475865</v>
      </c>
      <c r="G346" s="7">
        <v>28.673376989667801</v>
      </c>
      <c r="H346">
        <v>8.5071655474623385E-14</v>
      </c>
      <c r="I346">
        <v>1.3680290840214846E-5</v>
      </c>
      <c r="J346">
        <v>48.042438670997996</v>
      </c>
      <c r="K346">
        <v>8.9915301275887369</v>
      </c>
      <c r="L346">
        <v>10.367946541846926</v>
      </c>
      <c r="M346">
        <v>7.5720632680784858E-14</v>
      </c>
      <c r="N346">
        <v>1.217656188655238E-5</v>
      </c>
      <c r="O346">
        <v>42.764288395953429</v>
      </c>
      <c r="P346">
        <v>8.0031867985976977</v>
      </c>
      <c r="Q346">
        <v>25.906416208298097</v>
      </c>
      <c r="R346">
        <f t="shared" si="14"/>
        <v>4.1321403777911815E-10</v>
      </c>
      <c r="S346">
        <f t="shared" si="14"/>
        <v>6.781639227735329E-4</v>
      </c>
      <c r="T346">
        <f t="shared" si="14"/>
        <v>117.61949502866413</v>
      </c>
      <c r="U346">
        <f t="shared" si="14"/>
        <v>11.738330873060553</v>
      </c>
      <c r="V346" s="7">
        <f t="shared" si="14"/>
        <v>71.646245029678397</v>
      </c>
      <c r="W346" s="23">
        <f t="shared" si="13"/>
        <v>-0.10991937022581988</v>
      </c>
      <c r="X346" s="24">
        <f t="shared" si="13"/>
        <v>-0.10991937022581977</v>
      </c>
      <c r="Y346" s="24">
        <f t="shared" si="13"/>
        <v>-0.10986432872798468</v>
      </c>
      <c r="Z346" s="24">
        <f t="shared" si="13"/>
        <v>-0.10991937022581977</v>
      </c>
      <c r="AA346" s="25">
        <f t="shared" si="13"/>
        <v>1.4987027183960748</v>
      </c>
    </row>
    <row r="347" spans="1:27" x14ac:dyDescent="0.25">
      <c r="A347">
        <v>18</v>
      </c>
      <c r="B347">
        <v>5</v>
      </c>
      <c r="C347" s="6">
        <v>1.42106651878441E-6</v>
      </c>
      <c r="D347">
        <v>7.1870446782558604E-3</v>
      </c>
      <c r="E347">
        <v>233.09474637987699</v>
      </c>
      <c r="F347">
        <v>18.832478238427001</v>
      </c>
      <c r="G347" s="7">
        <v>46.269113162185697</v>
      </c>
      <c r="H347">
        <v>1.3368472849733505E-12</v>
      </c>
      <c r="I347">
        <v>6.6562387913991826E-5</v>
      </c>
      <c r="J347">
        <v>90.575308330574799</v>
      </c>
      <c r="K347">
        <v>15.683725589290541</v>
      </c>
      <c r="L347">
        <v>18.510623998336669</v>
      </c>
      <c r="M347">
        <v>1.2097632768521777E-12</v>
      </c>
      <c r="N347">
        <v>6.023480275051891E-5</v>
      </c>
      <c r="O347">
        <v>81.964995582929873</v>
      </c>
      <c r="P347">
        <v>14.192791858442307</v>
      </c>
      <c r="Q347">
        <v>42.648769133276446</v>
      </c>
      <c r="R347">
        <f t="shared" si="14"/>
        <v>1.2859764220741303E-6</v>
      </c>
      <c r="S347">
        <f t="shared" si="14"/>
        <v>6.5038264419433178E-3</v>
      </c>
      <c r="T347">
        <f t="shared" si="14"/>
        <v>210.9361834872324</v>
      </c>
      <c r="U347">
        <f t="shared" si="14"/>
        <v>17.042216295798465</v>
      </c>
      <c r="V347" s="7">
        <f t="shared" si="14"/>
        <v>106.60476521120084</v>
      </c>
      <c r="W347" s="23">
        <f t="shared" si="13"/>
        <v>-9.5062472392802966E-2</v>
      </c>
      <c r="X347" s="24">
        <f t="shared" si="13"/>
        <v>-9.506247239280341E-2</v>
      </c>
      <c r="Y347" s="24">
        <f t="shared" si="13"/>
        <v>-9.506247239280341E-2</v>
      </c>
      <c r="Z347" s="24">
        <f t="shared" si="13"/>
        <v>-9.5062472392803188E-2</v>
      </c>
      <c r="AA347" s="25">
        <f t="shared" si="13"/>
        <v>1.3040157445318314</v>
      </c>
    </row>
    <row r="348" spans="1:27" x14ac:dyDescent="0.25">
      <c r="A348">
        <v>18</v>
      </c>
      <c r="B348">
        <v>6</v>
      </c>
      <c r="C348" s="6">
        <v>6.3877834330834993E-8</v>
      </c>
      <c r="D348">
        <v>3.5841662842844E-3</v>
      </c>
      <c r="E348">
        <v>157.20443917597501</v>
      </c>
      <c r="F348">
        <v>21.346077686163699</v>
      </c>
      <c r="G348" s="7">
        <v>39.4006089782076</v>
      </c>
      <c r="H348">
        <v>1.5663853397210487E-12</v>
      </c>
      <c r="I348">
        <v>5.8363968912587122E-5</v>
      </c>
      <c r="J348">
        <v>58.2967913098041</v>
      </c>
      <c r="K348">
        <v>10.670920440411814</v>
      </c>
      <c r="L348">
        <v>12.634443782706791</v>
      </c>
      <c r="M348">
        <v>1.4205214572615358E-12</v>
      </c>
      <c r="N348">
        <v>5.292903864003212E-5</v>
      </c>
      <c r="O348">
        <v>52.869163169987353</v>
      </c>
      <c r="P348">
        <v>9.6772301616632692</v>
      </c>
      <c r="Q348">
        <v>28.476158840545565</v>
      </c>
      <c r="R348">
        <f t="shared" si="14"/>
        <v>5.7929445590002892E-8</v>
      </c>
      <c r="S348">
        <f t="shared" si="14"/>
        <v>3.2504039613432826E-3</v>
      </c>
      <c r="T348">
        <f t="shared" si="14"/>
        <v>142.56817500765644</v>
      </c>
      <c r="U348">
        <f t="shared" si="14"/>
        <v>19.358302591728314</v>
      </c>
      <c r="V348" s="7">
        <f t="shared" si="14"/>
        <v>88.803117808269192</v>
      </c>
      <c r="W348" s="23">
        <f t="shared" si="13"/>
        <v>-9.3121327658422293E-2</v>
      </c>
      <c r="X348" s="24">
        <f t="shared" si="13"/>
        <v>-9.3121327658422404E-2</v>
      </c>
      <c r="Y348" s="24">
        <f t="shared" si="13"/>
        <v>-9.3103377010459121E-2</v>
      </c>
      <c r="Z348" s="24">
        <f t="shared" si="13"/>
        <v>-9.3121327658422404E-2</v>
      </c>
      <c r="AA348" s="25">
        <f t="shared" si="13"/>
        <v>1.2538514025858336</v>
      </c>
    </row>
    <row r="349" spans="1:27" x14ac:dyDescent="0.25">
      <c r="A349">
        <v>18</v>
      </c>
      <c r="B349">
        <v>7</v>
      </c>
      <c r="C349" s="6">
        <v>1.8351099851396901E-6</v>
      </c>
      <c r="D349">
        <v>2.78061728381052E-2</v>
      </c>
      <c r="E349">
        <v>197.91582320565999</v>
      </c>
      <c r="F349">
        <v>19.331429936476599</v>
      </c>
      <c r="G349" s="7">
        <v>43.048263602538</v>
      </c>
      <c r="H349">
        <v>1.5716468475478796E-10</v>
      </c>
      <c r="I349">
        <v>5.7023067860825544E-4</v>
      </c>
      <c r="J349">
        <v>78.301375626922493</v>
      </c>
      <c r="K349">
        <v>13.583161768852287</v>
      </c>
      <c r="L349">
        <v>17.400005232261361</v>
      </c>
      <c r="M349">
        <v>1.450180337625318E-10</v>
      </c>
      <c r="N349">
        <v>5.2615975358499985E-4</v>
      </c>
      <c r="O349">
        <v>72.249822606868051</v>
      </c>
      <c r="P349">
        <v>12.533371699060037</v>
      </c>
      <c r="Q349">
        <v>32.862254771790731</v>
      </c>
      <c r="R349">
        <f t="shared" si="14"/>
        <v>1.693281427683069E-6</v>
      </c>
      <c r="S349">
        <f t="shared" si="14"/>
        <v>2.5657141219317656E-2</v>
      </c>
      <c r="T349">
        <f t="shared" si="14"/>
        <v>182.61981993563614</v>
      </c>
      <c r="U349">
        <f t="shared" si="14"/>
        <v>17.837378438928063</v>
      </c>
      <c r="V349" s="7">
        <f t="shared" si="14"/>
        <v>81.302447160583725</v>
      </c>
      <c r="W349" s="23">
        <f t="shared" si="13"/>
        <v>-7.7286134675914275E-2</v>
      </c>
      <c r="X349" s="24">
        <f t="shared" si="13"/>
        <v>-7.7286134675914275E-2</v>
      </c>
      <c r="Y349" s="24">
        <f t="shared" si="13"/>
        <v>-7.7285398520811288E-2</v>
      </c>
      <c r="Z349" s="24">
        <f t="shared" si="13"/>
        <v>-7.7286134675914386E-2</v>
      </c>
      <c r="AA349" s="25">
        <f t="shared" si="13"/>
        <v>0.88863476379080653</v>
      </c>
    </row>
    <row r="350" spans="1:27" x14ac:dyDescent="0.25">
      <c r="A350">
        <v>18</v>
      </c>
      <c r="B350">
        <v>8</v>
      </c>
      <c r="C350" s="6">
        <v>1.56423193585872E-5</v>
      </c>
      <c r="D350">
        <v>8.5642724775691695E-2</v>
      </c>
      <c r="E350">
        <v>229.19178096180499</v>
      </c>
      <c r="F350">
        <v>30.7368088401027</v>
      </c>
      <c r="G350" s="7">
        <v>54.087883840249098</v>
      </c>
      <c r="H350">
        <v>9.3970263591866123E-10</v>
      </c>
      <c r="I350">
        <v>6.2724818402114875E-4</v>
      </c>
      <c r="J350">
        <v>21.590940325339744</v>
      </c>
      <c r="K350">
        <v>3.3966350908080645</v>
      </c>
      <c r="L350">
        <v>4.5953091996383417</v>
      </c>
      <c r="M350">
        <v>8.7808498189982851E-10</v>
      </c>
      <c r="N350">
        <v>5.861186180184184E-4</v>
      </c>
      <c r="O350">
        <v>20.175737756054431</v>
      </c>
      <c r="P350">
        <v>3.1739128403282288</v>
      </c>
      <c r="Q350">
        <v>7.632625345795045</v>
      </c>
      <c r="R350">
        <f t="shared" si="14"/>
        <v>1.4616629969786821E-5</v>
      </c>
      <c r="S350">
        <f t="shared" si="14"/>
        <v>8.0027008076866288E-2</v>
      </c>
      <c r="T350">
        <f t="shared" si="14"/>
        <v>214.16914682041221</v>
      </c>
      <c r="U350">
        <f t="shared" si="14"/>
        <v>28.721352055839318</v>
      </c>
      <c r="V350" s="7">
        <f t="shared" si="14"/>
        <v>89.83781834136299</v>
      </c>
      <c r="W350" s="23">
        <f t="shared" si="13"/>
        <v>-6.5571438946316007E-2</v>
      </c>
      <c r="X350" s="24">
        <f t="shared" si="13"/>
        <v>-6.5571438946316007E-2</v>
      </c>
      <c r="Y350" s="24">
        <f t="shared" si="13"/>
        <v>-6.5546129439503442E-2</v>
      </c>
      <c r="Z350" s="24">
        <f t="shared" si="13"/>
        <v>-6.5571438946316007E-2</v>
      </c>
      <c r="AA350" s="25">
        <f t="shared" si="13"/>
        <v>0.66096012568550222</v>
      </c>
    </row>
    <row r="351" spans="1:27" x14ac:dyDescent="0.25">
      <c r="A351">
        <v>18</v>
      </c>
      <c r="B351">
        <v>9</v>
      </c>
      <c r="C351" s="6">
        <v>2.3427781021936399E-5</v>
      </c>
      <c r="D351">
        <v>0.205797215183046</v>
      </c>
      <c r="E351">
        <v>221.98309080677399</v>
      </c>
      <c r="F351">
        <v>27.6709252818906</v>
      </c>
      <c r="G351" s="7">
        <v>56.877482432991897</v>
      </c>
      <c r="H351">
        <v>6.9732899845826439E-8</v>
      </c>
      <c r="I351">
        <v>8.8275671337225796E-3</v>
      </c>
      <c r="J351">
        <v>68.332415048116843</v>
      </c>
      <c r="K351">
        <v>11.159906402722726</v>
      </c>
      <c r="L351">
        <v>15.976241975259082</v>
      </c>
      <c r="M351">
        <v>6.5826260580013686E-8</v>
      </c>
      <c r="N351">
        <v>8.3330212240810102E-3</v>
      </c>
      <c r="O351">
        <v>64.50218196197433</v>
      </c>
      <c r="P351">
        <v>10.534696083747569</v>
      </c>
      <c r="Q351">
        <v>23.338705334686775</v>
      </c>
      <c r="R351">
        <f t="shared" si="14"/>
        <v>2.2115288791532799E-5</v>
      </c>
      <c r="S351">
        <f t="shared" si="14"/>
        <v>0.1942678584030107</v>
      </c>
      <c r="T351">
        <f t="shared" si="14"/>
        <v>209.54028487969569</v>
      </c>
      <c r="U351">
        <f t="shared" si="14"/>
        <v>26.120719805471214</v>
      </c>
      <c r="V351" s="7">
        <f t="shared" si="14"/>
        <v>83.088801780676235</v>
      </c>
      <c r="W351" s="23">
        <f t="shared" si="13"/>
        <v>-5.6022899871509768E-2</v>
      </c>
      <c r="X351" s="24">
        <f t="shared" si="13"/>
        <v>-5.6022899871509657E-2</v>
      </c>
      <c r="Y351" s="24">
        <f t="shared" si="13"/>
        <v>-5.6052944761946777E-2</v>
      </c>
      <c r="Z351" s="24">
        <f t="shared" si="13"/>
        <v>-5.6022899871509768E-2</v>
      </c>
      <c r="AA351" s="25">
        <f t="shared" si="13"/>
        <v>0.4608382478701345</v>
      </c>
    </row>
    <row r="352" spans="1:27" x14ac:dyDescent="0.25">
      <c r="A352">
        <v>18</v>
      </c>
      <c r="B352">
        <v>10</v>
      </c>
      <c r="C352" s="6">
        <v>1.6861675027399599E-4</v>
      </c>
      <c r="D352">
        <v>0.53948432361570897</v>
      </c>
      <c r="E352">
        <v>315.32918182969797</v>
      </c>
      <c r="F352">
        <v>35.817630734767803</v>
      </c>
      <c r="G352" s="7">
        <v>67.279124255212807</v>
      </c>
      <c r="H352">
        <v>2.0908886710769338E-7</v>
      </c>
      <c r="I352">
        <v>2.2038648205842219E-2</v>
      </c>
      <c r="J352">
        <v>153.67408532577295</v>
      </c>
      <c r="K352">
        <v>23.735526674035228</v>
      </c>
      <c r="L352">
        <v>33.321315529530516</v>
      </c>
      <c r="M352">
        <v>1.9842174374371345E-7</v>
      </c>
      <c r="N352">
        <v>2.0914298629324649E-2</v>
      </c>
      <c r="O352">
        <v>145.83277799615558</v>
      </c>
      <c r="P352">
        <v>22.524607151425922</v>
      </c>
      <c r="Q352">
        <v>48.193046414378365</v>
      </c>
      <c r="R352">
        <f t="shared" si="14"/>
        <v>1.6001439998492158E-4</v>
      </c>
      <c r="S352">
        <f t="shared" si="14"/>
        <v>0.5119613573643399</v>
      </c>
      <c r="T352">
        <f t="shared" si="14"/>
        <v>299.23933155024571</v>
      </c>
      <c r="U352">
        <f t="shared" si="14"/>
        <v>33.990316392601244</v>
      </c>
      <c r="V352" s="7">
        <f t="shared" si="14"/>
        <v>97.306661109363588</v>
      </c>
      <c r="W352" s="23">
        <f t="shared" si="13"/>
        <v>-5.1017175192238806E-2</v>
      </c>
      <c r="X352" s="24">
        <f t="shared" si="13"/>
        <v>-5.1017175192238695E-2</v>
      </c>
      <c r="Y352" s="24">
        <f t="shared" si="13"/>
        <v>-5.1025566952258794E-2</v>
      </c>
      <c r="Z352" s="24">
        <f t="shared" si="13"/>
        <v>-5.1017175192238473E-2</v>
      </c>
      <c r="AA352" s="25">
        <f t="shared" si="13"/>
        <v>0.44631283754892581</v>
      </c>
    </row>
    <row r="353" spans="1:27" x14ac:dyDescent="0.25">
      <c r="A353">
        <v>18</v>
      </c>
      <c r="B353">
        <v>11</v>
      </c>
      <c r="C353" s="6">
        <v>1.41873398815842E-3</v>
      </c>
      <c r="D353">
        <v>0.85629157965671998</v>
      </c>
      <c r="E353">
        <v>357.792322982683</v>
      </c>
      <c r="F353">
        <v>41.685368817186699</v>
      </c>
      <c r="G353" s="7">
        <v>86.382692962871801</v>
      </c>
      <c r="H353">
        <v>1.1248920122576448E-5</v>
      </c>
      <c r="I353">
        <v>0.13062792434262296</v>
      </c>
      <c r="J353">
        <v>133.48461996321876</v>
      </c>
      <c r="K353">
        <v>20.420303979552585</v>
      </c>
      <c r="L353">
        <v>30.164668213190403</v>
      </c>
      <c r="M353">
        <v>1.0783512643195779E-5</v>
      </c>
      <c r="N353">
        <v>0.12522338663210852</v>
      </c>
      <c r="O353">
        <v>127.95588679303654</v>
      </c>
      <c r="P353">
        <v>19.575444019685264</v>
      </c>
      <c r="Q353">
        <v>37.129369390233578</v>
      </c>
      <c r="R353">
        <f t="shared" si="14"/>
        <v>1.3600359618460719E-3</v>
      </c>
      <c r="S353">
        <f t="shared" si="14"/>
        <v>0.82086377846688896</v>
      </c>
      <c r="T353">
        <f t="shared" si="14"/>
        <v>342.97310047857746</v>
      </c>
      <c r="U353">
        <f t="shared" si="14"/>
        <v>39.960698162861092</v>
      </c>
      <c r="V353" s="7">
        <f t="shared" si="14"/>
        <v>106.32753833967564</v>
      </c>
      <c r="W353" s="23">
        <f t="shared" si="13"/>
        <v>-4.1373525130345867E-2</v>
      </c>
      <c r="X353" s="24">
        <f t="shared" si="13"/>
        <v>-4.1373525130345978E-2</v>
      </c>
      <c r="Y353" s="24">
        <f t="shared" si="13"/>
        <v>-4.1418503283042196E-2</v>
      </c>
      <c r="Z353" s="24">
        <f t="shared" si="13"/>
        <v>-4.1373525130345867E-2</v>
      </c>
      <c r="AA353" s="25">
        <f t="shared" si="13"/>
        <v>0.23088936791281034</v>
      </c>
    </row>
    <row r="354" spans="1:27" x14ac:dyDescent="0.25">
      <c r="A354">
        <v>18</v>
      </c>
      <c r="B354">
        <v>12</v>
      </c>
      <c r="C354" s="6">
        <v>7.5377408038064201E-3</v>
      </c>
      <c r="D354">
        <v>3.0713869210384801</v>
      </c>
      <c r="E354">
        <v>577.17325971166201</v>
      </c>
      <c r="F354">
        <v>68.649493784889401</v>
      </c>
      <c r="G354" s="7">
        <v>115.28995063857801</v>
      </c>
      <c r="H354">
        <v>8.0954979652981903E-5</v>
      </c>
      <c r="I354">
        <v>0.46579025881481556</v>
      </c>
      <c r="J354">
        <v>257.01546046930099</v>
      </c>
      <c r="K354">
        <v>39.387690270077115</v>
      </c>
      <c r="L354">
        <v>57.230749397101896</v>
      </c>
      <c r="M354">
        <v>7.7638164618334851E-5</v>
      </c>
      <c r="N354">
        <v>0.44670631685038553</v>
      </c>
      <c r="O354">
        <v>246.46686805229612</v>
      </c>
      <c r="P354">
        <v>37.773933045656634</v>
      </c>
      <c r="Q354">
        <v>70.476339280216038</v>
      </c>
      <c r="R354">
        <f t="shared" si="14"/>
        <v>7.2289112280038304E-3</v>
      </c>
      <c r="S354">
        <f t="shared" si="14"/>
        <v>2.9455488026103511</v>
      </c>
      <c r="T354">
        <f t="shared" si="14"/>
        <v>553.48454674639811</v>
      </c>
      <c r="U354">
        <f t="shared" si="14"/>
        <v>65.836848113398062</v>
      </c>
      <c r="V354" s="7">
        <f t="shared" si="14"/>
        <v>141.97286882312318</v>
      </c>
      <c r="W354" s="23">
        <f t="shared" si="13"/>
        <v>-4.0971105778356942E-2</v>
      </c>
      <c r="X354" s="24">
        <f t="shared" si="13"/>
        <v>-4.0971105778356831E-2</v>
      </c>
      <c r="Y354" s="24">
        <f t="shared" si="13"/>
        <v>-4.1042637659787107E-2</v>
      </c>
      <c r="Z354" s="24">
        <f t="shared" si="13"/>
        <v>-4.097110577835672E-2</v>
      </c>
      <c r="AA354" s="25">
        <f t="shared" si="13"/>
        <v>0.23144183891788916</v>
      </c>
    </row>
    <row r="355" spans="1:27" x14ac:dyDescent="0.25">
      <c r="A355">
        <v>18</v>
      </c>
      <c r="B355">
        <v>13</v>
      </c>
      <c r="C355" s="6">
        <v>2.2138715315250499E-2</v>
      </c>
      <c r="D355">
        <v>4.2616485615626001</v>
      </c>
      <c r="E355">
        <v>358.323018595311</v>
      </c>
      <c r="F355">
        <v>39.326261596336998</v>
      </c>
      <c r="G355" s="7">
        <v>56.461382721291699</v>
      </c>
      <c r="H355">
        <v>4.3791731273006988E-4</v>
      </c>
      <c r="I355">
        <v>0.58895240271858951</v>
      </c>
      <c r="J355">
        <v>93.565739799969407</v>
      </c>
      <c r="K355">
        <v>13.960433465071251</v>
      </c>
      <c r="L355">
        <v>18.614147619985211</v>
      </c>
      <c r="M355">
        <v>4.2007635173161749E-4</v>
      </c>
      <c r="N355">
        <v>0.56495819983736206</v>
      </c>
      <c r="O355">
        <v>89.749149346352254</v>
      </c>
      <c r="P355">
        <v>13.391678721352429</v>
      </c>
      <c r="Q355">
        <v>22.927320706121847</v>
      </c>
      <c r="R355">
        <f t="shared" si="14"/>
        <v>2.1236773453137625E-2</v>
      </c>
      <c r="S355">
        <f t="shared" si="14"/>
        <v>4.0880269586578182</v>
      </c>
      <c r="T355">
        <f t="shared" si="14"/>
        <v>343.70685444157454</v>
      </c>
      <c r="U355">
        <f t="shared" si="14"/>
        <v>37.724090869216973</v>
      </c>
      <c r="V355" s="7">
        <f t="shared" si="14"/>
        <v>69.544319492356649</v>
      </c>
      <c r="W355" s="23">
        <f t="shared" si="13"/>
        <v>-4.0740478806896352E-2</v>
      </c>
      <c r="X355" s="24">
        <f t="shared" si="13"/>
        <v>-4.0740478806896463E-2</v>
      </c>
      <c r="Y355" s="24">
        <f t="shared" si="13"/>
        <v>-4.0790469479282665E-2</v>
      </c>
      <c r="Z355" s="24">
        <f t="shared" si="13"/>
        <v>-4.0740478806896352E-2</v>
      </c>
      <c r="AA355" s="25">
        <f t="shared" si="13"/>
        <v>0.23171477814572428</v>
      </c>
    </row>
    <row r="356" spans="1:27" x14ac:dyDescent="0.25">
      <c r="A356">
        <v>18</v>
      </c>
      <c r="B356">
        <v>14</v>
      </c>
      <c r="C356" s="6">
        <v>0.28777405430149899</v>
      </c>
      <c r="D356">
        <v>21.142677069263801</v>
      </c>
      <c r="E356">
        <v>705.34943112186704</v>
      </c>
      <c r="F356">
        <v>95.878858905277298</v>
      </c>
      <c r="G356" s="7">
        <v>116.66681656113199</v>
      </c>
      <c r="H356">
        <v>1.5306874403865812E-2</v>
      </c>
      <c r="I356">
        <v>5.5930403529005002</v>
      </c>
      <c r="J356">
        <v>310.11954596729413</v>
      </c>
      <c r="K356">
        <v>42.391700693389168</v>
      </c>
      <c r="L356">
        <v>53.806772828897465</v>
      </c>
      <c r="M356">
        <v>1.4718732239567482E-2</v>
      </c>
      <c r="N356">
        <v>5.3781367238923448</v>
      </c>
      <c r="O356">
        <v>298.20369847655127</v>
      </c>
      <c r="P356">
        <v>40.76286740343938</v>
      </c>
      <c r="Q356">
        <v>66.434560998732707</v>
      </c>
      <c r="R356">
        <f t="shared" si="14"/>
        <v>0.27671679658446674</v>
      </c>
      <c r="S356">
        <f t="shared" si="14"/>
        <v>20.330303522418927</v>
      </c>
      <c r="T356">
        <f t="shared" si="14"/>
        <v>678.24750749846282</v>
      </c>
      <c r="U356">
        <f t="shared" si="14"/>
        <v>92.194867118373864</v>
      </c>
      <c r="V356" s="7">
        <f t="shared" si="14"/>
        <v>144.04708429560165</v>
      </c>
      <c r="W356" s="23">
        <f t="shared" si="13"/>
        <v>-3.8423400413463371E-2</v>
      </c>
      <c r="X356" s="24">
        <f t="shared" si="13"/>
        <v>-3.8423400413463593E-2</v>
      </c>
      <c r="Y356" s="24">
        <f t="shared" si="13"/>
        <v>-3.8423400413463593E-2</v>
      </c>
      <c r="Z356" s="24">
        <f t="shared" si="13"/>
        <v>-3.8423400413463482E-2</v>
      </c>
      <c r="AA356" s="25">
        <f t="shared" si="13"/>
        <v>0.2346877076235534</v>
      </c>
    </row>
    <row r="357" spans="1:27" x14ac:dyDescent="0.25">
      <c r="A357">
        <v>18</v>
      </c>
      <c r="B357">
        <v>15</v>
      </c>
      <c r="C357" s="6">
        <v>1.27223040046972</v>
      </c>
      <c r="D357">
        <v>61.804100457587197</v>
      </c>
      <c r="E357">
        <v>718.43418645530903</v>
      </c>
      <c r="F357">
        <v>121.781797771615</v>
      </c>
      <c r="G357" s="7">
        <v>106.91698806007101</v>
      </c>
      <c r="H357">
        <v>0.22073641732274077</v>
      </c>
      <c r="I357">
        <v>21.049437004291683</v>
      </c>
      <c r="J357">
        <v>386.31750390486337</v>
      </c>
      <c r="K357">
        <v>49.249610540551686</v>
      </c>
      <c r="L357">
        <v>57.498982758387626</v>
      </c>
      <c r="M357">
        <v>0.21269515260125277</v>
      </c>
      <c r="N357">
        <v>20.282621554250596</v>
      </c>
      <c r="O357">
        <v>372.26692207316694</v>
      </c>
      <c r="P357">
        <v>47.455483587735721</v>
      </c>
      <c r="Q357">
        <v>71.141309078918681</v>
      </c>
      <c r="R357">
        <f t="shared" si="14"/>
        <v>1.2258839862215272</v>
      </c>
      <c r="S357">
        <f t="shared" si="14"/>
        <v>59.552622705611846</v>
      </c>
      <c r="T357">
        <f t="shared" si="14"/>
        <v>692.3043367191591</v>
      </c>
      <c r="U357">
        <f t="shared" si="14"/>
        <v>117.3453767858179</v>
      </c>
      <c r="V357" s="7">
        <f t="shared" si="14"/>
        <v>132.28433145209021</v>
      </c>
      <c r="W357" s="23">
        <f t="shared" si="13"/>
        <v>-3.6429261736774521E-2</v>
      </c>
      <c r="X357" s="24">
        <f t="shared" si="13"/>
        <v>-3.642926173677441E-2</v>
      </c>
      <c r="Y357" s="24">
        <f t="shared" si="13"/>
        <v>-3.6370554504195129E-2</v>
      </c>
      <c r="Z357" s="24">
        <f t="shared" si="13"/>
        <v>-3.6429261736774521E-2</v>
      </c>
      <c r="AA357" s="25">
        <f t="shared" si="13"/>
        <v>0.23726204649317895</v>
      </c>
    </row>
    <row r="358" spans="1:27" x14ac:dyDescent="0.25">
      <c r="A358">
        <v>18</v>
      </c>
      <c r="B358">
        <v>16</v>
      </c>
      <c r="C358" s="6">
        <v>4.2126155967733396</v>
      </c>
      <c r="D358">
        <v>77.752922752116206</v>
      </c>
      <c r="E358">
        <v>562.95773430063002</v>
      </c>
      <c r="F358">
        <v>74.236457640219001</v>
      </c>
      <c r="G358" s="7">
        <v>64.163766171112997</v>
      </c>
      <c r="H358">
        <v>0.79736172719608511</v>
      </c>
      <c r="I358">
        <v>32.995492322575586</v>
      </c>
      <c r="J358">
        <v>266.79456546874678</v>
      </c>
      <c r="K358">
        <v>37.185238303430076</v>
      </c>
      <c r="L358">
        <v>41.021402247012226</v>
      </c>
      <c r="M358">
        <v>0.76500828523978626</v>
      </c>
      <c r="N358">
        <v>31.656679950138468</v>
      </c>
      <c r="O358">
        <v>255.96326284589685</v>
      </c>
      <c r="P358">
        <v>35.676424413764536</v>
      </c>
      <c r="Q358">
        <v>50.535300045361581</v>
      </c>
      <c r="R358">
        <f t="shared" si="14"/>
        <v>4.0416861308285954</v>
      </c>
      <c r="S358">
        <f t="shared" si="14"/>
        <v>74.5980501423671</v>
      </c>
      <c r="T358">
        <f t="shared" si="14"/>
        <v>540.10282504349834</v>
      </c>
      <c r="U358">
        <f t="shared" si="14"/>
        <v>71.224267762796657</v>
      </c>
      <c r="V358" s="7">
        <f t="shared" si="14"/>
        <v>79.044961846319737</v>
      </c>
      <c r="W358" s="23">
        <f t="shared" si="13"/>
        <v>-4.0575614370242485E-2</v>
      </c>
      <c r="X358" s="24">
        <f t="shared" si="13"/>
        <v>-4.0575614370242374E-2</v>
      </c>
      <c r="Y358" s="24">
        <f t="shared" si="13"/>
        <v>-4.0597913243921591E-2</v>
      </c>
      <c r="Z358" s="24">
        <f t="shared" si="13"/>
        <v>-4.0575614370242263E-2</v>
      </c>
      <c r="AA358" s="25">
        <f t="shared" si="13"/>
        <v>0.23192522140176952</v>
      </c>
    </row>
    <row r="359" spans="1:27" x14ac:dyDescent="0.25">
      <c r="A359">
        <v>18</v>
      </c>
      <c r="B359">
        <v>17</v>
      </c>
      <c r="C359" s="6">
        <v>30.897304785016601</v>
      </c>
      <c r="D359">
        <v>215.87911770385301</v>
      </c>
      <c r="E359">
        <v>494.69104245605598</v>
      </c>
      <c r="F359">
        <v>86.079360727513603</v>
      </c>
      <c r="G359" s="7">
        <v>67.337409856534805</v>
      </c>
      <c r="H359">
        <v>6.0343843196647313</v>
      </c>
      <c r="I359">
        <v>61.964557869650918</v>
      </c>
      <c r="J359">
        <v>140.79798420693933</v>
      </c>
      <c r="K359">
        <v>20.626786739907608</v>
      </c>
      <c r="L359">
        <v>21.18449913625674</v>
      </c>
      <c r="M359">
        <v>5.7657125016069708</v>
      </c>
      <c r="N359">
        <v>59.205679824092584</v>
      </c>
      <c r="O359">
        <v>134.53653930608226</v>
      </c>
      <c r="P359">
        <v>19.708410315648205</v>
      </c>
      <c r="Q359">
        <v>25.990414645875731</v>
      </c>
      <c r="R359">
        <f t="shared" si="14"/>
        <v>29.521649107498142</v>
      </c>
      <c r="S359">
        <f t="shared" si="14"/>
        <v>206.2674271051637</v>
      </c>
      <c r="T359">
        <f t="shared" si="14"/>
        <v>472.6915747596039</v>
      </c>
      <c r="U359">
        <f t="shared" si="14"/>
        <v>82.246807625361186</v>
      </c>
      <c r="V359" s="7">
        <f t="shared" si="14"/>
        <v>82.613574769644671</v>
      </c>
      <c r="W359" s="23">
        <f t="shared" si="13"/>
        <v>-4.4523484721087137E-2</v>
      </c>
      <c r="X359" s="24">
        <f t="shared" si="13"/>
        <v>-4.4523484721087359E-2</v>
      </c>
      <c r="Y359" s="24">
        <f t="shared" si="13"/>
        <v>-4.4471126032985309E-2</v>
      </c>
      <c r="Z359" s="24">
        <f t="shared" si="13"/>
        <v>-4.4523484721087359E-2</v>
      </c>
      <c r="AA359" s="25">
        <f t="shared" si="13"/>
        <v>0.22686000167895348</v>
      </c>
    </row>
    <row r="360" spans="1:27" x14ac:dyDescent="0.25">
      <c r="A360">
        <v>18</v>
      </c>
      <c r="B360">
        <v>18</v>
      </c>
      <c r="C360" s="6">
        <v>343.96349492271298</v>
      </c>
      <c r="D360">
        <v>809.19790274414902</v>
      </c>
      <c r="E360">
        <v>589.94244982557598</v>
      </c>
      <c r="F360">
        <v>107.57905638054901</v>
      </c>
      <c r="G360" s="7">
        <v>61.512173772101598</v>
      </c>
      <c r="H360">
        <v>28.806872905398336</v>
      </c>
      <c r="I360">
        <v>77.614121362782299</v>
      </c>
      <c r="J360">
        <v>64.668243326428552</v>
      </c>
      <c r="K360">
        <v>8.0130237207477037</v>
      </c>
      <c r="L360">
        <v>7.7859172609627878</v>
      </c>
      <c r="M360">
        <v>27.688650402215139</v>
      </c>
      <c r="N360">
        <v>74.601303645369072</v>
      </c>
      <c r="O360">
        <v>62.157957494071255</v>
      </c>
      <c r="P360">
        <v>7.7019749140095835</v>
      </c>
      <c r="Q360">
        <v>9.6092407894933842</v>
      </c>
      <c r="R360">
        <f t="shared" si="14"/>
        <v>330.61155208743082</v>
      </c>
      <c r="S360">
        <f t="shared" si="14"/>
        <v>777.78653409789831</v>
      </c>
      <c r="T360">
        <f t="shared" si="14"/>
        <v>567.04211888217958</v>
      </c>
      <c r="U360">
        <f t="shared" si="14"/>
        <v>103.40306261298528</v>
      </c>
      <c r="V360" s="7">
        <f t="shared" si="14"/>
        <v>75.917232286153478</v>
      </c>
      <c r="W360" s="23">
        <f t="shared" si="13"/>
        <v>-3.8817906645245204E-2</v>
      </c>
      <c r="X360" s="24">
        <f t="shared" si="13"/>
        <v>-3.8817906645245315E-2</v>
      </c>
      <c r="Y360" s="24">
        <f t="shared" si="13"/>
        <v>-3.8817906645245093E-2</v>
      </c>
      <c r="Z360" s="24">
        <f t="shared" si="13"/>
        <v>-3.8817906645245315E-2</v>
      </c>
      <c r="AA360" s="25">
        <f t="shared" si="13"/>
        <v>0.23418223793263482</v>
      </c>
    </row>
    <row r="361" spans="1:27" x14ac:dyDescent="0.25">
      <c r="A361">
        <v>18</v>
      </c>
      <c r="B361">
        <v>19</v>
      </c>
      <c r="C361" s="6">
        <v>75.880847881968606</v>
      </c>
      <c r="D361">
        <v>423.39744622995403</v>
      </c>
      <c r="E361">
        <v>792.12867909724002</v>
      </c>
      <c r="F361">
        <v>122.29204131425099</v>
      </c>
      <c r="G361" s="7">
        <v>121.44067377697</v>
      </c>
      <c r="H361">
        <v>22.658158915080296</v>
      </c>
      <c r="I361">
        <v>174.943173772309</v>
      </c>
      <c r="J361">
        <v>364.61880933804468</v>
      </c>
      <c r="K361">
        <v>45.376079359000983</v>
      </c>
      <c r="L361">
        <v>46.2407903866957</v>
      </c>
      <c r="M361">
        <v>21.724472663336186</v>
      </c>
      <c r="N361">
        <v>167.73420164002459</v>
      </c>
      <c r="O361">
        <v>349.59366516951133</v>
      </c>
      <c r="P361">
        <v>43.506244231869303</v>
      </c>
      <c r="Q361">
        <v>56.927661207409415</v>
      </c>
      <c r="R361">
        <f t="shared" si="14"/>
        <v>72.753987279409841</v>
      </c>
      <c r="S361">
        <f t="shared" si="14"/>
        <v>405.95029282044362</v>
      </c>
      <c r="T361">
        <f t="shared" si="14"/>
        <v>759.48678762413306</v>
      </c>
      <c r="U361">
        <f t="shared" si="14"/>
        <v>117.25269111369943</v>
      </c>
      <c r="V361" s="7">
        <f t="shared" si="14"/>
        <v>149.50725270396688</v>
      </c>
      <c r="W361" s="23">
        <f t="shared" ref="W361:AA402" si="15">M361/H361-1</f>
        <v>-4.1207507425622625E-2</v>
      </c>
      <c r="X361" s="24">
        <f t="shared" si="15"/>
        <v>-4.1207507425622514E-2</v>
      </c>
      <c r="Y361" s="24">
        <f t="shared" si="15"/>
        <v>-4.1207814253496955E-2</v>
      </c>
      <c r="Z361" s="24">
        <f t="shared" si="15"/>
        <v>-4.1207507425622736E-2</v>
      </c>
      <c r="AA361" s="25">
        <f t="shared" si="15"/>
        <v>0.2311134980899574</v>
      </c>
    </row>
    <row r="362" spans="1:27" x14ac:dyDescent="0.25">
      <c r="A362">
        <v>18</v>
      </c>
      <c r="B362">
        <v>20</v>
      </c>
      <c r="C362" s="6">
        <v>7.68895125749067</v>
      </c>
      <c r="D362">
        <v>174.598898446205</v>
      </c>
      <c r="E362">
        <v>816.22870466476002</v>
      </c>
      <c r="F362">
        <v>135.064877715693</v>
      </c>
      <c r="G362" s="7">
        <v>123.562731377944</v>
      </c>
      <c r="H362">
        <v>2.0245794833803656</v>
      </c>
      <c r="I362">
        <v>65.436200442907307</v>
      </c>
      <c r="J362">
        <v>484.797289382587</v>
      </c>
      <c r="K362">
        <v>59.406305468811901</v>
      </c>
      <c r="L362">
        <v>64.421451683847891</v>
      </c>
      <c r="M362">
        <v>1.9297858532548862</v>
      </c>
      <c r="N362">
        <v>62.372386434852224</v>
      </c>
      <c r="O362">
        <v>462.08390750836355</v>
      </c>
      <c r="P362">
        <v>56.624819538543882</v>
      </c>
      <c r="Q362">
        <v>78.846531820765023</v>
      </c>
      <c r="R362">
        <f t="shared" si="14"/>
        <v>7.3289438546998182</v>
      </c>
      <c r="S362">
        <f t="shared" si="14"/>
        <v>166.4239349362561</v>
      </c>
      <c r="T362">
        <f t="shared" si="14"/>
        <v>777.98733106020836</v>
      </c>
      <c r="U362">
        <f t="shared" si="14"/>
        <v>128.74095209744695</v>
      </c>
      <c r="V362" s="7">
        <f t="shared" si="14"/>
        <v>151.23056958206354</v>
      </c>
      <c r="W362" s="23">
        <f t="shared" si="15"/>
        <v>-4.6821392246456095E-2</v>
      </c>
      <c r="X362" s="24">
        <f t="shared" si="15"/>
        <v>-4.6821392246455984E-2</v>
      </c>
      <c r="Y362" s="24">
        <f t="shared" si="15"/>
        <v>-4.6851297174433593E-2</v>
      </c>
      <c r="Z362" s="24">
        <f t="shared" si="15"/>
        <v>-4.6821392246455873E-2</v>
      </c>
      <c r="AA362" s="25">
        <f t="shared" si="15"/>
        <v>0.22391734057327795</v>
      </c>
    </row>
    <row r="363" spans="1:27" x14ac:dyDescent="0.25">
      <c r="A363">
        <v>19</v>
      </c>
      <c r="B363">
        <v>1</v>
      </c>
      <c r="C363" s="6">
        <v>4.8941372105720904E-13</v>
      </c>
      <c r="D363">
        <v>1.0491868474841199E-3</v>
      </c>
      <c r="E363">
        <v>197.80000868842399</v>
      </c>
      <c r="F363">
        <v>15.9901893886389</v>
      </c>
      <c r="G363" s="7">
        <v>42.668782244137702</v>
      </c>
      <c r="H363">
        <v>2.0964809375928718E-18</v>
      </c>
      <c r="I363">
        <v>1.6975668408717398E-7</v>
      </c>
      <c r="J363">
        <v>127.41275485808731</v>
      </c>
      <c r="K363">
        <v>25.81294083710857</v>
      </c>
      <c r="L363">
        <v>24.755698401126125</v>
      </c>
      <c r="M363">
        <v>1.7560083296107051E-18</v>
      </c>
      <c r="N363">
        <v>1.4218786630439626E-7</v>
      </c>
      <c r="O363">
        <v>106.74361881843765</v>
      </c>
      <c r="P363">
        <v>21.620868718107776</v>
      </c>
      <c r="Q363">
        <v>97.752345580565702</v>
      </c>
      <c r="R363">
        <f t="shared" si="14"/>
        <v>4.0993197476385743E-13</v>
      </c>
      <c r="S363">
        <f t="shared" si="14"/>
        <v>8.787968497416857E-4</v>
      </c>
      <c r="T363">
        <f t="shared" si="14"/>
        <v>165.7125203299897</v>
      </c>
      <c r="U363">
        <f t="shared" si="14"/>
        <v>13.393351332229203</v>
      </c>
      <c r="V363" s="7">
        <f t="shared" si="14"/>
        <v>168.48539192257726</v>
      </c>
      <c r="W363" s="23">
        <f t="shared" si="15"/>
        <v>-0.16240195743114605</v>
      </c>
      <c r="X363" s="24">
        <f t="shared" si="15"/>
        <v>-0.16240195743114594</v>
      </c>
      <c r="Y363" s="24">
        <f t="shared" si="15"/>
        <v>-0.16222187537402355</v>
      </c>
      <c r="Z363" s="24">
        <f t="shared" si="15"/>
        <v>-0.16240195743114594</v>
      </c>
      <c r="AA363" s="25">
        <f t="shared" si="15"/>
        <v>2.9486805824116438</v>
      </c>
    </row>
    <row r="364" spans="1:27" x14ac:dyDescent="0.25">
      <c r="A364">
        <v>19</v>
      </c>
      <c r="B364">
        <v>2</v>
      </c>
      <c r="C364" s="6">
        <v>1.8328030821002E-10</v>
      </c>
      <c r="D364">
        <v>2.2646762295971899E-4</v>
      </c>
      <c r="E364">
        <v>158.781758869068</v>
      </c>
      <c r="F364">
        <v>9.6848797447226005</v>
      </c>
      <c r="G364" s="7">
        <v>30.560175795029998</v>
      </c>
      <c r="H364">
        <v>5.6937606658165698E-18</v>
      </c>
      <c r="I364">
        <v>2.0058279460739344E-7</v>
      </c>
      <c r="J364">
        <v>75.559965950699265</v>
      </c>
      <c r="K364">
        <v>14.72458189237334</v>
      </c>
      <c r="L364">
        <v>14.504897406500429</v>
      </c>
      <c r="M364">
        <v>4.8364712848935298E-18</v>
      </c>
      <c r="N364">
        <v>1.703817535195302E-7</v>
      </c>
      <c r="O364">
        <v>64.185508959506961</v>
      </c>
      <c r="P364">
        <v>12.50755373896869</v>
      </c>
      <c r="Q364">
        <v>54.199397406271636</v>
      </c>
      <c r="R364">
        <f t="shared" si="14"/>
        <v>1.556844412281018E-10</v>
      </c>
      <c r="S364">
        <f t="shared" si="14"/>
        <v>1.9236919492921685E-4</v>
      </c>
      <c r="T364">
        <f t="shared" si="14"/>
        <v>134.87946795987833</v>
      </c>
      <c r="U364">
        <f t="shared" si="14"/>
        <v>8.2266616972879376</v>
      </c>
      <c r="V364" s="7">
        <f t="shared" si="14"/>
        <v>114.19199090495168</v>
      </c>
      <c r="W364" s="23">
        <f t="shared" si="15"/>
        <v>-0.15056645883799047</v>
      </c>
      <c r="X364" s="24">
        <f t="shared" si="15"/>
        <v>-0.15056645883799069</v>
      </c>
      <c r="Y364" s="24">
        <f t="shared" si="15"/>
        <v>-0.15053549651694942</v>
      </c>
      <c r="Z364" s="24">
        <f t="shared" si="15"/>
        <v>-0.15056645883799047</v>
      </c>
      <c r="AA364" s="25">
        <f t="shared" si="15"/>
        <v>2.7366274222651139</v>
      </c>
    </row>
    <row r="365" spans="1:27" x14ac:dyDescent="0.25">
      <c r="A365">
        <v>19</v>
      </c>
      <c r="B365">
        <v>3</v>
      </c>
      <c r="C365" s="6">
        <v>1.8578708623409999E-9</v>
      </c>
      <c r="D365">
        <v>7.6020953140934901E-4</v>
      </c>
      <c r="E365">
        <v>227.98300211282799</v>
      </c>
      <c r="F365">
        <v>18.607318776278898</v>
      </c>
      <c r="G365" s="7">
        <v>33.8749358104428</v>
      </c>
      <c r="H365">
        <v>8.5138819408448565E-16</v>
      </c>
      <c r="I365">
        <v>2.8015425440527879E-6</v>
      </c>
      <c r="J365">
        <v>149.28800463447394</v>
      </c>
      <c r="K365">
        <v>25.83596891470323</v>
      </c>
      <c r="L365">
        <v>27.028282948387172</v>
      </c>
      <c r="M365">
        <v>7.4777276429730688E-16</v>
      </c>
      <c r="N365">
        <v>2.4605899248057677E-6</v>
      </c>
      <c r="O365">
        <v>131.11879679830912</v>
      </c>
      <c r="P365">
        <v>22.691686386867847</v>
      </c>
      <c r="Q365">
        <v>85.704961679341523</v>
      </c>
      <c r="R365">
        <f t="shared" si="14"/>
        <v>1.6317647344570652E-9</v>
      </c>
      <c r="S365">
        <f t="shared" si="14"/>
        <v>6.6769070407231767E-4</v>
      </c>
      <c r="T365">
        <f t="shared" si="14"/>
        <v>200.23616097416473</v>
      </c>
      <c r="U365">
        <f t="shared" si="14"/>
        <v>16.342775591880617</v>
      </c>
      <c r="V365" s="7">
        <f t="shared" si="14"/>
        <v>107.4152613049138</v>
      </c>
      <c r="W365" s="23">
        <f t="shared" si="15"/>
        <v>-0.12170174605086981</v>
      </c>
      <c r="X365" s="24">
        <f t="shared" si="15"/>
        <v>-0.12170174605086981</v>
      </c>
      <c r="Y365" s="24">
        <f t="shared" si="15"/>
        <v>-0.12170574508415088</v>
      </c>
      <c r="Z365" s="24">
        <f t="shared" si="15"/>
        <v>-0.12170174605086992</v>
      </c>
      <c r="AA365" s="25">
        <f t="shared" si="15"/>
        <v>2.1709362316134735</v>
      </c>
    </row>
    <row r="366" spans="1:27" x14ac:dyDescent="0.25">
      <c r="A366">
        <v>19</v>
      </c>
      <c r="B366">
        <v>4</v>
      </c>
      <c r="C366" s="6">
        <v>3.5783731660415402E-7</v>
      </c>
      <c r="D366">
        <v>1.7890883966983E-3</v>
      </c>
      <c r="E366">
        <v>212.98601934082899</v>
      </c>
      <c r="F366">
        <v>18.6240335001566</v>
      </c>
      <c r="G366" s="7">
        <v>38.630385147016</v>
      </c>
      <c r="H366">
        <v>1.0232093399700942E-14</v>
      </c>
      <c r="I366">
        <v>7.6467512716974141E-6</v>
      </c>
      <c r="J366">
        <v>102.113494625203</v>
      </c>
      <c r="K366">
        <v>19.276003940850515</v>
      </c>
      <c r="L366">
        <v>21.355865241318824</v>
      </c>
      <c r="M366">
        <v>9.0197981127819092E-15</v>
      </c>
      <c r="N366">
        <v>6.7407665269537979E-6</v>
      </c>
      <c r="O366">
        <v>90.03529062750664</v>
      </c>
      <c r="P366">
        <v>16.992188907574061</v>
      </c>
      <c r="Q366">
        <v>60.066912640489178</v>
      </c>
      <c r="R366">
        <f t="shared" si="14"/>
        <v>3.1544086111288098E-7</v>
      </c>
      <c r="S366">
        <f t="shared" si="14"/>
        <v>1.5771177523272986E-3</v>
      </c>
      <c r="T366">
        <f t="shared" si="14"/>
        <v>187.79357440788561</v>
      </c>
      <c r="U366">
        <f t="shared" si="14"/>
        <v>16.41746372467723</v>
      </c>
      <c r="V366" s="7">
        <f t="shared" si="14"/>
        <v>108.65436467564847</v>
      </c>
      <c r="W366" s="23">
        <f t="shared" si="15"/>
        <v>-0.11847969321258012</v>
      </c>
      <c r="X366" s="24">
        <f t="shared" si="15"/>
        <v>-0.11847969321258012</v>
      </c>
      <c r="Y366" s="24">
        <f t="shared" si="15"/>
        <v>-0.11828215303009815</v>
      </c>
      <c r="Z366" s="24">
        <f t="shared" si="15"/>
        <v>-0.11847969321258012</v>
      </c>
      <c r="AA366" s="25">
        <f t="shared" si="15"/>
        <v>1.8126658396529463</v>
      </c>
    </row>
    <row r="367" spans="1:27" x14ac:dyDescent="0.25">
      <c r="A367">
        <v>19</v>
      </c>
      <c r="B367">
        <v>5</v>
      </c>
      <c r="C367" s="6">
        <v>8.8698596079086698E-9</v>
      </c>
      <c r="D367">
        <v>3.0442931754371499E-2</v>
      </c>
      <c r="E367">
        <v>249.80470090669201</v>
      </c>
      <c r="F367">
        <v>25.0596222137663</v>
      </c>
      <c r="G367" s="7">
        <v>63.438093286087799</v>
      </c>
      <c r="H367">
        <v>2.8526812410722759E-13</v>
      </c>
      <c r="I367">
        <v>5.1096687776160013E-5</v>
      </c>
      <c r="J367">
        <v>209.43961465164415</v>
      </c>
      <c r="K367">
        <v>36.906804684978326</v>
      </c>
      <c r="L367">
        <v>41.98582418821411</v>
      </c>
      <c r="M367">
        <v>2.5598105547118031E-13</v>
      </c>
      <c r="N367">
        <v>4.5850843338901483E-5</v>
      </c>
      <c r="O367">
        <v>187.93998331522511</v>
      </c>
      <c r="P367">
        <v>33.117765424707308</v>
      </c>
      <c r="Q367">
        <v>106.7234295209588</v>
      </c>
      <c r="R367">
        <f t="shared" si="14"/>
        <v>7.9592349527990071E-9</v>
      </c>
      <c r="S367">
        <f t="shared" si="14"/>
        <v>2.7317506386349485E-2</v>
      </c>
      <c r="T367">
        <f t="shared" si="14"/>
        <v>224.16146724943346</v>
      </c>
      <c r="U367">
        <f t="shared" si="14"/>
        <v>22.48687463439736</v>
      </c>
      <c r="V367" s="7">
        <f t="shared" si="14"/>
        <v>161.25278016246037</v>
      </c>
      <c r="W367" s="23">
        <f t="shared" si="15"/>
        <v>-0.10266505845230278</v>
      </c>
      <c r="X367" s="24">
        <f t="shared" si="15"/>
        <v>-0.10266505845230267</v>
      </c>
      <c r="Y367" s="24">
        <f t="shared" si="15"/>
        <v>-0.10265312687945338</v>
      </c>
      <c r="Z367" s="24">
        <f t="shared" si="15"/>
        <v>-0.10266505845230267</v>
      </c>
      <c r="AA367" s="25">
        <f t="shared" si="15"/>
        <v>1.5418919738847774</v>
      </c>
    </row>
    <row r="368" spans="1:27" x14ac:dyDescent="0.25">
      <c r="A368">
        <v>19</v>
      </c>
      <c r="B368">
        <v>6</v>
      </c>
      <c r="C368" s="6">
        <v>3.1926136481791702E-7</v>
      </c>
      <c r="D368">
        <v>9.6145488552118099E-3</v>
      </c>
      <c r="E368">
        <v>276.73650495145802</v>
      </c>
      <c r="F368">
        <v>25.403781779629</v>
      </c>
      <c r="G368" s="7">
        <v>48.148797259103702</v>
      </c>
      <c r="H368">
        <v>1.1340405109802455E-11</v>
      </c>
      <c r="I368">
        <v>2.5185218558683675E-4</v>
      </c>
      <c r="J368">
        <v>166.37713219264842</v>
      </c>
      <c r="K368">
        <v>29.279581668260775</v>
      </c>
      <c r="L368">
        <v>35.574930781358617</v>
      </c>
      <c r="M368">
        <v>1.0326964129983078E-11</v>
      </c>
      <c r="N368">
        <v>2.2934528894077673E-4</v>
      </c>
      <c r="O368">
        <v>151.51541497069374</v>
      </c>
      <c r="P368">
        <v>26.662997194666033</v>
      </c>
      <c r="Q368">
        <v>77.115492609420883</v>
      </c>
      <c r="R368">
        <f t="shared" si="14"/>
        <v>2.9073041312379564E-7</v>
      </c>
      <c r="S368">
        <f t="shared" si="14"/>
        <v>8.7553398835742147E-3</v>
      </c>
      <c r="T368">
        <f t="shared" si="14"/>
        <v>252.01688376686857</v>
      </c>
      <c r="U368">
        <f t="shared" si="14"/>
        <v>23.133560103367095</v>
      </c>
      <c r="V368" s="7">
        <f t="shared" si="14"/>
        <v>104.37176229539006</v>
      </c>
      <c r="W368" s="23">
        <f t="shared" si="15"/>
        <v>-8.9365500615438798E-2</v>
      </c>
      <c r="X368" s="24">
        <f t="shared" si="15"/>
        <v>-8.9365500615438576E-2</v>
      </c>
      <c r="Y368" s="24">
        <f t="shared" si="15"/>
        <v>-8.9325480167227966E-2</v>
      </c>
      <c r="Z368" s="24">
        <f t="shared" si="15"/>
        <v>-8.9365500615438576E-2</v>
      </c>
      <c r="AA368" s="25">
        <f t="shared" si="15"/>
        <v>1.1676919930882805</v>
      </c>
    </row>
    <row r="369" spans="1:27" x14ac:dyDescent="0.25">
      <c r="A369">
        <v>19</v>
      </c>
      <c r="B369">
        <v>7</v>
      </c>
      <c r="C369" s="6">
        <v>4.5401691171919401E-8</v>
      </c>
      <c r="D369">
        <v>1.39313219214967E-2</v>
      </c>
      <c r="E369">
        <v>229.00178871065199</v>
      </c>
      <c r="F369">
        <v>27.369141245757302</v>
      </c>
      <c r="G369" s="7">
        <v>53.503420983624103</v>
      </c>
      <c r="H369">
        <v>1.3737329871630719E-11</v>
      </c>
      <c r="I369">
        <v>2.7347253068332782E-4</v>
      </c>
      <c r="J369">
        <v>164.61985944576287</v>
      </c>
      <c r="K369">
        <v>28.891181464143138</v>
      </c>
      <c r="L369">
        <v>35.022826875188905</v>
      </c>
      <c r="M369">
        <v>1.2536074589154462E-11</v>
      </c>
      <c r="N369">
        <v>2.495588352879866E-4</v>
      </c>
      <c r="O369">
        <v>150.22739849440103</v>
      </c>
      <c r="P369">
        <v>26.364803727341929</v>
      </c>
      <c r="Q369">
        <v>75.387749780083738</v>
      </c>
      <c r="R369">
        <f t="shared" si="14"/>
        <v>4.1431558557847609E-8</v>
      </c>
      <c r="S369">
        <f t="shared" si="14"/>
        <v>1.2713103082285796E-2</v>
      </c>
      <c r="T369">
        <f t="shared" si="14"/>
        <v>208.98051477136784</v>
      </c>
      <c r="U369">
        <f t="shared" si="14"/>
        <v>24.975857703356496</v>
      </c>
      <c r="V369" s="7">
        <f t="shared" si="14"/>
        <v>115.16781691741095</v>
      </c>
      <c r="W369" s="23">
        <f t="shared" si="15"/>
        <v>-8.7444597582023387E-2</v>
      </c>
      <c r="X369" s="24">
        <f t="shared" si="15"/>
        <v>-8.7444597582023609E-2</v>
      </c>
      <c r="Y369" s="24">
        <f t="shared" si="15"/>
        <v>-8.7428460939147579E-2</v>
      </c>
      <c r="Z369" s="24">
        <f t="shared" si="15"/>
        <v>-8.7444597582023387E-2</v>
      </c>
      <c r="AA369" s="25">
        <f t="shared" si="15"/>
        <v>1.1525318344159823</v>
      </c>
    </row>
    <row r="370" spans="1:27" x14ac:dyDescent="0.25">
      <c r="A370">
        <v>19</v>
      </c>
      <c r="B370">
        <v>8</v>
      </c>
      <c r="C370" s="6">
        <v>2.70232241063472E-5</v>
      </c>
      <c r="D370">
        <v>1.36751744502381E-2</v>
      </c>
      <c r="E370">
        <v>308.55954298637403</v>
      </c>
      <c r="F370">
        <v>26.203717649506</v>
      </c>
      <c r="G370" s="7">
        <v>62.739582453267097</v>
      </c>
      <c r="H370">
        <v>6.7448393034470781E-11</v>
      </c>
      <c r="I370">
        <v>4.129975013993325E-4</v>
      </c>
      <c r="J370">
        <v>95.547163403287982</v>
      </c>
      <c r="K370">
        <v>15.551342883973533</v>
      </c>
      <c r="L370">
        <v>19.316594770484283</v>
      </c>
      <c r="M370">
        <v>6.2134779659352783E-11</v>
      </c>
      <c r="N370">
        <v>3.8046138083965865E-4</v>
      </c>
      <c r="O370">
        <v>88.01991682893555</v>
      </c>
      <c r="P370">
        <v>14.32620141163191</v>
      </c>
      <c r="Q370">
        <v>38.046785389341302</v>
      </c>
      <c r="R370">
        <f t="shared" si="14"/>
        <v>2.4894322903661576E-5</v>
      </c>
      <c r="S370">
        <f t="shared" si="14"/>
        <v>1.2597838332997761E-2</v>
      </c>
      <c r="T370">
        <f t="shared" si="14"/>
        <v>284.25108965087702</v>
      </c>
      <c r="U370">
        <f t="shared" si="14"/>
        <v>24.139377517502094</v>
      </c>
      <c r="V370" s="7">
        <f t="shared" si="14"/>
        <v>123.57454599936672</v>
      </c>
      <c r="W370" s="23">
        <f t="shared" si="15"/>
        <v>-7.8780429541180808E-2</v>
      </c>
      <c r="X370" s="24">
        <f t="shared" si="15"/>
        <v>-7.8780429541180808E-2</v>
      </c>
      <c r="Y370" s="24">
        <f t="shared" si="15"/>
        <v>-7.8780429541180919E-2</v>
      </c>
      <c r="Z370" s="24">
        <f t="shared" si="15"/>
        <v>-7.8780429541180919E-2</v>
      </c>
      <c r="AA370" s="25">
        <f t="shared" si="15"/>
        <v>0.96964246759872563</v>
      </c>
    </row>
    <row r="371" spans="1:27" x14ac:dyDescent="0.25">
      <c r="A371">
        <v>19</v>
      </c>
      <c r="B371">
        <v>9</v>
      </c>
      <c r="C371" s="6">
        <v>8.0298102881865105E-6</v>
      </c>
      <c r="D371">
        <v>1.0108925725098701</v>
      </c>
      <c r="E371">
        <v>298.30046746061402</v>
      </c>
      <c r="F371">
        <v>31.417399227646001</v>
      </c>
      <c r="G371" s="7">
        <v>85.744960472500196</v>
      </c>
      <c r="H371">
        <v>2.8945490210906561E-9</v>
      </c>
      <c r="I371">
        <v>3.0753224531666948E-3</v>
      </c>
      <c r="J371">
        <v>151.17998075637118</v>
      </c>
      <c r="K371">
        <v>25.01084260067298</v>
      </c>
      <c r="L371">
        <v>33.190746339199833</v>
      </c>
      <c r="M371">
        <v>2.6966489897526929E-9</v>
      </c>
      <c r="N371">
        <v>2.8650629600914281E-3</v>
      </c>
      <c r="O371">
        <v>140.83543378278125</v>
      </c>
      <c r="P371">
        <v>23.300853756677846</v>
      </c>
      <c r="Q371">
        <v>57.134306446309679</v>
      </c>
      <c r="R371">
        <f t="shared" si="14"/>
        <v>7.480812950054976E-6</v>
      </c>
      <c r="S371">
        <f t="shared" si="14"/>
        <v>0.94177794694252093</v>
      </c>
      <c r="T371">
        <f t="shared" si="14"/>
        <v>277.88914591888857</v>
      </c>
      <c r="U371">
        <f t="shared" si="14"/>
        <v>29.269394738378196</v>
      </c>
      <c r="V371" s="7">
        <f t="shared" si="14"/>
        <v>147.60074382770395</v>
      </c>
      <c r="W371" s="23">
        <f t="shared" si="15"/>
        <v>-6.8369901458222748E-2</v>
      </c>
      <c r="X371" s="24">
        <f t="shared" si="15"/>
        <v>-6.8369901458222748E-2</v>
      </c>
      <c r="Y371" s="24">
        <f t="shared" si="15"/>
        <v>-6.8425375647191866E-2</v>
      </c>
      <c r="Z371" s="24">
        <f t="shared" si="15"/>
        <v>-6.8369901458222859E-2</v>
      </c>
      <c r="AA371" s="25">
        <f t="shared" si="15"/>
        <v>0.72139263945479204</v>
      </c>
    </row>
    <row r="372" spans="1:27" x14ac:dyDescent="0.25">
      <c r="A372">
        <v>19</v>
      </c>
      <c r="B372">
        <v>10</v>
      </c>
      <c r="C372" s="6">
        <v>5.0269914753729398E-5</v>
      </c>
      <c r="D372">
        <v>0.49237631518186997</v>
      </c>
      <c r="E372">
        <v>393.57079055281002</v>
      </c>
      <c r="F372">
        <v>46.118034494121197</v>
      </c>
      <c r="G372" s="7">
        <v>68.879905998651097</v>
      </c>
      <c r="H372">
        <v>1.1229217307793294E-7</v>
      </c>
      <c r="I372">
        <v>2.645178301439716E-2</v>
      </c>
      <c r="J372">
        <v>370.82264667902348</v>
      </c>
      <c r="K372">
        <v>57.578966617881633</v>
      </c>
      <c r="L372">
        <v>78.683459493342212</v>
      </c>
      <c r="M372">
        <v>1.058726302245372E-7</v>
      </c>
      <c r="N372">
        <v>2.4939581852417708E-2</v>
      </c>
      <c r="O372">
        <v>349.60255444768086</v>
      </c>
      <c r="P372">
        <v>54.287279997824839</v>
      </c>
      <c r="Q372">
        <v>120.89899542999837</v>
      </c>
      <c r="R372">
        <f t="shared" si="14"/>
        <v>4.7396073566470967E-5</v>
      </c>
      <c r="S372">
        <f t="shared" si="14"/>
        <v>0.46422804118673211</v>
      </c>
      <c r="T372">
        <f t="shared" si="14"/>
        <v>371.04895012615981</v>
      </c>
      <c r="U372">
        <f t="shared" si="14"/>
        <v>43.481548881326752</v>
      </c>
      <c r="V372" s="7">
        <f t="shared" si="14"/>
        <v>105.83560374914967</v>
      </c>
      <c r="W372" s="23">
        <f t="shared" si="15"/>
        <v>-5.7168212863246026E-2</v>
      </c>
      <c r="X372" s="24">
        <f t="shared" si="15"/>
        <v>-5.7168212863246026E-2</v>
      </c>
      <c r="Y372" s="24">
        <f t="shared" si="15"/>
        <v>-5.7224369712538858E-2</v>
      </c>
      <c r="Z372" s="24">
        <f t="shared" si="15"/>
        <v>-5.7168212863246026E-2</v>
      </c>
      <c r="AA372" s="25">
        <f t="shared" si="15"/>
        <v>0.53652363798554403</v>
      </c>
    </row>
    <row r="373" spans="1:27" x14ac:dyDescent="0.25">
      <c r="A373">
        <v>19</v>
      </c>
      <c r="B373">
        <v>11</v>
      </c>
      <c r="C373" s="6">
        <v>6.5300323307034399E-5</v>
      </c>
      <c r="D373">
        <v>0.198708708888685</v>
      </c>
      <c r="E373">
        <v>378.61218269887001</v>
      </c>
      <c r="F373">
        <v>39.778342308358397</v>
      </c>
      <c r="G373" s="7">
        <v>76.509558849201298</v>
      </c>
      <c r="H373">
        <v>1.3105690122339948E-7</v>
      </c>
      <c r="I373">
        <v>2.4596419809872573E-2</v>
      </c>
      <c r="J373">
        <v>277.93693294156083</v>
      </c>
      <c r="K373">
        <v>43.885801188895087</v>
      </c>
      <c r="L373">
        <v>61.466338003996512</v>
      </c>
      <c r="M373">
        <v>1.2358241277315107E-7</v>
      </c>
      <c r="N373">
        <v>2.3193627174992772E-2</v>
      </c>
      <c r="O373">
        <v>262.04870345628746</v>
      </c>
      <c r="P373">
        <v>41.382889010640966</v>
      </c>
      <c r="Q373">
        <v>92.680884812342327</v>
      </c>
      <c r="R373">
        <f t="shared" ref="R373:V402" si="16">C373*M373/H373</f>
        <v>6.1576089727576234E-5</v>
      </c>
      <c r="S373">
        <f t="shared" si="16"/>
        <v>0.18737587608333348</v>
      </c>
      <c r="T373">
        <f t="shared" si="16"/>
        <v>356.96886534275342</v>
      </c>
      <c r="U373">
        <f t="shared" si="16"/>
        <v>37.509688331510311</v>
      </c>
      <c r="V373" s="7">
        <f t="shared" si="16"/>
        <v>115.36352808727437</v>
      </c>
      <c r="W373" s="23">
        <f t="shared" si="15"/>
        <v>-5.7032391125343418E-2</v>
      </c>
      <c r="X373" s="24">
        <f t="shared" si="15"/>
        <v>-5.7032391125343529E-2</v>
      </c>
      <c r="Y373" s="24">
        <f t="shared" si="15"/>
        <v>-5.7164873041950282E-2</v>
      </c>
      <c r="Z373" s="24">
        <f t="shared" si="15"/>
        <v>-5.7032391125343307E-2</v>
      </c>
      <c r="AA373" s="25">
        <f t="shared" si="15"/>
        <v>0.50783156800908258</v>
      </c>
    </row>
    <row r="374" spans="1:27" x14ac:dyDescent="0.25">
      <c r="A374">
        <v>19</v>
      </c>
      <c r="B374">
        <v>12</v>
      </c>
      <c r="C374" s="6">
        <v>6.0284499940278205E-4</v>
      </c>
      <c r="D374">
        <v>1.1021713671912099</v>
      </c>
      <c r="E374">
        <v>636.38440356152103</v>
      </c>
      <c r="F374">
        <v>61.2680140381961</v>
      </c>
      <c r="G374" s="7">
        <v>119.87156451503699</v>
      </c>
      <c r="H374">
        <v>2.1855913274946967E-5</v>
      </c>
      <c r="I374">
        <v>0.41843494701057615</v>
      </c>
      <c r="J374">
        <v>666.73163651815628</v>
      </c>
      <c r="K374">
        <v>101.30857302166788</v>
      </c>
      <c r="L374">
        <v>150.1024265815106</v>
      </c>
      <c r="M374">
        <v>2.0858637488864983E-5</v>
      </c>
      <c r="N374">
        <v>0.39934194295924319</v>
      </c>
      <c r="O374">
        <v>636.19558234282204</v>
      </c>
      <c r="P374">
        <v>96.685907039878884</v>
      </c>
      <c r="Q374">
        <v>189.40716731596169</v>
      </c>
      <c r="R374">
        <f t="shared" si="16"/>
        <v>5.7533744512665167E-4</v>
      </c>
      <c r="S374">
        <f t="shared" si="16"/>
        <v>1.051879768629981</v>
      </c>
      <c r="T374">
        <f t="shared" si="16"/>
        <v>607.23824105905635</v>
      </c>
      <c r="U374">
        <f t="shared" si="16"/>
        <v>58.472381291443618</v>
      </c>
      <c r="V374" s="7">
        <f t="shared" si="16"/>
        <v>151.26026936144427</v>
      </c>
      <c r="W374" s="23">
        <f t="shared" si="15"/>
        <v>-4.5629563657957228E-2</v>
      </c>
      <c r="X374" s="24">
        <f t="shared" si="15"/>
        <v>-4.5629563657957006E-2</v>
      </c>
      <c r="Y374" s="24">
        <f t="shared" si="15"/>
        <v>-4.5799617871444265E-2</v>
      </c>
      <c r="Z374" s="24">
        <f t="shared" si="15"/>
        <v>-4.5629563657957228E-2</v>
      </c>
      <c r="AA374" s="25">
        <f t="shared" si="15"/>
        <v>0.26185280031503888</v>
      </c>
    </row>
    <row r="375" spans="1:27" x14ac:dyDescent="0.25">
      <c r="A375">
        <v>19</v>
      </c>
      <c r="B375">
        <v>13</v>
      </c>
      <c r="C375" s="6">
        <v>6.8408712195425301E-3</v>
      </c>
      <c r="D375">
        <v>2.1030269669937098</v>
      </c>
      <c r="E375">
        <v>396.73081994925599</v>
      </c>
      <c r="F375">
        <v>58.571619212558602</v>
      </c>
      <c r="G375" s="7">
        <v>90.397968901000198</v>
      </c>
      <c r="H375">
        <v>1.1904099210507648E-4</v>
      </c>
      <c r="I375">
        <v>0.5081100935943843</v>
      </c>
      <c r="J375">
        <v>222.99825523371229</v>
      </c>
      <c r="K375">
        <v>33.086671454197557</v>
      </c>
      <c r="L375">
        <v>47.051483788301141</v>
      </c>
      <c r="M375">
        <v>1.1386459796230365E-4</v>
      </c>
      <c r="N375">
        <v>0.48601536751847851</v>
      </c>
      <c r="O375">
        <v>213.26989058021383</v>
      </c>
      <c r="P375">
        <v>31.647926285069769</v>
      </c>
      <c r="Q375">
        <v>57.788984657014481</v>
      </c>
      <c r="R375">
        <f t="shared" si="16"/>
        <v>6.5434018765363313E-3</v>
      </c>
      <c r="S375">
        <f t="shared" si="16"/>
        <v>2.0115786660216339</v>
      </c>
      <c r="T375">
        <f t="shared" si="16"/>
        <v>379.42332092105585</v>
      </c>
      <c r="U375">
        <f t="shared" si="16"/>
        <v>56.024683226364985</v>
      </c>
      <c r="V375" s="7">
        <f t="shared" si="16"/>
        <v>111.02746220182044</v>
      </c>
      <c r="W375" s="23">
        <f t="shared" si="15"/>
        <v>-4.3484131400750359E-2</v>
      </c>
      <c r="X375" s="24">
        <f t="shared" si="15"/>
        <v>-4.3484131400750359E-2</v>
      </c>
      <c r="Y375" s="24">
        <f t="shared" si="15"/>
        <v>-4.3625294930234704E-2</v>
      </c>
      <c r="Z375" s="24">
        <f t="shared" si="15"/>
        <v>-4.3484131400750581E-2</v>
      </c>
      <c r="AA375" s="25">
        <f t="shared" si="15"/>
        <v>0.22820748686746217</v>
      </c>
    </row>
    <row r="376" spans="1:27" x14ac:dyDescent="0.25">
      <c r="A376">
        <v>19</v>
      </c>
      <c r="B376">
        <v>14</v>
      </c>
      <c r="C376" s="6">
        <v>6.0145991648786E-2</v>
      </c>
      <c r="D376">
        <v>12.903277979891699</v>
      </c>
      <c r="E376">
        <v>786.07576938608395</v>
      </c>
      <c r="F376">
        <v>102.56585673155099</v>
      </c>
      <c r="G376" s="7">
        <v>108.33502613643</v>
      </c>
      <c r="H376">
        <v>4.5402189070208581E-3</v>
      </c>
      <c r="I376">
        <v>5.2785212042075127</v>
      </c>
      <c r="J376">
        <v>794.9150948290096</v>
      </c>
      <c r="K376">
        <v>110.15011277323372</v>
      </c>
      <c r="L376">
        <v>145.30082937336698</v>
      </c>
      <c r="M376">
        <v>4.3502099683689127E-3</v>
      </c>
      <c r="N376">
        <v>5.0576141880034466</v>
      </c>
      <c r="O376">
        <v>761.61365034471271</v>
      </c>
      <c r="P376">
        <v>105.54031169336299</v>
      </c>
      <c r="Q376">
        <v>178.76659129536364</v>
      </c>
      <c r="R376">
        <f t="shared" si="16"/>
        <v>5.7628871599864517E-2</v>
      </c>
      <c r="S376">
        <f t="shared" si="16"/>
        <v>12.363273587086109</v>
      </c>
      <c r="T376">
        <f t="shared" si="16"/>
        <v>753.14463150110953</v>
      </c>
      <c r="U376">
        <f t="shared" si="16"/>
        <v>98.273458065629157</v>
      </c>
      <c r="V376" s="7">
        <f t="shared" si="16"/>
        <v>133.28680520149564</v>
      </c>
      <c r="W376" s="23">
        <f t="shared" si="15"/>
        <v>-4.1850171223709376E-2</v>
      </c>
      <c r="X376" s="24">
        <f t="shared" si="15"/>
        <v>-4.1850171223709598E-2</v>
      </c>
      <c r="Y376" s="24">
        <f t="shared" si="15"/>
        <v>-4.1893083551848065E-2</v>
      </c>
      <c r="Z376" s="24">
        <f t="shared" si="15"/>
        <v>-4.1850171223709265E-2</v>
      </c>
      <c r="AA376" s="25">
        <f t="shared" si="15"/>
        <v>0.23032051548723498</v>
      </c>
    </row>
    <row r="377" spans="1:27" x14ac:dyDescent="0.25">
      <c r="A377">
        <v>19</v>
      </c>
      <c r="B377">
        <v>15</v>
      </c>
      <c r="C377" s="6">
        <v>0.23459722585706799</v>
      </c>
      <c r="D377">
        <v>31.793074572675799</v>
      </c>
      <c r="E377">
        <v>766.57570061414901</v>
      </c>
      <c r="F377">
        <v>111.694084503638</v>
      </c>
      <c r="G377" s="7">
        <v>154.01050177277801</v>
      </c>
      <c r="H377">
        <v>5.8884110382933966E-2</v>
      </c>
      <c r="I377">
        <v>18.757336668059672</v>
      </c>
      <c r="J377">
        <v>959.0732077489829</v>
      </c>
      <c r="K377">
        <v>126.08523424288524</v>
      </c>
      <c r="L377">
        <v>156.51600774039167</v>
      </c>
      <c r="M377">
        <v>5.6505432187811636E-2</v>
      </c>
      <c r="N377">
        <v>17.999616674656949</v>
      </c>
      <c r="O377">
        <v>920.39960854152093</v>
      </c>
      <c r="P377">
        <v>120.99190438751283</v>
      </c>
      <c r="Q377">
        <v>192.84987460314397</v>
      </c>
      <c r="R377">
        <f t="shared" si="16"/>
        <v>0.22512045356394142</v>
      </c>
      <c r="S377">
        <f t="shared" si="16"/>
        <v>30.508763868988236</v>
      </c>
      <c r="T377">
        <f t="shared" si="16"/>
        <v>735.66435707102903</v>
      </c>
      <c r="U377">
        <f t="shared" si="16"/>
        <v>107.18209847540116</v>
      </c>
      <c r="V377" s="7">
        <f t="shared" si="16"/>
        <v>189.76273662507103</v>
      </c>
      <c r="W377" s="23">
        <f t="shared" si="15"/>
        <v>-4.039592650128121E-2</v>
      </c>
      <c r="X377" s="24">
        <f t="shared" si="15"/>
        <v>-4.0395926501281099E-2</v>
      </c>
      <c r="Y377" s="24">
        <f t="shared" si="15"/>
        <v>-4.0323928241340234E-2</v>
      </c>
      <c r="Z377" s="24">
        <f t="shared" si="15"/>
        <v>-4.0395926501281099E-2</v>
      </c>
      <c r="AA377" s="25">
        <f t="shared" si="15"/>
        <v>0.23214153866624421</v>
      </c>
    </row>
    <row r="378" spans="1:27" x14ac:dyDescent="0.25">
      <c r="A378">
        <v>19</v>
      </c>
      <c r="B378">
        <v>16</v>
      </c>
      <c r="C378" s="6">
        <v>0.58930146941392902</v>
      </c>
      <c r="D378">
        <v>53.886651902752298</v>
      </c>
      <c r="E378">
        <v>731.50426051771001</v>
      </c>
      <c r="F378">
        <v>95.251355978610803</v>
      </c>
      <c r="G378" s="7">
        <v>111.335765437059</v>
      </c>
      <c r="H378">
        <v>0.28913005496228128</v>
      </c>
      <c r="I378">
        <v>32.073387224666753</v>
      </c>
      <c r="J378">
        <v>618.17208648134226</v>
      </c>
      <c r="K378">
        <v>85.660696349930276</v>
      </c>
      <c r="L378">
        <v>99.264926583333903</v>
      </c>
      <c r="M378">
        <v>0.27685856079599469</v>
      </c>
      <c r="N378">
        <v>30.712102303000982</v>
      </c>
      <c r="O378">
        <v>591.89231958957475</v>
      </c>
      <c r="P378">
        <v>82.025015044936396</v>
      </c>
      <c r="Q378">
        <v>122.04967533538203</v>
      </c>
      <c r="R378">
        <f t="shared" si="16"/>
        <v>0.56428985467522419</v>
      </c>
      <c r="S378">
        <f t="shared" si="16"/>
        <v>51.599550568539193</v>
      </c>
      <c r="T378">
        <f t="shared" si="16"/>
        <v>700.40650979887289</v>
      </c>
      <c r="U378">
        <f t="shared" si="16"/>
        <v>91.208620056968556</v>
      </c>
      <c r="V378" s="7">
        <f t="shared" si="16"/>
        <v>136.89119100291302</v>
      </c>
      <c r="W378" s="23">
        <f t="shared" si="15"/>
        <v>-4.244281753374779E-2</v>
      </c>
      <c r="X378" s="24">
        <f t="shared" si="15"/>
        <v>-4.2442817533747901E-2</v>
      </c>
      <c r="Y378" s="24">
        <f t="shared" si="15"/>
        <v>-4.2512056863247993E-2</v>
      </c>
      <c r="Z378" s="24">
        <f t="shared" si="15"/>
        <v>-4.2442817533748012E-2</v>
      </c>
      <c r="AA378" s="25">
        <f t="shared" si="15"/>
        <v>0.22953473634940047</v>
      </c>
    </row>
    <row r="379" spans="1:27" x14ac:dyDescent="0.25">
      <c r="A379">
        <v>19</v>
      </c>
      <c r="B379">
        <v>17</v>
      </c>
      <c r="C379" s="6">
        <v>6.3350670459195202</v>
      </c>
      <c r="D379">
        <v>127.35300431504</v>
      </c>
      <c r="E379">
        <v>617.27233634864001</v>
      </c>
      <c r="F379">
        <v>115.770069577228</v>
      </c>
      <c r="G379" s="7">
        <v>126.37291789844799</v>
      </c>
      <c r="H379">
        <v>1.8025479630195154</v>
      </c>
      <c r="I379">
        <v>57.195190314608183</v>
      </c>
      <c r="J379">
        <v>360.09659566872017</v>
      </c>
      <c r="K379">
        <v>51.093392173964261</v>
      </c>
      <c r="L379">
        <v>55.493998176246521</v>
      </c>
      <c r="M379">
        <v>1.7204620044616772</v>
      </c>
      <c r="N379">
        <v>54.590587209341585</v>
      </c>
      <c r="O379">
        <v>343.75529875950008</v>
      </c>
      <c r="P379">
        <v>48.766657929652773</v>
      </c>
      <c r="Q379">
        <v>68.009605870930088</v>
      </c>
      <c r="R379">
        <f t="shared" si="16"/>
        <v>6.0465753876330073</v>
      </c>
      <c r="S379">
        <f t="shared" si="16"/>
        <v>121.55349514863263</v>
      </c>
      <c r="T379">
        <f t="shared" si="16"/>
        <v>589.26032334032789</v>
      </c>
      <c r="U379">
        <f t="shared" si="16"/>
        <v>110.49803392074791</v>
      </c>
      <c r="V379" s="7">
        <f t="shared" si="16"/>
        <v>154.87390747620793</v>
      </c>
      <c r="W379" s="23">
        <f t="shared" si="15"/>
        <v>-4.5538848475539573E-2</v>
      </c>
      <c r="X379" s="24">
        <f t="shared" si="15"/>
        <v>-4.5538848475539684E-2</v>
      </c>
      <c r="Y379" s="24">
        <f t="shared" si="15"/>
        <v>-4.5380314909318598E-2</v>
      </c>
      <c r="Z379" s="24">
        <f t="shared" si="15"/>
        <v>-4.5538848475539795E-2</v>
      </c>
      <c r="AA379" s="25">
        <f t="shared" si="15"/>
        <v>0.22553083407208363</v>
      </c>
    </row>
    <row r="380" spans="1:27" x14ac:dyDescent="0.25">
      <c r="A380">
        <v>19</v>
      </c>
      <c r="B380">
        <v>18</v>
      </c>
      <c r="C380" s="6">
        <v>75.880847881968606</v>
      </c>
      <c r="D380">
        <v>423.39744622995403</v>
      </c>
      <c r="E380">
        <v>792.12867909724002</v>
      </c>
      <c r="F380">
        <v>122.29204131425099</v>
      </c>
      <c r="G380" s="7">
        <v>121.44067377697</v>
      </c>
      <c r="H380">
        <v>22.658158915080296</v>
      </c>
      <c r="I380">
        <v>174.943173772309</v>
      </c>
      <c r="J380">
        <v>364.61880933804468</v>
      </c>
      <c r="K380">
        <v>45.376079359000983</v>
      </c>
      <c r="L380">
        <v>46.2407903866957</v>
      </c>
      <c r="M380">
        <v>21.724472663336186</v>
      </c>
      <c r="N380">
        <v>167.73420164002459</v>
      </c>
      <c r="O380">
        <v>349.59366516951133</v>
      </c>
      <c r="P380">
        <v>43.506244231869303</v>
      </c>
      <c r="Q380">
        <v>56.927661207409415</v>
      </c>
      <c r="R380">
        <f t="shared" si="16"/>
        <v>72.753987279409841</v>
      </c>
      <c r="S380">
        <f t="shared" si="16"/>
        <v>405.95029282044362</v>
      </c>
      <c r="T380">
        <f t="shared" si="16"/>
        <v>759.48678762413306</v>
      </c>
      <c r="U380">
        <f t="shared" si="16"/>
        <v>117.25269111369943</v>
      </c>
      <c r="V380" s="7">
        <f t="shared" si="16"/>
        <v>149.50725270396688</v>
      </c>
      <c r="W380" s="23">
        <f t="shared" si="15"/>
        <v>-4.1207507425622625E-2</v>
      </c>
      <c r="X380" s="24">
        <f t="shared" si="15"/>
        <v>-4.1207507425622514E-2</v>
      </c>
      <c r="Y380" s="24">
        <f t="shared" si="15"/>
        <v>-4.1207814253496955E-2</v>
      </c>
      <c r="Z380" s="24">
        <f t="shared" si="15"/>
        <v>-4.1207507425622736E-2</v>
      </c>
      <c r="AA380" s="25">
        <f t="shared" si="15"/>
        <v>0.2311134980899574</v>
      </c>
    </row>
    <row r="381" spans="1:27" x14ac:dyDescent="0.25">
      <c r="A381">
        <v>19</v>
      </c>
      <c r="B381">
        <v>19</v>
      </c>
      <c r="C381" s="6">
        <v>553.75658747916304</v>
      </c>
      <c r="D381">
        <v>1219.2377476158099</v>
      </c>
      <c r="E381">
        <v>1235.67301224472</v>
      </c>
      <c r="F381">
        <v>171.275300884545</v>
      </c>
      <c r="G381" s="7">
        <v>131.64422689628799</v>
      </c>
      <c r="H381">
        <v>602.20483486195531</v>
      </c>
      <c r="I381">
        <v>1386.8994975821438</v>
      </c>
      <c r="J381">
        <v>1030.9039054156697</v>
      </c>
      <c r="K381">
        <v>124.81729956404808</v>
      </c>
      <c r="L381">
        <v>117.38193080322745</v>
      </c>
      <c r="M381">
        <v>579.06955065308227</v>
      </c>
      <c r="N381">
        <v>1333.6181019701983</v>
      </c>
      <c r="O381">
        <v>991.29901773771576</v>
      </c>
      <c r="P381">
        <v>120.02211438380913</v>
      </c>
      <c r="Q381">
        <v>144.93102388077099</v>
      </c>
      <c r="R381">
        <f t="shared" si="16"/>
        <v>532.48257024746329</v>
      </c>
      <c r="S381">
        <f t="shared" si="16"/>
        <v>1172.3975195466612</v>
      </c>
      <c r="T381">
        <f t="shared" si="16"/>
        <v>1188.2013802142849</v>
      </c>
      <c r="U381">
        <f t="shared" si="16"/>
        <v>164.69530926951165</v>
      </c>
      <c r="V381" s="7">
        <f t="shared" si="16"/>
        <v>162.54062666642523</v>
      </c>
      <c r="W381" s="23">
        <f t="shared" si="15"/>
        <v>-3.8417632787980494E-2</v>
      </c>
      <c r="X381" s="24">
        <f t="shared" si="15"/>
        <v>-3.8417632787980605E-2</v>
      </c>
      <c r="Y381" s="24">
        <f t="shared" si="15"/>
        <v>-3.8417632787980271E-2</v>
      </c>
      <c r="Z381" s="24">
        <f t="shared" si="15"/>
        <v>-3.8417632787980494E-2</v>
      </c>
      <c r="AA381" s="25">
        <f t="shared" si="15"/>
        <v>0.23469619973899825</v>
      </c>
    </row>
    <row r="382" spans="1:27" x14ac:dyDescent="0.25">
      <c r="A382">
        <v>19</v>
      </c>
      <c r="B382">
        <v>20</v>
      </c>
      <c r="C382" s="6">
        <v>84.959796962401398</v>
      </c>
      <c r="D382">
        <v>473.58681456334898</v>
      </c>
      <c r="E382">
        <v>1100.83336918329</v>
      </c>
      <c r="F382">
        <v>172.87527376246899</v>
      </c>
      <c r="G382" s="7">
        <v>154.72209389274499</v>
      </c>
      <c r="H382">
        <v>65.049586647957753</v>
      </c>
      <c r="I382">
        <v>579.85718510175457</v>
      </c>
      <c r="J382">
        <v>1410.3441173698229</v>
      </c>
      <c r="K382">
        <v>170.55113530087712</v>
      </c>
      <c r="L382">
        <v>172.48405011554132</v>
      </c>
      <c r="M382">
        <v>62.208097860788726</v>
      </c>
      <c r="N382">
        <v>554.52792822971628</v>
      </c>
      <c r="O382">
        <v>1348.669895473402</v>
      </c>
      <c r="P382">
        <v>163.10113963496914</v>
      </c>
      <c r="Q382">
        <v>211.80551833555651</v>
      </c>
      <c r="R382">
        <f t="shared" si="16"/>
        <v>81.24859258941558</v>
      </c>
      <c r="S382">
        <f t="shared" si="16"/>
        <v>452.89964816188342</v>
      </c>
      <c r="T382">
        <f t="shared" si="16"/>
        <v>1052.6940245752451</v>
      </c>
      <c r="U382">
        <f t="shared" si="16"/>
        <v>165.32375533955747</v>
      </c>
      <c r="V382" s="7">
        <f t="shared" si="16"/>
        <v>189.99434018950333</v>
      </c>
      <c r="W382" s="23">
        <f t="shared" si="15"/>
        <v>-4.3681888442226313E-2</v>
      </c>
      <c r="X382" s="24">
        <f t="shared" si="15"/>
        <v>-4.3681888442226424E-2</v>
      </c>
      <c r="Y382" s="24">
        <f t="shared" si="15"/>
        <v>-4.3729910407566575E-2</v>
      </c>
      <c r="Z382" s="24">
        <f t="shared" si="15"/>
        <v>-4.3681888442226424E-2</v>
      </c>
      <c r="AA382" s="25">
        <f t="shared" si="15"/>
        <v>0.22797161936813892</v>
      </c>
    </row>
    <row r="383" spans="1:27" x14ac:dyDescent="0.25">
      <c r="A383">
        <v>20</v>
      </c>
      <c r="B383">
        <v>1</v>
      </c>
      <c r="C383" s="6">
        <v>1.42604329088172E-11</v>
      </c>
      <c r="D383">
        <v>1.70656996295746E-4</v>
      </c>
      <c r="E383">
        <v>184.41901377736701</v>
      </c>
      <c r="F383">
        <v>16.5488377032638</v>
      </c>
      <c r="G383" s="7">
        <v>29.1372254823678</v>
      </c>
      <c r="H383">
        <v>2.1787872733862363E-20</v>
      </c>
      <c r="I383">
        <v>1.9975954482306289E-8</v>
      </c>
      <c r="J383">
        <v>121.63696297556842</v>
      </c>
      <c r="K383">
        <v>25.393951961265817</v>
      </c>
      <c r="L383">
        <v>22.527135153958717</v>
      </c>
      <c r="M383">
        <v>1.783928469432548E-20</v>
      </c>
      <c r="N383">
        <v>1.6355738047657359E-8</v>
      </c>
      <c r="O383">
        <v>99.643847740251474</v>
      </c>
      <c r="P383">
        <v>20.791838840098649</v>
      </c>
      <c r="Q383">
        <v>106.4515950802444</v>
      </c>
      <c r="R383">
        <f t="shared" si="16"/>
        <v>1.1676033068126931E-11</v>
      </c>
      <c r="S383">
        <f t="shared" si="16"/>
        <v>1.3972904923695032E-4</v>
      </c>
      <c r="T383">
        <f t="shared" si="16"/>
        <v>151.0743089905186</v>
      </c>
      <c r="U383">
        <f t="shared" si="16"/>
        <v>13.549713216833926</v>
      </c>
      <c r="V383" s="7">
        <f t="shared" si="16"/>
        <v>137.68746481133132</v>
      </c>
      <c r="W383" s="23">
        <f t="shared" si="15"/>
        <v>-0.18122870863845508</v>
      </c>
      <c r="X383" s="24">
        <f t="shared" si="15"/>
        <v>-0.18122870863845519</v>
      </c>
      <c r="Y383" s="24">
        <f t="shared" si="15"/>
        <v>-0.18080947351286969</v>
      </c>
      <c r="Z383" s="24">
        <f t="shared" si="15"/>
        <v>-0.18122870863845508</v>
      </c>
      <c r="AA383" s="25">
        <f t="shared" si="15"/>
        <v>3.7254830386871252</v>
      </c>
    </row>
    <row r="384" spans="1:27" x14ac:dyDescent="0.25">
      <c r="A384">
        <v>20</v>
      </c>
      <c r="B384">
        <v>2</v>
      </c>
      <c r="C384" s="6">
        <v>3.7197339989386903E-12</v>
      </c>
      <c r="D384">
        <v>3.23308526724839E-4</v>
      </c>
      <c r="E384">
        <v>184.926672257739</v>
      </c>
      <c r="F384">
        <v>12.906674904629799</v>
      </c>
      <c r="G384" s="7">
        <v>33.593719554105697</v>
      </c>
      <c r="H384">
        <v>5.619645224644199E-18</v>
      </c>
      <c r="I384">
        <v>2.1992406880256797E-7</v>
      </c>
      <c r="J384">
        <v>92.371810456744498</v>
      </c>
      <c r="K384">
        <v>17.700387517782552</v>
      </c>
      <c r="L384">
        <v>17.17229341248402</v>
      </c>
      <c r="M384">
        <v>4.7762744296717537E-18</v>
      </c>
      <c r="N384">
        <v>1.8691886485727084E-7</v>
      </c>
      <c r="O384">
        <v>78.526537483156162</v>
      </c>
      <c r="P384">
        <v>15.043993867391965</v>
      </c>
      <c r="Q384">
        <v>64.769006417195882</v>
      </c>
      <c r="R384">
        <f t="shared" si="16"/>
        <v>3.1614932391815511E-12</v>
      </c>
      <c r="S384">
        <f t="shared" si="16"/>
        <v>2.7478785356747578E-4</v>
      </c>
      <c r="T384">
        <f t="shared" si="16"/>
        <v>157.20868941377756</v>
      </c>
      <c r="U384">
        <f t="shared" si="16"/>
        <v>10.969699839543242</v>
      </c>
      <c r="V384" s="7">
        <f t="shared" si="16"/>
        <v>126.70595505871981</v>
      </c>
      <c r="W384" s="23">
        <f t="shared" si="15"/>
        <v>-0.15007545160928593</v>
      </c>
      <c r="X384" s="24">
        <f t="shared" si="15"/>
        <v>-0.15007545160928626</v>
      </c>
      <c r="Y384" s="24">
        <f t="shared" si="15"/>
        <v>-0.14988634416851387</v>
      </c>
      <c r="Z384" s="24">
        <f t="shared" si="15"/>
        <v>-0.15007545160928615</v>
      </c>
      <c r="AA384" s="25">
        <f t="shared" si="15"/>
        <v>2.7717155688773469</v>
      </c>
    </row>
    <row r="385" spans="1:27" x14ac:dyDescent="0.25">
      <c r="A385">
        <v>20</v>
      </c>
      <c r="B385">
        <v>3</v>
      </c>
      <c r="C385" s="6">
        <v>6.8714517903658399E-9</v>
      </c>
      <c r="D385">
        <v>1.0397154332372201E-3</v>
      </c>
      <c r="E385">
        <v>255.66949426884099</v>
      </c>
      <c r="F385">
        <v>20.1443359545096</v>
      </c>
      <c r="G385" s="7">
        <v>39.8493114942886</v>
      </c>
      <c r="H385">
        <v>2.3316107904365729E-15</v>
      </c>
      <c r="I385">
        <v>5.0974641643134512E-6</v>
      </c>
      <c r="J385">
        <v>194.33634703502847</v>
      </c>
      <c r="K385">
        <v>32.870527475281513</v>
      </c>
      <c r="L385">
        <v>34.431598703947451</v>
      </c>
      <c r="M385">
        <v>2.054652634676238E-15</v>
      </c>
      <c r="N385">
        <v>4.4919667632063374E-6</v>
      </c>
      <c r="O385">
        <v>171.25669338024034</v>
      </c>
      <c r="P385">
        <v>28.966033335108669</v>
      </c>
      <c r="Q385">
        <v>105.87279633291256</v>
      </c>
      <c r="R385">
        <f t="shared" si="16"/>
        <v>6.0552329672836933E-9</v>
      </c>
      <c r="S385">
        <f t="shared" si="16"/>
        <v>9.1621383078880269E-4</v>
      </c>
      <c r="T385">
        <f t="shared" si="16"/>
        <v>225.3058311258053</v>
      </c>
      <c r="U385">
        <f t="shared" si="16"/>
        <v>17.751510291726948</v>
      </c>
      <c r="V385" s="7">
        <f t="shared" si="16"/>
        <v>122.53157560638975</v>
      </c>
      <c r="W385" s="23">
        <f t="shared" si="15"/>
        <v>-0.11878404272973753</v>
      </c>
      <c r="X385" s="24">
        <f t="shared" si="15"/>
        <v>-0.1187840427297373</v>
      </c>
      <c r="Y385" s="24">
        <f t="shared" si="15"/>
        <v>-0.11876138461441854</v>
      </c>
      <c r="Z385" s="24">
        <f t="shared" si="15"/>
        <v>-0.1187840427297373</v>
      </c>
      <c r="AA385" s="25">
        <f t="shared" si="15"/>
        <v>2.0748730909429032</v>
      </c>
    </row>
    <row r="386" spans="1:27" x14ac:dyDescent="0.25">
      <c r="A386">
        <v>20</v>
      </c>
      <c r="B386">
        <v>4</v>
      </c>
      <c r="C386" s="6">
        <v>1.95946332503098E-11</v>
      </c>
      <c r="D386">
        <v>1.19460078684968E-2</v>
      </c>
      <c r="E386">
        <v>157.16438466103401</v>
      </c>
      <c r="F386">
        <v>12.7341978993149</v>
      </c>
      <c r="G386" s="7">
        <v>28.792640241819701</v>
      </c>
      <c r="H386">
        <v>2.5306721489190284E-17</v>
      </c>
      <c r="I386">
        <v>4.5016740265315681E-7</v>
      </c>
      <c r="J386">
        <v>92.687743186448245</v>
      </c>
      <c r="K386">
        <v>18.174462057497436</v>
      </c>
      <c r="L386">
        <v>17.930958328070279</v>
      </c>
      <c r="M386">
        <v>2.1743247985092792E-17</v>
      </c>
      <c r="N386">
        <v>3.8677872496734408E-7</v>
      </c>
      <c r="O386">
        <v>79.66891071168898</v>
      </c>
      <c r="P386">
        <v>15.615291600716564</v>
      </c>
      <c r="Q386">
        <v>64.015322011722617</v>
      </c>
      <c r="R386">
        <f t="shared" si="16"/>
        <v>1.6835486576971953E-11</v>
      </c>
      <c r="S386">
        <f t="shared" si="16"/>
        <v>1.0263874426703007E-2</v>
      </c>
      <c r="T386">
        <f t="shared" si="16"/>
        <v>135.08922429398578</v>
      </c>
      <c r="U386">
        <f t="shared" si="16"/>
        <v>10.941078358740441</v>
      </c>
      <c r="V386" s="7">
        <f t="shared" si="16"/>
        <v>102.79261726699536</v>
      </c>
      <c r="W386" s="23">
        <f t="shared" si="15"/>
        <v>-0.14081134553994368</v>
      </c>
      <c r="X386" s="24">
        <f t="shared" si="15"/>
        <v>-0.1408113455399439</v>
      </c>
      <c r="Y386" s="24">
        <f t="shared" si="15"/>
        <v>-0.14045905129625302</v>
      </c>
      <c r="Z386" s="24">
        <f t="shared" si="15"/>
        <v>-0.14081134553994401</v>
      </c>
      <c r="AA386" s="25">
        <f t="shared" si="15"/>
        <v>2.5701004285704521</v>
      </c>
    </row>
    <row r="387" spans="1:27" x14ac:dyDescent="0.25">
      <c r="A387">
        <v>20</v>
      </c>
      <c r="B387">
        <v>5</v>
      </c>
      <c r="C387" s="6">
        <v>1.4918783769729901E-9</v>
      </c>
      <c r="D387">
        <v>9.9710874192890505E-4</v>
      </c>
      <c r="E387">
        <v>270.22177319960298</v>
      </c>
      <c r="F387">
        <v>20.453210574242998</v>
      </c>
      <c r="G387" s="7">
        <v>44.1611387418532</v>
      </c>
      <c r="H387">
        <v>4.0205372770121824E-14</v>
      </c>
      <c r="I387">
        <v>2.188192576447207E-5</v>
      </c>
      <c r="J387">
        <v>237.77485167291161</v>
      </c>
      <c r="K387">
        <v>41.795395519837072</v>
      </c>
      <c r="L387">
        <v>45.756671159482437</v>
      </c>
      <c r="M387">
        <v>3.5758790956663403E-14</v>
      </c>
      <c r="N387">
        <v>1.9461856842239463E-5</v>
      </c>
      <c r="O387">
        <v>211.48682052962423</v>
      </c>
      <c r="P387">
        <v>37.172962426941609</v>
      </c>
      <c r="Q387">
        <v>126.46500548979981</v>
      </c>
      <c r="R387">
        <f t="shared" si="16"/>
        <v>1.3268815419263625E-9</v>
      </c>
      <c r="S387">
        <f t="shared" si="16"/>
        <v>8.8683179901255049E-4</v>
      </c>
      <c r="T387">
        <f t="shared" si="16"/>
        <v>240.34645905478598</v>
      </c>
      <c r="U387">
        <f t="shared" si="16"/>
        <v>18.191152846628778</v>
      </c>
      <c r="V387" s="7">
        <f t="shared" si="16"/>
        <v>122.05517822655015</v>
      </c>
      <c r="W387" s="23">
        <f t="shared" si="15"/>
        <v>-0.11059670653676534</v>
      </c>
      <c r="X387" s="24">
        <f t="shared" si="15"/>
        <v>-0.11059670653676557</v>
      </c>
      <c r="Y387" s="24">
        <f t="shared" si="15"/>
        <v>-0.11055850086051067</v>
      </c>
      <c r="Z387" s="24">
        <f t="shared" si="15"/>
        <v>-0.11059670653676545</v>
      </c>
      <c r="AA387" s="25">
        <f t="shared" si="15"/>
        <v>1.7638593954750941</v>
      </c>
    </row>
    <row r="388" spans="1:27" x14ac:dyDescent="0.25">
      <c r="A388">
        <v>20</v>
      </c>
      <c r="B388">
        <v>6</v>
      </c>
      <c r="C388" s="6">
        <v>7.2690775814251897E-7</v>
      </c>
      <c r="D388">
        <v>9.9961621486338408E-3</v>
      </c>
      <c r="E388">
        <v>240.97584743489099</v>
      </c>
      <c r="F388">
        <v>27.297855784147</v>
      </c>
      <c r="G388" s="7">
        <v>49.963965103711303</v>
      </c>
      <c r="H388">
        <v>8.0203926737517742E-13</v>
      </c>
      <c r="I388">
        <v>7.7063876066210099E-5</v>
      </c>
      <c r="J388">
        <v>183.5347204210828</v>
      </c>
      <c r="K388">
        <v>32.276824191593612</v>
      </c>
      <c r="L388">
        <v>36.889933890947759</v>
      </c>
      <c r="M388">
        <v>7.2270513003232943E-13</v>
      </c>
      <c r="N388">
        <v>6.9441062100981856E-5</v>
      </c>
      <c r="O388">
        <v>165.38444411882</v>
      </c>
      <c r="P388">
        <v>29.084145095235815</v>
      </c>
      <c r="Q388">
        <v>89.399455238634886</v>
      </c>
      <c r="R388">
        <f t="shared" si="16"/>
        <v>6.5500529367991029E-7</v>
      </c>
      <c r="S388">
        <f t="shared" si="16"/>
        <v>9.0073864950471309E-3</v>
      </c>
      <c r="T388">
        <f t="shared" si="16"/>
        <v>217.14505289595877</v>
      </c>
      <c r="U388">
        <f t="shared" si="16"/>
        <v>24.597673975053937</v>
      </c>
      <c r="V388" s="7">
        <f t="shared" si="16"/>
        <v>121.08320050229281</v>
      </c>
      <c r="W388" s="23">
        <f t="shared" si="15"/>
        <v>-9.8915527667970293E-2</v>
      </c>
      <c r="X388" s="24">
        <f t="shared" si="15"/>
        <v>-9.8915527667970293E-2</v>
      </c>
      <c r="Y388" s="24">
        <f t="shared" si="15"/>
        <v>-9.8892875749180931E-2</v>
      </c>
      <c r="Z388" s="24">
        <f t="shared" si="15"/>
        <v>-9.8915527667970515E-2</v>
      </c>
      <c r="AA388" s="25">
        <f t="shared" si="15"/>
        <v>1.4234105570075903</v>
      </c>
    </row>
    <row r="389" spans="1:27" x14ac:dyDescent="0.25">
      <c r="A389">
        <v>20</v>
      </c>
      <c r="B389">
        <v>7</v>
      </c>
      <c r="C389" s="6">
        <v>2.1129748886011501E-8</v>
      </c>
      <c r="D389">
        <v>2.6751648036151998E-3</v>
      </c>
      <c r="E389">
        <v>285.27822244764599</v>
      </c>
      <c r="F389">
        <v>22.828279978502302</v>
      </c>
      <c r="G389" s="7">
        <v>56.046776650870797</v>
      </c>
      <c r="H389">
        <v>7.3084573092296423E-12</v>
      </c>
      <c r="I389">
        <v>2.2260640712437753E-4</v>
      </c>
      <c r="J389">
        <v>197.77356991435954</v>
      </c>
      <c r="K389">
        <v>34.119467568298035</v>
      </c>
      <c r="L389">
        <v>40.685140996842534</v>
      </c>
      <c r="M389">
        <v>6.6443646465198929E-12</v>
      </c>
      <c r="N389">
        <v>2.0237898081694241E-4</v>
      </c>
      <c r="O389">
        <v>179.79641304387513</v>
      </c>
      <c r="P389">
        <v>31.019156913263462</v>
      </c>
      <c r="Q389">
        <v>90.395563437808192</v>
      </c>
      <c r="R389">
        <f t="shared" si="16"/>
        <v>1.920976624037451E-8</v>
      </c>
      <c r="S389">
        <f t="shared" si="16"/>
        <v>2.4320824070912907E-3</v>
      </c>
      <c r="T389">
        <f t="shared" si="16"/>
        <v>259.34709646910886</v>
      </c>
      <c r="U389">
        <f t="shared" si="16"/>
        <v>20.753958053290809</v>
      </c>
      <c r="V389" s="7">
        <f t="shared" si="16"/>
        <v>124.52654286294955</v>
      </c>
      <c r="W389" s="23">
        <f t="shared" si="15"/>
        <v>-9.0866325766326361E-2</v>
      </c>
      <c r="X389" s="24">
        <f t="shared" si="15"/>
        <v>-9.0866325766326139E-2</v>
      </c>
      <c r="Y389" s="24">
        <f t="shared" si="15"/>
        <v>-9.08976708984367E-2</v>
      </c>
      <c r="Z389" s="24">
        <f t="shared" si="15"/>
        <v>-9.086632576632625E-2</v>
      </c>
      <c r="AA389" s="25">
        <f t="shared" si="15"/>
        <v>1.2218323747439772</v>
      </c>
    </row>
    <row r="390" spans="1:27" x14ac:dyDescent="0.25">
      <c r="A390">
        <v>20</v>
      </c>
      <c r="B390">
        <v>8</v>
      </c>
      <c r="C390" s="6">
        <v>5.2283205763472699E-8</v>
      </c>
      <c r="D390">
        <v>1.04792366083294E-2</v>
      </c>
      <c r="E390">
        <v>312.25974104638601</v>
      </c>
      <c r="F390">
        <v>24.0757079497827</v>
      </c>
      <c r="G390" s="7">
        <v>59.3542176017191</v>
      </c>
      <c r="H390">
        <v>7.7774795173469309E-12</v>
      </c>
      <c r="I390">
        <v>1.6875499408157169E-4</v>
      </c>
      <c r="J390">
        <v>120.31328720806049</v>
      </c>
      <c r="K390">
        <v>19.223780770642154</v>
      </c>
      <c r="L390">
        <v>23.438354376389714</v>
      </c>
      <c r="M390">
        <v>7.0832874543941045E-12</v>
      </c>
      <c r="N390">
        <v>1.5369248222104023E-4</v>
      </c>
      <c r="O390">
        <v>109.5697582912816</v>
      </c>
      <c r="P390">
        <v>17.507929767607017</v>
      </c>
      <c r="Q390">
        <v>50.714106968236358</v>
      </c>
      <c r="R390">
        <f t="shared" si="16"/>
        <v>4.7616579977344867E-8</v>
      </c>
      <c r="S390">
        <f t="shared" si="16"/>
        <v>9.5438946555692957E-3</v>
      </c>
      <c r="T390">
        <f t="shared" si="16"/>
        <v>284.37610794710702</v>
      </c>
      <c r="U390">
        <f t="shared" si="16"/>
        <v>21.926789996166452</v>
      </c>
      <c r="V390" s="7">
        <f t="shared" si="16"/>
        <v>128.42608709345808</v>
      </c>
      <c r="W390" s="23">
        <f t="shared" si="15"/>
        <v>-8.9256688031707054E-2</v>
      </c>
      <c r="X390" s="24">
        <f t="shared" si="15"/>
        <v>-8.9256688031707276E-2</v>
      </c>
      <c r="Y390" s="24">
        <f t="shared" si="15"/>
        <v>-8.929627945581653E-2</v>
      </c>
      <c r="Z390" s="24">
        <f t="shared" si="15"/>
        <v>-8.9256688031707165E-2</v>
      </c>
      <c r="AA390" s="25">
        <f t="shared" si="15"/>
        <v>1.1637230222665496</v>
      </c>
    </row>
    <row r="391" spans="1:27" x14ac:dyDescent="0.25">
      <c r="A391">
        <v>20</v>
      </c>
      <c r="B391">
        <v>9</v>
      </c>
      <c r="C391" s="6">
        <v>5.13097759300273E-6</v>
      </c>
      <c r="D391">
        <v>3.16532884574732E-2</v>
      </c>
      <c r="E391">
        <v>282.38201249550298</v>
      </c>
      <c r="F391">
        <v>24.3251110905552</v>
      </c>
      <c r="G391" s="7">
        <v>64.001603056337302</v>
      </c>
      <c r="H391">
        <v>9.0015885229967583E-11</v>
      </c>
      <c r="I391">
        <v>6.3025733808569286E-4</v>
      </c>
      <c r="J391">
        <v>160.15795933369549</v>
      </c>
      <c r="K391">
        <v>26.685998265709053</v>
      </c>
      <c r="L391">
        <v>33.515244212442944</v>
      </c>
      <c r="M391">
        <v>8.2736014904389951E-11</v>
      </c>
      <c r="N391">
        <v>5.7928642688167675E-4</v>
      </c>
      <c r="O391">
        <v>147.18338302640154</v>
      </c>
      <c r="P391">
        <v>24.527816891536709</v>
      </c>
      <c r="Q391">
        <v>66.604395728783743</v>
      </c>
      <c r="R391">
        <f t="shared" si="16"/>
        <v>4.7160191506669432E-6</v>
      </c>
      <c r="S391">
        <f t="shared" si="16"/>
        <v>2.909338656060451E-2</v>
      </c>
      <c r="T391">
        <f t="shared" si="16"/>
        <v>259.50592825858729</v>
      </c>
      <c r="U391">
        <f t="shared" si="16"/>
        <v>22.357862155079992</v>
      </c>
      <c r="V391" s="7">
        <f t="shared" si="16"/>
        <v>127.18952815084106</v>
      </c>
      <c r="W391" s="23">
        <f t="shared" si="15"/>
        <v>-8.0873173740161786E-2</v>
      </c>
      <c r="X391" s="24">
        <f t="shared" si="15"/>
        <v>-8.0873173740161786E-2</v>
      </c>
      <c r="Y391" s="24">
        <f t="shared" si="15"/>
        <v>-8.1011124025755721E-2</v>
      </c>
      <c r="Z391" s="24">
        <f t="shared" si="15"/>
        <v>-8.0873173740161786E-2</v>
      </c>
      <c r="AA391" s="25">
        <f t="shared" si="15"/>
        <v>0.98728660028847548</v>
      </c>
    </row>
    <row r="392" spans="1:27" x14ac:dyDescent="0.25">
      <c r="A392">
        <v>20</v>
      </c>
      <c r="B392">
        <v>10</v>
      </c>
      <c r="C392" s="6">
        <v>8.4137956689901599E-5</v>
      </c>
      <c r="D392">
        <v>7.7406982360870596E-2</v>
      </c>
      <c r="E392">
        <v>373.51495064803402</v>
      </c>
      <c r="F392">
        <v>35.910349052517397</v>
      </c>
      <c r="G392" s="7">
        <v>75.350732529527804</v>
      </c>
      <c r="H392">
        <v>6.5058737915954711E-9</v>
      </c>
      <c r="I392">
        <v>7.3240881254777093E-3</v>
      </c>
      <c r="J392">
        <v>401.02609645461666</v>
      </c>
      <c r="K392">
        <v>62.659529599745639</v>
      </c>
      <c r="L392">
        <v>83.325496123546344</v>
      </c>
      <c r="M392">
        <v>6.0647306519937809E-9</v>
      </c>
      <c r="N392">
        <v>6.8274644076050106E-3</v>
      </c>
      <c r="O392">
        <v>373.75426574827634</v>
      </c>
      <c r="P392">
        <v>58.410781084318614</v>
      </c>
      <c r="Q392">
        <v>144.21913696188491</v>
      </c>
      <c r="R392">
        <f t="shared" si="16"/>
        <v>7.843282259679897E-5</v>
      </c>
      <c r="S392">
        <f t="shared" si="16"/>
        <v>7.2158254777209163E-2</v>
      </c>
      <c r="T392">
        <f t="shared" si="16"/>
        <v>348.11401891212887</v>
      </c>
      <c r="U392">
        <f t="shared" si="16"/>
        <v>33.475379572217172</v>
      </c>
      <c r="V392" s="7">
        <f t="shared" si="16"/>
        <v>130.41647659369286</v>
      </c>
      <c r="W392" s="23">
        <f t="shared" si="15"/>
        <v>-6.7806900922605551E-2</v>
      </c>
      <c r="X392" s="24">
        <f t="shared" si="15"/>
        <v>-6.7806900922605551E-2</v>
      </c>
      <c r="Y392" s="24">
        <f t="shared" si="15"/>
        <v>-6.8005127216020478E-2</v>
      </c>
      <c r="Z392" s="24">
        <f t="shared" si="15"/>
        <v>-6.7806900922605551E-2</v>
      </c>
      <c r="AA392" s="25">
        <f t="shared" si="15"/>
        <v>0.73079241854200117</v>
      </c>
    </row>
    <row r="393" spans="1:27" x14ac:dyDescent="0.25">
      <c r="A393">
        <v>20</v>
      </c>
      <c r="B393">
        <v>11</v>
      </c>
      <c r="C393" s="6">
        <v>1.194330203627E-3</v>
      </c>
      <c r="D393">
        <v>0.20727208822538201</v>
      </c>
      <c r="E393">
        <v>358.97973015952903</v>
      </c>
      <c r="F393">
        <v>47.965786191329201</v>
      </c>
      <c r="G393" s="7">
        <v>77.784291117241096</v>
      </c>
      <c r="H393">
        <v>1.2341369738997771E-7</v>
      </c>
      <c r="I393">
        <v>2.6755146869913135E-2</v>
      </c>
      <c r="J393">
        <v>352.32254173495335</v>
      </c>
      <c r="K393">
        <v>54.157979158909285</v>
      </c>
      <c r="L393">
        <v>74.86692308582542</v>
      </c>
      <c r="M393">
        <v>1.1605776846962892E-7</v>
      </c>
      <c r="N393">
        <v>2.5160437669955599E-2</v>
      </c>
      <c r="O393">
        <v>331.21512866284763</v>
      </c>
      <c r="P393">
        <v>50.929956228003888</v>
      </c>
      <c r="Q393">
        <v>113.94758674505948</v>
      </c>
      <c r="R393">
        <f t="shared" si="16"/>
        <v>1.1231435503534601E-3</v>
      </c>
      <c r="S393">
        <f t="shared" si="16"/>
        <v>0.19491787811416311</v>
      </c>
      <c r="T393">
        <f t="shared" si="16"/>
        <v>337.47348928241144</v>
      </c>
      <c r="U393">
        <f t="shared" si="16"/>
        <v>45.10684167144224</v>
      </c>
      <c r="V393" s="7">
        <f t="shared" si="16"/>
        <v>118.38782594716901</v>
      </c>
      <c r="W393" s="23">
        <f t="shared" si="15"/>
        <v>-5.9603829039370115E-2</v>
      </c>
      <c r="X393" s="24">
        <f t="shared" si="15"/>
        <v>-5.9603829039369893E-2</v>
      </c>
      <c r="Y393" s="24">
        <f t="shared" si="15"/>
        <v>-5.9909346044581202E-2</v>
      </c>
      <c r="Z393" s="24">
        <f t="shared" si="15"/>
        <v>-5.9603829039370115E-2</v>
      </c>
      <c r="AA393" s="25">
        <f t="shared" si="15"/>
        <v>0.52200173385559134</v>
      </c>
    </row>
    <row r="394" spans="1:27" x14ac:dyDescent="0.25">
      <c r="A394">
        <v>20</v>
      </c>
      <c r="B394">
        <v>12</v>
      </c>
      <c r="C394" s="6">
        <v>2.8479304605774098E-3</v>
      </c>
      <c r="D394">
        <v>1.5797396997312301</v>
      </c>
      <c r="E394">
        <v>533.34708123150301</v>
      </c>
      <c r="F394">
        <v>67.570826881351707</v>
      </c>
      <c r="G394" s="7">
        <v>110.492827736271</v>
      </c>
      <c r="H394">
        <v>1.1412637830569431E-6</v>
      </c>
      <c r="I394">
        <v>0.11114188355182952</v>
      </c>
      <c r="J394">
        <v>735.523992112923</v>
      </c>
      <c r="K394">
        <v>111.69266099426684</v>
      </c>
      <c r="L394">
        <v>161.64371696473302</v>
      </c>
      <c r="M394">
        <v>1.0770120533814922E-6</v>
      </c>
      <c r="N394">
        <v>0.10488473392208762</v>
      </c>
      <c r="O394">
        <v>693.8310526558505</v>
      </c>
      <c r="P394">
        <v>105.40450328044466</v>
      </c>
      <c r="Q394">
        <v>230.94137059413836</v>
      </c>
      <c r="R394">
        <f t="shared" si="16"/>
        <v>2.6875955224114345E-3</v>
      </c>
      <c r="S394">
        <f t="shared" si="16"/>
        <v>1.4908023220175237</v>
      </c>
      <c r="T394">
        <f t="shared" si="16"/>
        <v>503.11447453771973</v>
      </c>
      <c r="U394">
        <f t="shared" si="16"/>
        <v>63.766673479499055</v>
      </c>
      <c r="V394" s="7">
        <f t="shared" si="16"/>
        <v>157.86178119007099</v>
      </c>
      <c r="W394" s="23">
        <f t="shared" si="15"/>
        <v>-5.629875461687639E-2</v>
      </c>
      <c r="X394" s="24">
        <f t="shared" si="15"/>
        <v>-5.629875461687639E-2</v>
      </c>
      <c r="Y394" s="24">
        <f t="shared" si="15"/>
        <v>-5.6684676372421472E-2</v>
      </c>
      <c r="Z394" s="24">
        <f t="shared" si="15"/>
        <v>-5.629875461687639E-2</v>
      </c>
      <c r="AA394" s="25">
        <f t="shared" si="15"/>
        <v>0.42870613798446944</v>
      </c>
    </row>
    <row r="395" spans="1:27" x14ac:dyDescent="0.25">
      <c r="A395">
        <v>20</v>
      </c>
      <c r="B395">
        <v>13</v>
      </c>
      <c r="C395" s="6">
        <v>3.7729343495040801E-3</v>
      </c>
      <c r="D395">
        <v>1.0333274398252701</v>
      </c>
      <c r="E395">
        <v>494.92813830663999</v>
      </c>
      <c r="F395">
        <v>52.4172284576279</v>
      </c>
      <c r="G395" s="7">
        <v>71.851562741619404</v>
      </c>
      <c r="H395">
        <v>1.2772253764679066E-5</v>
      </c>
      <c r="I395">
        <v>0.19002450249813468</v>
      </c>
      <c r="J395">
        <v>249.84502825636142</v>
      </c>
      <c r="K395">
        <v>36.897806094815991</v>
      </c>
      <c r="L395">
        <v>55.55684040374085</v>
      </c>
      <c r="M395">
        <v>1.2173386363047274E-5</v>
      </c>
      <c r="N395">
        <v>0.18111460435845494</v>
      </c>
      <c r="O395">
        <v>238.03855366757256</v>
      </c>
      <c r="P395">
        <v>35.167736079841518</v>
      </c>
      <c r="Q395">
        <v>68.548773812976052</v>
      </c>
      <c r="R395">
        <f t="shared" si="16"/>
        <v>3.5960284226375684E-3</v>
      </c>
      <c r="S395">
        <f t="shared" si="16"/>
        <v>0.98487662367923345</v>
      </c>
      <c r="T395">
        <f t="shared" si="16"/>
        <v>471.54021448452511</v>
      </c>
      <c r="U395">
        <f t="shared" si="16"/>
        <v>49.959481376688316</v>
      </c>
      <c r="V395" s="7">
        <f t="shared" si="16"/>
        <v>88.654007079792194</v>
      </c>
      <c r="W395" s="23">
        <f t="shared" si="15"/>
        <v>-4.6888154014597228E-2</v>
      </c>
      <c r="X395" s="24">
        <f t="shared" si="15"/>
        <v>-4.6888154014597117E-2</v>
      </c>
      <c r="Y395" s="24">
        <f t="shared" si="15"/>
        <v>-4.7255191232680627E-2</v>
      </c>
      <c r="Z395" s="24">
        <f t="shared" si="15"/>
        <v>-4.6888154014597117E-2</v>
      </c>
      <c r="AA395" s="25">
        <f t="shared" si="15"/>
        <v>0.23384939306880392</v>
      </c>
    </row>
    <row r="396" spans="1:27" x14ac:dyDescent="0.25">
      <c r="A396">
        <v>20</v>
      </c>
      <c r="B396">
        <v>14</v>
      </c>
      <c r="C396" s="6">
        <v>3.4117105052186201E-3</v>
      </c>
      <c r="D396">
        <v>2.0117109427184001</v>
      </c>
      <c r="E396">
        <v>647.33434655693895</v>
      </c>
      <c r="F396">
        <v>93.515337828510596</v>
      </c>
      <c r="G396" s="7">
        <v>129.85272295498399</v>
      </c>
      <c r="H396">
        <v>9.4007435811414337E-5</v>
      </c>
      <c r="I396">
        <v>0.88954959368219599</v>
      </c>
      <c r="J396">
        <v>827.65653443703764</v>
      </c>
      <c r="K396">
        <v>116.25021435225456</v>
      </c>
      <c r="L396">
        <v>173.91778103762078</v>
      </c>
      <c r="M396">
        <v>8.9681581131819096E-5</v>
      </c>
      <c r="N396">
        <v>0.84861599902185814</v>
      </c>
      <c r="O396">
        <v>789.39274188894456</v>
      </c>
      <c r="P396">
        <v>110.90083396102182</v>
      </c>
      <c r="Q396">
        <v>213.04104061103044</v>
      </c>
      <c r="R396">
        <f t="shared" si="16"/>
        <v>3.2547169256465641E-3</v>
      </c>
      <c r="S396">
        <f t="shared" si="16"/>
        <v>1.9191398697980739</v>
      </c>
      <c r="T396">
        <f t="shared" si="16"/>
        <v>617.40711694501056</v>
      </c>
      <c r="U396">
        <f t="shared" si="16"/>
        <v>89.212127574260947</v>
      </c>
      <c r="V396" s="7">
        <f t="shared" si="16"/>
        <v>159.06343249930001</v>
      </c>
      <c r="W396" s="23">
        <f t="shared" si="15"/>
        <v>-4.6016090559827805E-2</v>
      </c>
      <c r="X396" s="24">
        <f t="shared" si="15"/>
        <v>-4.6016090559827694E-2</v>
      </c>
      <c r="Y396" s="24">
        <f t="shared" si="15"/>
        <v>-4.6231487284903339E-2</v>
      </c>
      <c r="Z396" s="24">
        <f t="shared" si="15"/>
        <v>-4.6016090559827805E-2</v>
      </c>
      <c r="AA396" s="25">
        <f t="shared" si="15"/>
        <v>0.2249526146205072</v>
      </c>
    </row>
    <row r="397" spans="1:27" x14ac:dyDescent="0.25">
      <c r="A397">
        <v>20</v>
      </c>
      <c r="B397">
        <v>15</v>
      </c>
      <c r="C397" s="6">
        <v>4.2324269595175698E-2</v>
      </c>
      <c r="D397">
        <v>10.0755964802092</v>
      </c>
      <c r="E397">
        <v>772.30918008907099</v>
      </c>
      <c r="F397">
        <v>88.718567022801295</v>
      </c>
      <c r="G397" s="7">
        <v>123.135553554365</v>
      </c>
      <c r="H397">
        <v>3.3097567898830583E-3</v>
      </c>
      <c r="I397">
        <v>5.1578780058953253</v>
      </c>
      <c r="J397">
        <v>1049.9943834726673</v>
      </c>
      <c r="K397">
        <v>139.08436432051423</v>
      </c>
      <c r="L397">
        <v>185.66940938761371</v>
      </c>
      <c r="M397">
        <v>3.1642643662449918E-3</v>
      </c>
      <c r="N397">
        <v>4.9311446778752615</v>
      </c>
      <c r="O397">
        <v>1003.7675878016498</v>
      </c>
      <c r="P397">
        <v>132.97040412954004</v>
      </c>
      <c r="Q397">
        <v>227.92356190849938</v>
      </c>
      <c r="R397">
        <f t="shared" si="16"/>
        <v>4.0463752054752243E-2</v>
      </c>
      <c r="S397">
        <f t="shared" si="16"/>
        <v>9.6326869117521756</v>
      </c>
      <c r="T397">
        <f t="shared" si="16"/>
        <v>738.30768520035292</v>
      </c>
      <c r="U397">
        <f t="shared" si="16"/>
        <v>84.818619033480999</v>
      </c>
      <c r="V397" s="7">
        <f t="shared" si="16"/>
        <v>151.15841675940584</v>
      </c>
      <c r="W397" s="23">
        <f t="shared" si="15"/>
        <v>-4.3958644962310722E-2</v>
      </c>
      <c r="X397" s="24">
        <f t="shared" si="15"/>
        <v>-4.3958644962310722E-2</v>
      </c>
      <c r="Y397" s="24">
        <f t="shared" si="15"/>
        <v>-4.402575518369034E-2</v>
      </c>
      <c r="Z397" s="24">
        <f t="shared" si="15"/>
        <v>-4.3958644962310833E-2</v>
      </c>
      <c r="AA397" s="25">
        <f t="shared" si="15"/>
        <v>0.22757735191947304</v>
      </c>
    </row>
    <row r="398" spans="1:27" x14ac:dyDescent="0.25">
      <c r="A398">
        <v>20</v>
      </c>
      <c r="B398">
        <v>16</v>
      </c>
      <c r="C398" s="6">
        <v>0.13177462585260499</v>
      </c>
      <c r="D398">
        <v>14.531778848263899</v>
      </c>
      <c r="E398">
        <v>617.61448017588202</v>
      </c>
      <c r="F398">
        <v>90.500036943069304</v>
      </c>
      <c r="G398" s="7">
        <v>106.698971725096</v>
      </c>
      <c r="H398">
        <v>1.7782367348653631E-2</v>
      </c>
      <c r="I398">
        <v>9.1133008395726414</v>
      </c>
      <c r="J398">
        <v>667.61421478877605</v>
      </c>
      <c r="K398">
        <v>92.868344331758664</v>
      </c>
      <c r="L398">
        <v>118.02182475409113</v>
      </c>
      <c r="M398">
        <v>1.6973092713660463E-2</v>
      </c>
      <c r="N398">
        <v>8.6985549811655236</v>
      </c>
      <c r="O398">
        <v>637.07065074349191</v>
      </c>
      <c r="P398">
        <v>88.641910697364438</v>
      </c>
      <c r="Q398">
        <v>144.64891218748693</v>
      </c>
      <c r="R398">
        <f t="shared" si="16"/>
        <v>0.12577756932197931</v>
      </c>
      <c r="S398">
        <f t="shared" si="16"/>
        <v>13.870438330848451</v>
      </c>
      <c r="T398">
        <f t="shared" si="16"/>
        <v>589.35841999520528</v>
      </c>
      <c r="U398">
        <f t="shared" si="16"/>
        <v>86.381384857664301</v>
      </c>
      <c r="V398" s="7">
        <f t="shared" si="16"/>
        <v>130.77149267702336</v>
      </c>
      <c r="W398" s="23">
        <f t="shared" si="15"/>
        <v>-4.5509949216882006E-2</v>
      </c>
      <c r="X398" s="24">
        <f t="shared" si="15"/>
        <v>-4.5509949216881895E-2</v>
      </c>
      <c r="Y398" s="24">
        <f t="shared" si="15"/>
        <v>-4.5750320123048471E-2</v>
      </c>
      <c r="Z398" s="24">
        <f t="shared" si="15"/>
        <v>-4.5509949216881784E-2</v>
      </c>
      <c r="AA398" s="25">
        <f t="shared" si="15"/>
        <v>0.22561155522612597</v>
      </c>
    </row>
    <row r="399" spans="1:27" x14ac:dyDescent="0.25">
      <c r="A399">
        <v>20</v>
      </c>
      <c r="B399">
        <v>17</v>
      </c>
      <c r="C399" s="6">
        <v>0.99702864467582397</v>
      </c>
      <c r="D399">
        <v>49.967352018867203</v>
      </c>
      <c r="E399">
        <v>584.82999960750305</v>
      </c>
      <c r="F399">
        <v>119.511397658001</v>
      </c>
      <c r="G399" s="7">
        <v>101.353440500582</v>
      </c>
      <c r="H399">
        <v>0.11992958140516193</v>
      </c>
      <c r="I399">
        <v>17.121360064062429</v>
      </c>
      <c r="J399">
        <v>403.90828281555173</v>
      </c>
      <c r="K399">
        <v>57.021723952153039</v>
      </c>
      <c r="L399">
        <v>67.112932484840599</v>
      </c>
      <c r="M399">
        <v>0.11409015568092076</v>
      </c>
      <c r="N399">
        <v>16.287713275499733</v>
      </c>
      <c r="O399">
        <v>384.24119530199704</v>
      </c>
      <c r="P399">
        <v>54.24531034522245</v>
      </c>
      <c r="Q399">
        <v>81.978830182451418</v>
      </c>
      <c r="R399">
        <f t="shared" si="16"/>
        <v>0.94848286766809475</v>
      </c>
      <c r="S399">
        <f t="shared" si="16"/>
        <v>47.534418981558787</v>
      </c>
      <c r="T399">
        <f t="shared" si="16"/>
        <v>556.35347839665837</v>
      </c>
      <c r="U399">
        <f t="shared" si="16"/>
        <v>113.69233349011665</v>
      </c>
      <c r="V399" s="7">
        <f t="shared" si="16"/>
        <v>123.80380620502908</v>
      </c>
      <c r="W399" s="23">
        <f t="shared" si="15"/>
        <v>-4.8690453646408116E-2</v>
      </c>
      <c r="X399" s="24">
        <f t="shared" si="15"/>
        <v>-4.8690453646408227E-2</v>
      </c>
      <c r="Y399" s="24">
        <f t="shared" si="15"/>
        <v>-4.8691963869767485E-2</v>
      </c>
      <c r="Z399" s="24">
        <f t="shared" si="15"/>
        <v>-4.8690453646408116E-2</v>
      </c>
      <c r="AA399" s="25">
        <f t="shared" si="15"/>
        <v>0.2215057090668584</v>
      </c>
    </row>
    <row r="400" spans="1:27" x14ac:dyDescent="0.25">
      <c r="A400">
        <v>20</v>
      </c>
      <c r="B400">
        <v>18</v>
      </c>
      <c r="C400" s="6">
        <v>7.6889512574906798</v>
      </c>
      <c r="D400">
        <v>174.598898446205</v>
      </c>
      <c r="E400">
        <v>816.22870466476002</v>
      </c>
      <c r="F400">
        <v>135.064877715693</v>
      </c>
      <c r="G400" s="7">
        <v>123.562731377944</v>
      </c>
      <c r="H400">
        <v>2.0245794833803656</v>
      </c>
      <c r="I400">
        <v>65.436200442907307</v>
      </c>
      <c r="J400">
        <v>484.797289382587</v>
      </c>
      <c r="K400">
        <v>59.406305468811901</v>
      </c>
      <c r="L400">
        <v>64.421451683847891</v>
      </c>
      <c r="M400">
        <v>1.9297858532548862</v>
      </c>
      <c r="N400">
        <v>62.372386434852224</v>
      </c>
      <c r="O400">
        <v>462.08390750836355</v>
      </c>
      <c r="P400">
        <v>56.624819538543882</v>
      </c>
      <c r="Q400">
        <v>78.846531820765023</v>
      </c>
      <c r="R400">
        <f t="shared" si="16"/>
        <v>7.3289438546998271</v>
      </c>
      <c r="S400">
        <f t="shared" si="16"/>
        <v>166.4239349362561</v>
      </c>
      <c r="T400">
        <f t="shared" si="16"/>
        <v>777.98733106020836</v>
      </c>
      <c r="U400">
        <f t="shared" si="16"/>
        <v>128.74095209744695</v>
      </c>
      <c r="V400" s="7">
        <f t="shared" si="16"/>
        <v>151.23056958206354</v>
      </c>
      <c r="W400" s="23">
        <f t="shared" si="15"/>
        <v>-4.6821392246456095E-2</v>
      </c>
      <c r="X400" s="24">
        <f t="shared" si="15"/>
        <v>-4.6821392246455984E-2</v>
      </c>
      <c r="Y400" s="24">
        <f t="shared" si="15"/>
        <v>-4.6851297174433593E-2</v>
      </c>
      <c r="Z400" s="24">
        <f t="shared" si="15"/>
        <v>-4.6821392246455873E-2</v>
      </c>
      <c r="AA400" s="25">
        <f t="shared" si="15"/>
        <v>0.22391734057327795</v>
      </c>
    </row>
    <row r="401" spans="1:27" x14ac:dyDescent="0.25">
      <c r="A401">
        <v>20</v>
      </c>
      <c r="B401">
        <v>19</v>
      </c>
      <c r="C401" s="6">
        <v>84.959796962401299</v>
      </c>
      <c r="D401">
        <v>473.58681456334898</v>
      </c>
      <c r="E401">
        <v>1100.83336918329</v>
      </c>
      <c r="F401">
        <v>172.87527376246899</v>
      </c>
      <c r="G401" s="7">
        <v>154.72209389274499</v>
      </c>
      <c r="H401">
        <v>65.049586647957753</v>
      </c>
      <c r="I401">
        <v>579.85718510175457</v>
      </c>
      <c r="J401">
        <v>1410.3441173698229</v>
      </c>
      <c r="K401">
        <v>170.55113530087712</v>
      </c>
      <c r="L401">
        <v>172.48405011554132</v>
      </c>
      <c r="M401">
        <v>62.208097860788726</v>
      </c>
      <c r="N401">
        <v>554.52792822971628</v>
      </c>
      <c r="O401">
        <v>1348.669895473402</v>
      </c>
      <c r="P401">
        <v>163.10113963496914</v>
      </c>
      <c r="Q401">
        <v>211.80551833555651</v>
      </c>
      <c r="R401">
        <f>C401*M401/H401</f>
        <v>81.248592589415495</v>
      </c>
      <c r="S401">
        <f t="shared" si="16"/>
        <v>452.89964816188342</v>
      </c>
      <c r="T401">
        <f t="shared" si="16"/>
        <v>1052.6940245752451</v>
      </c>
      <c r="U401">
        <f t="shared" si="16"/>
        <v>165.32375533955747</v>
      </c>
      <c r="V401" s="7">
        <f t="shared" si="16"/>
        <v>189.99434018950333</v>
      </c>
      <c r="W401" s="23">
        <f t="shared" si="15"/>
        <v>-4.3681888442226313E-2</v>
      </c>
      <c r="X401" s="24">
        <f t="shared" si="15"/>
        <v>-4.3681888442226424E-2</v>
      </c>
      <c r="Y401" s="24">
        <f t="shared" si="15"/>
        <v>-4.3729910407566575E-2</v>
      </c>
      <c r="Z401" s="24">
        <f t="shared" si="15"/>
        <v>-4.3681888442226424E-2</v>
      </c>
      <c r="AA401" s="25">
        <f t="shared" si="15"/>
        <v>0.22797161936813892</v>
      </c>
    </row>
    <row r="402" spans="1:27" x14ac:dyDescent="0.25">
      <c r="A402">
        <v>20</v>
      </c>
      <c r="B402">
        <v>20</v>
      </c>
      <c r="C402" s="6">
        <v>385.02667996966102</v>
      </c>
      <c r="D402">
        <v>1188.6021100524499</v>
      </c>
      <c r="E402">
        <v>1300.92896217054</v>
      </c>
      <c r="F402">
        <v>181.479500010522</v>
      </c>
      <c r="G402" s="7">
        <v>120.22418679428699</v>
      </c>
      <c r="H402">
        <v>641.9293986450183</v>
      </c>
      <c r="I402">
        <v>1860.2316754303743</v>
      </c>
      <c r="J402">
        <v>1769.1555226256019</v>
      </c>
      <c r="K402">
        <v>204.69322390603404</v>
      </c>
      <c r="L402">
        <v>194.53877481145128</v>
      </c>
      <c r="M402">
        <v>614.25143844241813</v>
      </c>
      <c r="N402">
        <v>1780.0243841163176</v>
      </c>
      <c r="O402">
        <v>1692.8751462309388</v>
      </c>
      <c r="P402">
        <v>195.8675011443537</v>
      </c>
      <c r="Q402">
        <v>239.02246086897654</v>
      </c>
      <c r="R402">
        <f t="shared" si="16"/>
        <v>368.42555039429999</v>
      </c>
      <c r="S402">
        <f t="shared" si="16"/>
        <v>1137.3533559555049</v>
      </c>
      <c r="T402">
        <f t="shared" si="16"/>
        <v>1244.8370303827612</v>
      </c>
      <c r="U402">
        <f t="shared" si="16"/>
        <v>173.65467941579388</v>
      </c>
      <c r="V402" s="7">
        <f t="shared" si="16"/>
        <v>147.71492732692209</v>
      </c>
      <c r="W402" s="23">
        <f t="shared" si="15"/>
        <v>-4.3116829141993884E-2</v>
      </c>
      <c r="X402" s="24">
        <f t="shared" si="15"/>
        <v>-4.3116829141993995E-2</v>
      </c>
      <c r="Y402" s="24">
        <f t="shared" si="15"/>
        <v>-4.3116829141993995E-2</v>
      </c>
      <c r="Z402" s="24">
        <f t="shared" si="15"/>
        <v>-4.3116829141993773E-2</v>
      </c>
      <c r="AA402" s="25">
        <f t="shared" si="15"/>
        <v>0.22866231218243893</v>
      </c>
    </row>
    <row r="403" spans="1:27" x14ac:dyDescent="0.25">
      <c r="C403" s="103" t="s">
        <v>34</v>
      </c>
      <c r="D403" s="104"/>
      <c r="E403" s="104"/>
      <c r="F403" s="104"/>
      <c r="G403" s="105"/>
      <c r="H403" s="106" t="s">
        <v>35</v>
      </c>
      <c r="I403" s="107"/>
      <c r="J403" s="107"/>
      <c r="K403" s="107"/>
      <c r="L403" s="108"/>
      <c r="M403" s="109" t="s">
        <v>36</v>
      </c>
      <c r="N403" s="110"/>
      <c r="O403" s="110"/>
      <c r="P403" s="110"/>
      <c r="Q403" s="111"/>
      <c r="R403" s="112" t="s">
        <v>38</v>
      </c>
      <c r="S403" s="112"/>
      <c r="T403" s="112"/>
      <c r="U403" s="112"/>
      <c r="V403" s="113"/>
    </row>
    <row r="404" spans="1:27" x14ac:dyDescent="0.25">
      <c r="C404" s="8" t="s">
        <v>2</v>
      </c>
      <c r="D404" s="9" t="s">
        <v>3</v>
      </c>
      <c r="E404" s="9" t="s">
        <v>4</v>
      </c>
      <c r="F404" s="9" t="s">
        <v>5</v>
      </c>
      <c r="G404" s="10" t="s">
        <v>6</v>
      </c>
      <c r="H404" s="11" t="s">
        <v>2</v>
      </c>
      <c r="I404" s="12" t="s">
        <v>3</v>
      </c>
      <c r="J404" s="12" t="s">
        <v>4</v>
      </c>
      <c r="K404" s="12" t="s">
        <v>5</v>
      </c>
      <c r="L404" s="13" t="s">
        <v>6</v>
      </c>
      <c r="M404" s="14" t="s">
        <v>2</v>
      </c>
      <c r="N404" s="15" t="s">
        <v>3</v>
      </c>
      <c r="O404" s="15" t="s">
        <v>4</v>
      </c>
      <c r="P404" s="15" t="s">
        <v>5</v>
      </c>
      <c r="Q404" s="16" t="s">
        <v>6</v>
      </c>
      <c r="R404" s="17" t="s">
        <v>2</v>
      </c>
      <c r="S404" s="18" t="s">
        <v>3</v>
      </c>
      <c r="T404" s="18" t="s">
        <v>4</v>
      </c>
      <c r="U404" s="18" t="s">
        <v>5</v>
      </c>
      <c r="V404" s="19" t="s">
        <v>6</v>
      </c>
    </row>
    <row r="405" spans="1:27" x14ac:dyDescent="0.25">
      <c r="B405" s="3" t="s">
        <v>40</v>
      </c>
      <c r="C405">
        <f>AVERAGE(C3:C402)</f>
        <v>33.261238452265971</v>
      </c>
      <c r="D405">
        <f>AVERAGE(D3:D402)</f>
        <v>117.19736670488801</v>
      </c>
      <c r="E405">
        <f t="shared" ref="E405:V405" si="17">AVERAGE(E3:E402)</f>
        <v>514.58325146845698</v>
      </c>
      <c r="F405">
        <f t="shared" si="17"/>
        <v>72.902471634959241</v>
      </c>
      <c r="G405">
        <f t="shared" si="17"/>
        <v>87.741328934388221</v>
      </c>
      <c r="H405">
        <f t="shared" si="17"/>
        <v>23.069325841652034</v>
      </c>
      <c r="I405">
        <f t="shared" si="17"/>
        <v>81.228938531068991</v>
      </c>
      <c r="J405">
        <f t="shared" si="17"/>
        <v>356.73861746957505</v>
      </c>
      <c r="K405">
        <f t="shared" si="17"/>
        <v>50.545568590725459</v>
      </c>
      <c r="L405">
        <f t="shared" si="17"/>
        <v>60.849254546394789</v>
      </c>
      <c r="M405">
        <f t="shared" si="17"/>
        <v>22.177826391373365</v>
      </c>
      <c r="N405">
        <f t="shared" si="17"/>
        <v>78.047914268737884</v>
      </c>
      <c r="O405">
        <f t="shared" si="17"/>
        <v>338.81408894370747</v>
      </c>
      <c r="P405">
        <f t="shared" si="17"/>
        <v>47.917801649850524</v>
      </c>
      <c r="Q405">
        <f t="shared" si="17"/>
        <v>85.474073725746635</v>
      </c>
      <c r="R405">
        <f t="shared" si="17"/>
        <v>31.955424665270627</v>
      </c>
      <c r="S405">
        <f t="shared" si="17"/>
        <v>112.48373249243961</v>
      </c>
      <c r="T405">
        <f t="shared" si="17"/>
        <v>488.20434644240538</v>
      </c>
      <c r="U405">
        <f t="shared" si="17"/>
        <v>69.371418867208163</v>
      </c>
      <c r="V405">
        <f t="shared" si="17"/>
        <v>124.18932970264432</v>
      </c>
    </row>
    <row r="406" spans="1:27" x14ac:dyDescent="0.25">
      <c r="B406" s="3" t="s">
        <v>39</v>
      </c>
      <c r="C406" s="1">
        <f>SUM(C405:G405)</f>
        <v>825.68565719495848</v>
      </c>
      <c r="G406"/>
      <c r="H406" s="1">
        <f>SUM(H405:L405)</f>
        <v>572.43170497941628</v>
      </c>
      <c r="L406"/>
      <c r="M406" s="1">
        <f>SUM(M405:Q405)</f>
        <v>572.43170497941583</v>
      </c>
      <c r="Q406"/>
      <c r="R406" s="1">
        <f>SUM(R405:V405)</f>
        <v>826.20425216996807</v>
      </c>
    </row>
    <row r="407" spans="1:27" x14ac:dyDescent="0.25">
      <c r="B407" s="102" t="s">
        <v>41</v>
      </c>
      <c r="C407" s="33">
        <f>C405/$C$406</f>
        <v>4.0283173338945898E-2</v>
      </c>
      <c r="D407" s="33">
        <f t="shared" ref="D407:G407" si="18">D405/$C$406</f>
        <v>0.14193944836468889</v>
      </c>
      <c r="E407" s="33">
        <f t="shared" si="18"/>
        <v>0.62321931716315992</v>
      </c>
      <c r="F407" s="33">
        <f t="shared" si="18"/>
        <v>8.8293251795877714E-2</v>
      </c>
      <c r="G407" s="33">
        <f t="shared" si="18"/>
        <v>0.1062648093373275</v>
      </c>
      <c r="H407" s="33">
        <f>H405/$H$406</f>
        <v>4.0300573222934198E-2</v>
      </c>
      <c r="I407" s="33">
        <f t="shared" ref="I407:L407" si="19">I405/$H$406</f>
        <v>0.1419015365928934</v>
      </c>
      <c r="J407" s="33">
        <f t="shared" si="19"/>
        <v>0.62319856563920195</v>
      </c>
      <c r="K407" s="33">
        <f t="shared" si="19"/>
        <v>8.8299736284773042E-2</v>
      </c>
      <c r="L407" s="33">
        <f t="shared" si="19"/>
        <v>0.10629958826019749</v>
      </c>
      <c r="M407" s="33">
        <f>M405/$M$406</f>
        <v>3.8743183157842143E-2</v>
      </c>
      <c r="N407" s="33">
        <f t="shared" ref="N407:Q407" si="20">N405/$M$406</f>
        <v>0.13634449942206542</v>
      </c>
      <c r="O407" s="33">
        <f t="shared" si="20"/>
        <v>0.59188561010241558</v>
      </c>
      <c r="P407" s="33">
        <f t="shared" si="20"/>
        <v>8.3709202745109318E-2</v>
      </c>
      <c r="Q407" s="33">
        <f t="shared" si="20"/>
        <v>0.14931750457256768</v>
      </c>
      <c r="R407" s="33">
        <f>R405/$R$406</f>
        <v>3.8677390707372812E-2</v>
      </c>
      <c r="S407" s="33">
        <f t="shared" ref="S407:V407" si="21">S405/$R$406</f>
        <v>0.13614518709751119</v>
      </c>
      <c r="T407" s="33">
        <f t="shared" si="21"/>
        <v>0.59090030723053122</v>
      </c>
      <c r="U407" s="33">
        <f t="shared" si="21"/>
        <v>8.3964006097776614E-2</v>
      </c>
      <c r="V407" s="33">
        <f t="shared" si="21"/>
        <v>0.15031310886680826</v>
      </c>
    </row>
    <row r="408" spans="1:27" x14ac:dyDescent="0.25">
      <c r="B408" s="102"/>
      <c r="C408"/>
      <c r="G408"/>
      <c r="H408"/>
      <c r="L408"/>
      <c r="M408"/>
      <c r="Q408"/>
    </row>
    <row r="409" spans="1:27" x14ac:dyDescent="0.25">
      <c r="C409"/>
      <c r="G409"/>
      <c r="H409"/>
      <c r="L409"/>
      <c r="M409"/>
      <c r="Q409"/>
    </row>
    <row r="410" spans="1:27" x14ac:dyDescent="0.25">
      <c r="C410"/>
      <c r="G410"/>
      <c r="H410"/>
      <c r="L410"/>
      <c r="M410"/>
      <c r="Q410"/>
    </row>
    <row r="411" spans="1:27" x14ac:dyDescent="0.25">
      <c r="C411"/>
      <c r="G411"/>
      <c r="H411"/>
      <c r="L411"/>
      <c r="M411"/>
      <c r="Q411"/>
    </row>
    <row r="412" spans="1:27" x14ac:dyDescent="0.25">
      <c r="C412"/>
      <c r="G412"/>
      <c r="H412"/>
      <c r="L412"/>
      <c r="M412"/>
      <c r="Q412"/>
    </row>
    <row r="413" spans="1:27" x14ac:dyDescent="0.25">
      <c r="C413"/>
      <c r="G413"/>
      <c r="H413"/>
      <c r="L413"/>
      <c r="M413"/>
      <c r="Q413"/>
    </row>
    <row r="414" spans="1:27" x14ac:dyDescent="0.25">
      <c r="C414"/>
      <c r="G414"/>
      <c r="H414"/>
      <c r="L414"/>
      <c r="M414"/>
      <c r="Q414"/>
    </row>
    <row r="415" spans="1:27" x14ac:dyDescent="0.25">
      <c r="C415"/>
      <c r="G415"/>
      <c r="H415"/>
      <c r="L415"/>
      <c r="M415"/>
      <c r="Q415"/>
    </row>
    <row r="416" spans="1:27" x14ac:dyDescent="0.25">
      <c r="C416"/>
      <c r="G416"/>
      <c r="H416"/>
      <c r="L416"/>
      <c r="M416"/>
      <c r="Q416"/>
    </row>
    <row r="417" spans="3:17" x14ac:dyDescent="0.25">
      <c r="C417"/>
      <c r="G417"/>
      <c r="H417"/>
      <c r="L417"/>
      <c r="M417"/>
      <c r="Q417"/>
    </row>
    <row r="418" spans="3:17" x14ac:dyDescent="0.25">
      <c r="C418"/>
      <c r="G418"/>
      <c r="H418"/>
      <c r="L418"/>
      <c r="M418"/>
      <c r="Q418"/>
    </row>
    <row r="419" spans="3:17" x14ac:dyDescent="0.25">
      <c r="C419"/>
      <c r="G419"/>
      <c r="H419"/>
      <c r="L419"/>
      <c r="M419"/>
      <c r="Q419"/>
    </row>
    <row r="420" spans="3:17" x14ac:dyDescent="0.25">
      <c r="C420"/>
      <c r="G420"/>
      <c r="H420"/>
      <c r="L420"/>
      <c r="M420"/>
      <c r="Q420"/>
    </row>
    <row r="421" spans="3:17" x14ac:dyDescent="0.25">
      <c r="C421"/>
      <c r="G421"/>
      <c r="H421"/>
      <c r="L421"/>
      <c r="M421"/>
      <c r="Q421"/>
    </row>
    <row r="422" spans="3:17" x14ac:dyDescent="0.25">
      <c r="C422"/>
      <c r="G422"/>
      <c r="H422"/>
      <c r="L422"/>
      <c r="M422"/>
      <c r="Q422"/>
    </row>
    <row r="423" spans="3:17" x14ac:dyDescent="0.25">
      <c r="C423"/>
      <c r="G423"/>
      <c r="H423"/>
      <c r="L423"/>
      <c r="M423"/>
      <c r="Q423"/>
    </row>
    <row r="424" spans="3:17" x14ac:dyDescent="0.25">
      <c r="C424"/>
      <c r="G424"/>
      <c r="H424"/>
      <c r="L424"/>
      <c r="M424"/>
      <c r="Q424"/>
    </row>
    <row r="425" spans="3:17" x14ac:dyDescent="0.25">
      <c r="C425"/>
      <c r="G425"/>
      <c r="H425"/>
      <c r="L425"/>
      <c r="M425"/>
      <c r="Q425"/>
    </row>
    <row r="426" spans="3:17" x14ac:dyDescent="0.25">
      <c r="C426"/>
      <c r="G426"/>
      <c r="H426"/>
      <c r="L426"/>
      <c r="M426"/>
      <c r="Q426"/>
    </row>
    <row r="427" spans="3:17" x14ac:dyDescent="0.25">
      <c r="C427"/>
      <c r="G427"/>
      <c r="H427"/>
      <c r="L427"/>
      <c r="M427"/>
      <c r="Q427"/>
    </row>
    <row r="428" spans="3:17" x14ac:dyDescent="0.25">
      <c r="C428"/>
      <c r="G428"/>
      <c r="H428"/>
      <c r="L428"/>
      <c r="M428"/>
      <c r="Q428"/>
    </row>
    <row r="429" spans="3:17" x14ac:dyDescent="0.25">
      <c r="C429"/>
      <c r="G429"/>
      <c r="H429"/>
      <c r="L429"/>
      <c r="M429"/>
      <c r="Q429"/>
    </row>
    <row r="430" spans="3:17" x14ac:dyDescent="0.25">
      <c r="C430"/>
      <c r="G430"/>
      <c r="H430"/>
      <c r="L430"/>
      <c r="M430"/>
      <c r="Q430"/>
    </row>
    <row r="431" spans="3:17" x14ac:dyDescent="0.25">
      <c r="C431"/>
      <c r="G431"/>
      <c r="H431"/>
      <c r="L431"/>
      <c r="M431"/>
      <c r="Q431"/>
    </row>
    <row r="432" spans="3:17" x14ac:dyDescent="0.25">
      <c r="C432"/>
      <c r="G432"/>
      <c r="H432"/>
      <c r="L432"/>
      <c r="M432"/>
      <c r="Q432"/>
    </row>
    <row r="433" spans="3:17" x14ac:dyDescent="0.25">
      <c r="C433"/>
      <c r="G433"/>
      <c r="H433"/>
      <c r="L433"/>
      <c r="M433"/>
      <c r="Q433"/>
    </row>
    <row r="434" spans="3:17" x14ac:dyDescent="0.25">
      <c r="C434"/>
      <c r="G434"/>
      <c r="H434"/>
      <c r="L434"/>
      <c r="M434"/>
      <c r="Q434"/>
    </row>
    <row r="435" spans="3:17" x14ac:dyDescent="0.25">
      <c r="C435"/>
      <c r="G435"/>
      <c r="H435"/>
      <c r="L435"/>
      <c r="M435"/>
      <c r="Q435"/>
    </row>
    <row r="436" spans="3:17" x14ac:dyDescent="0.25">
      <c r="C436"/>
      <c r="G436"/>
      <c r="H436"/>
      <c r="L436"/>
      <c r="M436"/>
      <c r="Q436"/>
    </row>
    <row r="437" spans="3:17" x14ac:dyDescent="0.25">
      <c r="C437"/>
      <c r="G437"/>
      <c r="H437"/>
      <c r="L437"/>
      <c r="M437"/>
      <c r="Q437"/>
    </row>
    <row r="438" spans="3:17" x14ac:dyDescent="0.25">
      <c r="C438"/>
      <c r="G438"/>
      <c r="H438"/>
      <c r="L438"/>
      <c r="M438"/>
      <c r="Q438"/>
    </row>
    <row r="439" spans="3:17" x14ac:dyDescent="0.25">
      <c r="C439"/>
      <c r="G439"/>
      <c r="H439"/>
      <c r="L439"/>
      <c r="M439"/>
      <c r="Q439"/>
    </row>
    <row r="440" spans="3:17" x14ac:dyDescent="0.25">
      <c r="C440"/>
      <c r="G440"/>
      <c r="H440"/>
      <c r="L440"/>
      <c r="M440"/>
      <c r="Q440"/>
    </row>
    <row r="441" spans="3:17" x14ac:dyDescent="0.25">
      <c r="C441"/>
      <c r="G441"/>
      <c r="H441"/>
      <c r="L441"/>
      <c r="M441"/>
      <c r="Q441"/>
    </row>
    <row r="442" spans="3:17" x14ac:dyDescent="0.25">
      <c r="C442"/>
      <c r="G442"/>
      <c r="H442"/>
      <c r="L442"/>
      <c r="M442"/>
      <c r="Q442"/>
    </row>
    <row r="443" spans="3:17" x14ac:dyDescent="0.25">
      <c r="C443"/>
      <c r="G443"/>
      <c r="H443"/>
      <c r="L443"/>
      <c r="M443"/>
      <c r="Q443"/>
    </row>
    <row r="444" spans="3:17" x14ac:dyDescent="0.25">
      <c r="C444"/>
      <c r="G444"/>
      <c r="H444"/>
      <c r="L444"/>
      <c r="M444"/>
      <c r="Q444"/>
    </row>
    <row r="445" spans="3:17" x14ac:dyDescent="0.25">
      <c r="C445"/>
      <c r="G445"/>
      <c r="H445"/>
      <c r="L445"/>
      <c r="M445"/>
      <c r="Q445"/>
    </row>
    <row r="446" spans="3:17" x14ac:dyDescent="0.25">
      <c r="C446"/>
      <c r="G446"/>
      <c r="H446"/>
      <c r="L446"/>
      <c r="M446"/>
      <c r="Q446"/>
    </row>
    <row r="447" spans="3:17" x14ac:dyDescent="0.25">
      <c r="C447"/>
      <c r="G447"/>
      <c r="H447"/>
      <c r="L447"/>
      <c r="M447"/>
      <c r="Q447"/>
    </row>
    <row r="448" spans="3:17" x14ac:dyDescent="0.25">
      <c r="C448"/>
      <c r="G448"/>
      <c r="H448"/>
      <c r="L448"/>
      <c r="M448"/>
      <c r="Q448"/>
    </row>
    <row r="449" spans="3:17" x14ac:dyDescent="0.25">
      <c r="C449"/>
      <c r="G449"/>
      <c r="H449"/>
      <c r="L449"/>
      <c r="M449"/>
      <c r="Q449"/>
    </row>
    <row r="450" spans="3:17" x14ac:dyDescent="0.25">
      <c r="C450"/>
      <c r="G450"/>
      <c r="H450"/>
      <c r="L450"/>
      <c r="M450"/>
      <c r="Q450"/>
    </row>
    <row r="451" spans="3:17" x14ac:dyDescent="0.25">
      <c r="C451"/>
      <c r="G451"/>
      <c r="H451"/>
      <c r="L451"/>
      <c r="M451"/>
      <c r="Q451"/>
    </row>
    <row r="452" spans="3:17" x14ac:dyDescent="0.25">
      <c r="C452"/>
      <c r="G452"/>
      <c r="H452"/>
      <c r="L452"/>
      <c r="M452"/>
      <c r="Q452"/>
    </row>
    <row r="453" spans="3:17" x14ac:dyDescent="0.25">
      <c r="C453"/>
      <c r="G453"/>
      <c r="H453"/>
      <c r="L453"/>
      <c r="M453"/>
      <c r="Q453"/>
    </row>
    <row r="454" spans="3:17" x14ac:dyDescent="0.25">
      <c r="C454"/>
      <c r="G454"/>
      <c r="H454"/>
      <c r="L454"/>
      <c r="M454"/>
      <c r="Q454"/>
    </row>
    <row r="455" spans="3:17" x14ac:dyDescent="0.25">
      <c r="C455"/>
      <c r="G455"/>
      <c r="H455"/>
      <c r="L455"/>
      <c r="M455"/>
      <c r="Q455"/>
    </row>
    <row r="456" spans="3:17" x14ac:dyDescent="0.25">
      <c r="C456"/>
      <c r="G456"/>
      <c r="H456"/>
      <c r="L456"/>
      <c r="M456"/>
      <c r="Q456"/>
    </row>
    <row r="457" spans="3:17" x14ac:dyDescent="0.25">
      <c r="C457"/>
      <c r="G457"/>
      <c r="H457"/>
      <c r="L457"/>
      <c r="M457"/>
      <c r="Q457"/>
    </row>
    <row r="458" spans="3:17" x14ac:dyDescent="0.25">
      <c r="C458"/>
      <c r="G458"/>
      <c r="H458"/>
      <c r="L458"/>
      <c r="M458"/>
      <c r="Q458"/>
    </row>
    <row r="459" spans="3:17" x14ac:dyDescent="0.25">
      <c r="C459"/>
      <c r="G459"/>
      <c r="H459"/>
      <c r="L459"/>
      <c r="M459"/>
      <c r="Q459"/>
    </row>
    <row r="460" spans="3:17" x14ac:dyDescent="0.25">
      <c r="C460"/>
      <c r="G460"/>
      <c r="H460"/>
      <c r="L460"/>
      <c r="M460"/>
      <c r="Q460"/>
    </row>
    <row r="461" spans="3:17" x14ac:dyDescent="0.25">
      <c r="C461"/>
      <c r="G461"/>
      <c r="H461"/>
      <c r="L461"/>
      <c r="M461"/>
      <c r="Q461"/>
    </row>
    <row r="462" spans="3:17" x14ac:dyDescent="0.25">
      <c r="C462"/>
      <c r="G462"/>
      <c r="H462"/>
      <c r="L462"/>
      <c r="M462"/>
      <c r="Q462"/>
    </row>
    <row r="463" spans="3:17" x14ac:dyDescent="0.25">
      <c r="C463"/>
      <c r="G463"/>
      <c r="H463"/>
      <c r="L463"/>
      <c r="M463"/>
      <c r="Q463"/>
    </row>
    <row r="464" spans="3:17" x14ac:dyDescent="0.25">
      <c r="C464"/>
      <c r="G464"/>
      <c r="H464"/>
      <c r="L464"/>
      <c r="M464"/>
      <c r="Q464"/>
    </row>
    <row r="465" spans="3:17" x14ac:dyDescent="0.25">
      <c r="C465"/>
      <c r="G465"/>
      <c r="H465"/>
      <c r="L465"/>
      <c r="M465"/>
      <c r="Q465"/>
    </row>
    <row r="466" spans="3:17" x14ac:dyDescent="0.25">
      <c r="C466"/>
      <c r="G466"/>
      <c r="H466"/>
      <c r="L466"/>
      <c r="M466"/>
      <c r="Q466"/>
    </row>
    <row r="467" spans="3:17" x14ac:dyDescent="0.25">
      <c r="C467"/>
      <c r="G467"/>
      <c r="H467"/>
      <c r="L467"/>
      <c r="M467"/>
      <c r="Q467"/>
    </row>
    <row r="468" spans="3:17" x14ac:dyDescent="0.25">
      <c r="C468"/>
      <c r="G468"/>
      <c r="H468"/>
      <c r="L468"/>
      <c r="M468"/>
      <c r="Q468"/>
    </row>
    <row r="469" spans="3:17" x14ac:dyDescent="0.25">
      <c r="C469"/>
      <c r="G469"/>
      <c r="H469"/>
      <c r="L469"/>
      <c r="M469"/>
      <c r="Q469"/>
    </row>
    <row r="470" spans="3:17" x14ac:dyDescent="0.25">
      <c r="C470"/>
      <c r="G470"/>
      <c r="H470"/>
      <c r="L470"/>
      <c r="M470"/>
      <c r="Q470"/>
    </row>
    <row r="471" spans="3:17" x14ac:dyDescent="0.25">
      <c r="C471"/>
      <c r="G471"/>
      <c r="H471"/>
      <c r="L471"/>
      <c r="M471"/>
      <c r="Q471"/>
    </row>
    <row r="472" spans="3:17" x14ac:dyDescent="0.25">
      <c r="C472"/>
      <c r="G472"/>
      <c r="H472"/>
      <c r="L472"/>
      <c r="M472"/>
      <c r="Q472"/>
    </row>
    <row r="473" spans="3:17" x14ac:dyDescent="0.25">
      <c r="C473"/>
      <c r="G473"/>
      <c r="H473"/>
      <c r="L473"/>
      <c r="M473"/>
      <c r="Q473"/>
    </row>
    <row r="474" spans="3:17" x14ac:dyDescent="0.25">
      <c r="C474"/>
      <c r="G474"/>
      <c r="H474"/>
      <c r="L474"/>
      <c r="M474"/>
      <c r="Q474"/>
    </row>
    <row r="475" spans="3:17" x14ac:dyDescent="0.25">
      <c r="C475"/>
      <c r="G475"/>
      <c r="H475"/>
      <c r="L475"/>
      <c r="M475"/>
      <c r="Q475"/>
    </row>
    <row r="476" spans="3:17" x14ac:dyDescent="0.25">
      <c r="C476"/>
      <c r="G476"/>
      <c r="H476"/>
      <c r="L476"/>
      <c r="M476"/>
      <c r="Q476"/>
    </row>
    <row r="477" spans="3:17" x14ac:dyDescent="0.25">
      <c r="C477"/>
      <c r="G477"/>
      <c r="H477"/>
      <c r="L477"/>
      <c r="M477"/>
      <c r="Q477"/>
    </row>
    <row r="478" spans="3:17" x14ac:dyDescent="0.25">
      <c r="C478"/>
      <c r="G478"/>
      <c r="H478"/>
      <c r="L478"/>
      <c r="M478"/>
      <c r="Q478"/>
    </row>
    <row r="479" spans="3:17" x14ac:dyDescent="0.25">
      <c r="C479"/>
      <c r="G479"/>
      <c r="H479"/>
      <c r="L479"/>
      <c r="M479"/>
      <c r="Q479"/>
    </row>
    <row r="480" spans="3:17" x14ac:dyDescent="0.25">
      <c r="C480"/>
      <c r="G480"/>
      <c r="H480"/>
      <c r="L480"/>
      <c r="M480"/>
      <c r="Q480"/>
    </row>
    <row r="481" spans="3:17" x14ac:dyDescent="0.25">
      <c r="C481"/>
      <c r="G481"/>
      <c r="H481"/>
      <c r="L481"/>
      <c r="M481"/>
      <c r="Q481"/>
    </row>
    <row r="482" spans="3:17" x14ac:dyDescent="0.25">
      <c r="C482"/>
      <c r="G482"/>
      <c r="H482"/>
      <c r="L482"/>
      <c r="M482"/>
      <c r="Q482"/>
    </row>
    <row r="483" spans="3:17" x14ac:dyDescent="0.25">
      <c r="C483"/>
      <c r="G483"/>
      <c r="H483"/>
      <c r="L483"/>
      <c r="M483"/>
      <c r="Q483"/>
    </row>
    <row r="484" spans="3:17" x14ac:dyDescent="0.25">
      <c r="C484"/>
      <c r="G484"/>
      <c r="H484"/>
      <c r="L484"/>
      <c r="M484"/>
      <c r="Q484"/>
    </row>
    <row r="485" spans="3:17" x14ac:dyDescent="0.25">
      <c r="C485"/>
      <c r="G485"/>
      <c r="H485"/>
      <c r="L485"/>
      <c r="M485"/>
      <c r="Q485"/>
    </row>
    <row r="486" spans="3:17" x14ac:dyDescent="0.25">
      <c r="C486"/>
      <c r="G486"/>
      <c r="H486"/>
      <c r="L486"/>
      <c r="M486"/>
      <c r="Q486"/>
    </row>
    <row r="487" spans="3:17" x14ac:dyDescent="0.25">
      <c r="C487"/>
      <c r="G487"/>
      <c r="H487"/>
      <c r="L487"/>
      <c r="M487"/>
      <c r="Q487"/>
    </row>
    <row r="488" spans="3:17" x14ac:dyDescent="0.25">
      <c r="C488"/>
      <c r="G488"/>
      <c r="H488"/>
      <c r="L488"/>
      <c r="M488"/>
      <c r="Q488"/>
    </row>
    <row r="489" spans="3:17" x14ac:dyDescent="0.25">
      <c r="C489"/>
      <c r="G489"/>
      <c r="H489"/>
      <c r="L489"/>
      <c r="M489"/>
      <c r="Q489"/>
    </row>
    <row r="490" spans="3:17" x14ac:dyDescent="0.25">
      <c r="C490"/>
      <c r="G490"/>
      <c r="H490"/>
      <c r="L490"/>
      <c r="M490"/>
      <c r="Q490"/>
    </row>
    <row r="491" spans="3:17" x14ac:dyDescent="0.25">
      <c r="C491"/>
      <c r="G491"/>
      <c r="H491"/>
      <c r="L491"/>
      <c r="M491"/>
      <c r="Q491"/>
    </row>
    <row r="492" spans="3:17" x14ac:dyDescent="0.25">
      <c r="C492"/>
      <c r="G492"/>
      <c r="H492"/>
      <c r="L492"/>
      <c r="M492"/>
      <c r="Q492"/>
    </row>
    <row r="493" spans="3:17" x14ac:dyDescent="0.25">
      <c r="C493"/>
      <c r="G493"/>
      <c r="H493"/>
      <c r="L493"/>
      <c r="M493"/>
      <c r="Q493"/>
    </row>
    <row r="494" spans="3:17" x14ac:dyDescent="0.25">
      <c r="C494"/>
      <c r="G494"/>
      <c r="H494"/>
      <c r="L494"/>
      <c r="M494"/>
      <c r="Q494"/>
    </row>
    <row r="495" spans="3:17" x14ac:dyDescent="0.25">
      <c r="C495"/>
      <c r="G495"/>
      <c r="H495"/>
      <c r="L495"/>
      <c r="M495"/>
      <c r="Q495"/>
    </row>
    <row r="496" spans="3:17" x14ac:dyDescent="0.25">
      <c r="C496"/>
      <c r="G496"/>
      <c r="H496"/>
      <c r="L496"/>
      <c r="M496"/>
      <c r="Q496"/>
    </row>
    <row r="497" spans="3:17" x14ac:dyDescent="0.25">
      <c r="C497"/>
      <c r="G497"/>
      <c r="H497"/>
      <c r="L497"/>
      <c r="M497"/>
      <c r="Q497"/>
    </row>
    <row r="498" spans="3:17" x14ac:dyDescent="0.25">
      <c r="C498"/>
      <c r="G498"/>
      <c r="H498"/>
      <c r="L498"/>
      <c r="M498"/>
      <c r="Q498"/>
    </row>
    <row r="499" spans="3:17" x14ac:dyDescent="0.25">
      <c r="C499"/>
      <c r="G499"/>
      <c r="H499"/>
      <c r="L499"/>
      <c r="M499"/>
      <c r="Q499"/>
    </row>
    <row r="500" spans="3:17" x14ac:dyDescent="0.25">
      <c r="C500"/>
      <c r="G500"/>
      <c r="H500"/>
      <c r="L500"/>
      <c r="M500"/>
      <c r="Q500"/>
    </row>
    <row r="501" spans="3:17" x14ac:dyDescent="0.25">
      <c r="C501"/>
      <c r="G501"/>
      <c r="H501"/>
      <c r="L501"/>
      <c r="M501"/>
      <c r="Q501"/>
    </row>
    <row r="502" spans="3:17" x14ac:dyDescent="0.25">
      <c r="C502"/>
      <c r="G502"/>
      <c r="H502"/>
      <c r="L502"/>
      <c r="M502"/>
      <c r="Q502"/>
    </row>
    <row r="503" spans="3:17" x14ac:dyDescent="0.25">
      <c r="C503"/>
      <c r="G503"/>
      <c r="H503"/>
      <c r="L503"/>
      <c r="M503"/>
      <c r="Q503"/>
    </row>
    <row r="504" spans="3:17" x14ac:dyDescent="0.25">
      <c r="C504"/>
      <c r="G504"/>
      <c r="H504"/>
      <c r="L504"/>
      <c r="M504"/>
      <c r="Q504"/>
    </row>
    <row r="505" spans="3:17" x14ac:dyDescent="0.25">
      <c r="C505"/>
      <c r="G505"/>
      <c r="H505"/>
      <c r="L505"/>
      <c r="M505"/>
      <c r="Q505"/>
    </row>
    <row r="506" spans="3:17" x14ac:dyDescent="0.25">
      <c r="C506"/>
      <c r="G506"/>
      <c r="H506"/>
      <c r="L506"/>
      <c r="M506"/>
      <c r="Q506"/>
    </row>
    <row r="507" spans="3:17" x14ac:dyDescent="0.25">
      <c r="C507"/>
      <c r="G507"/>
      <c r="H507"/>
      <c r="L507"/>
      <c r="M507"/>
      <c r="Q507"/>
    </row>
    <row r="508" spans="3:17" x14ac:dyDescent="0.25">
      <c r="C508"/>
      <c r="G508"/>
      <c r="H508"/>
      <c r="L508"/>
      <c r="M508"/>
      <c r="Q508"/>
    </row>
    <row r="509" spans="3:17" x14ac:dyDescent="0.25">
      <c r="C509"/>
      <c r="G509"/>
      <c r="H509"/>
      <c r="L509"/>
      <c r="M509"/>
      <c r="Q509"/>
    </row>
    <row r="510" spans="3:17" x14ac:dyDescent="0.25">
      <c r="C510"/>
      <c r="G510"/>
      <c r="H510"/>
      <c r="L510"/>
      <c r="M510"/>
      <c r="Q510"/>
    </row>
    <row r="511" spans="3:17" x14ac:dyDescent="0.25">
      <c r="C511"/>
      <c r="G511"/>
      <c r="H511"/>
      <c r="L511"/>
      <c r="M511"/>
      <c r="Q511"/>
    </row>
    <row r="512" spans="3:17" x14ac:dyDescent="0.25">
      <c r="C512"/>
      <c r="G512"/>
      <c r="H512"/>
      <c r="L512"/>
      <c r="M512"/>
      <c r="Q512"/>
    </row>
    <row r="513" spans="3:17" x14ac:dyDescent="0.25">
      <c r="C513"/>
      <c r="G513"/>
      <c r="H513"/>
      <c r="L513"/>
      <c r="M513"/>
      <c r="Q513"/>
    </row>
    <row r="514" spans="3:17" x14ac:dyDescent="0.25">
      <c r="C514"/>
      <c r="G514"/>
      <c r="H514"/>
      <c r="L514"/>
      <c r="M514"/>
      <c r="Q514"/>
    </row>
    <row r="515" spans="3:17" x14ac:dyDescent="0.25">
      <c r="C515"/>
      <c r="G515"/>
      <c r="H515"/>
      <c r="L515"/>
      <c r="M515"/>
      <c r="Q515"/>
    </row>
    <row r="516" spans="3:17" x14ac:dyDescent="0.25">
      <c r="C516"/>
      <c r="G516"/>
      <c r="H516"/>
      <c r="L516"/>
      <c r="M516"/>
      <c r="Q516"/>
    </row>
    <row r="517" spans="3:17" x14ac:dyDescent="0.25">
      <c r="C517"/>
      <c r="G517"/>
      <c r="H517"/>
      <c r="L517"/>
      <c r="M517"/>
      <c r="Q517"/>
    </row>
    <row r="518" spans="3:17" x14ac:dyDescent="0.25">
      <c r="C518"/>
      <c r="G518"/>
      <c r="H518"/>
      <c r="L518"/>
      <c r="M518"/>
      <c r="Q518"/>
    </row>
    <row r="519" spans="3:17" x14ac:dyDescent="0.25">
      <c r="C519"/>
      <c r="G519"/>
      <c r="H519"/>
      <c r="L519"/>
      <c r="M519"/>
      <c r="Q519"/>
    </row>
    <row r="520" spans="3:17" x14ac:dyDescent="0.25">
      <c r="C520"/>
      <c r="G520"/>
      <c r="H520"/>
      <c r="L520"/>
      <c r="M520"/>
      <c r="Q520"/>
    </row>
    <row r="521" spans="3:17" x14ac:dyDescent="0.25">
      <c r="C521"/>
      <c r="G521"/>
      <c r="H521"/>
      <c r="L521"/>
      <c r="M521"/>
      <c r="Q521"/>
    </row>
    <row r="522" spans="3:17" x14ac:dyDescent="0.25">
      <c r="C522"/>
      <c r="G522"/>
      <c r="H522"/>
      <c r="L522"/>
      <c r="M522"/>
      <c r="Q522"/>
    </row>
    <row r="523" spans="3:17" x14ac:dyDescent="0.25">
      <c r="C523"/>
      <c r="G523"/>
      <c r="H523"/>
      <c r="L523"/>
      <c r="M523"/>
      <c r="Q523"/>
    </row>
    <row r="524" spans="3:17" x14ac:dyDescent="0.25">
      <c r="C524"/>
      <c r="G524"/>
      <c r="H524"/>
      <c r="L524"/>
      <c r="M524"/>
      <c r="Q524"/>
    </row>
    <row r="525" spans="3:17" x14ac:dyDescent="0.25">
      <c r="C525"/>
      <c r="G525"/>
      <c r="H525"/>
      <c r="L525"/>
      <c r="M525"/>
      <c r="Q525"/>
    </row>
    <row r="526" spans="3:17" x14ac:dyDescent="0.25">
      <c r="C526"/>
      <c r="G526"/>
      <c r="H526"/>
      <c r="L526"/>
      <c r="M526"/>
      <c r="Q526"/>
    </row>
    <row r="527" spans="3:17" x14ac:dyDescent="0.25">
      <c r="C527"/>
      <c r="G527"/>
      <c r="H527"/>
      <c r="L527"/>
      <c r="M527"/>
      <c r="Q527"/>
    </row>
    <row r="528" spans="3:17" x14ac:dyDescent="0.25">
      <c r="C528"/>
      <c r="G528"/>
      <c r="H528"/>
      <c r="L528"/>
      <c r="M528"/>
      <c r="Q528"/>
    </row>
    <row r="529" spans="3:17" x14ac:dyDescent="0.25">
      <c r="C529"/>
      <c r="G529"/>
      <c r="H529"/>
      <c r="L529"/>
      <c r="M529"/>
      <c r="Q529"/>
    </row>
    <row r="530" spans="3:17" x14ac:dyDescent="0.25">
      <c r="C530"/>
      <c r="G530"/>
      <c r="H530"/>
      <c r="L530"/>
      <c r="M530"/>
      <c r="Q530"/>
    </row>
    <row r="531" spans="3:17" x14ac:dyDescent="0.25">
      <c r="C531"/>
      <c r="G531"/>
      <c r="H531"/>
      <c r="L531"/>
      <c r="M531"/>
      <c r="Q531"/>
    </row>
    <row r="532" spans="3:17" x14ac:dyDescent="0.25">
      <c r="C532"/>
      <c r="G532"/>
      <c r="H532"/>
      <c r="L532"/>
      <c r="M532"/>
      <c r="Q532"/>
    </row>
    <row r="533" spans="3:17" x14ac:dyDescent="0.25">
      <c r="C533"/>
      <c r="G533"/>
      <c r="H533"/>
      <c r="L533"/>
      <c r="M533"/>
      <c r="Q533"/>
    </row>
    <row r="534" spans="3:17" x14ac:dyDescent="0.25">
      <c r="C534"/>
      <c r="G534"/>
      <c r="H534"/>
      <c r="L534"/>
      <c r="M534"/>
      <c r="Q534"/>
    </row>
    <row r="535" spans="3:17" x14ac:dyDescent="0.25">
      <c r="C535"/>
      <c r="G535"/>
      <c r="H535"/>
      <c r="L535"/>
      <c r="M535"/>
      <c r="Q535"/>
    </row>
    <row r="536" spans="3:17" x14ac:dyDescent="0.25">
      <c r="C536"/>
      <c r="G536"/>
      <c r="H536"/>
      <c r="L536"/>
      <c r="M536"/>
      <c r="Q536"/>
    </row>
    <row r="537" spans="3:17" x14ac:dyDescent="0.25">
      <c r="C537"/>
      <c r="G537"/>
      <c r="H537"/>
      <c r="L537"/>
      <c r="M537"/>
      <c r="Q537"/>
    </row>
    <row r="538" spans="3:17" x14ac:dyDescent="0.25">
      <c r="C538"/>
      <c r="G538"/>
      <c r="H538"/>
      <c r="L538"/>
      <c r="M538"/>
      <c r="Q538"/>
    </row>
    <row r="539" spans="3:17" x14ac:dyDescent="0.25">
      <c r="C539"/>
      <c r="G539"/>
      <c r="H539"/>
      <c r="L539"/>
      <c r="M539"/>
      <c r="Q539"/>
    </row>
    <row r="540" spans="3:17" x14ac:dyDescent="0.25">
      <c r="C540"/>
      <c r="G540"/>
      <c r="H540"/>
      <c r="L540"/>
      <c r="M540"/>
      <c r="Q540"/>
    </row>
    <row r="541" spans="3:17" x14ac:dyDescent="0.25">
      <c r="C541"/>
      <c r="G541"/>
      <c r="H541"/>
      <c r="L541"/>
      <c r="M541"/>
      <c r="Q541"/>
    </row>
    <row r="542" spans="3:17" x14ac:dyDescent="0.25">
      <c r="C542"/>
      <c r="G542"/>
      <c r="H542"/>
      <c r="L542"/>
      <c r="M542"/>
      <c r="Q542"/>
    </row>
    <row r="543" spans="3:17" x14ac:dyDescent="0.25">
      <c r="C543"/>
      <c r="G543"/>
      <c r="H543"/>
      <c r="L543"/>
      <c r="M543"/>
      <c r="Q543"/>
    </row>
    <row r="544" spans="3:17" x14ac:dyDescent="0.25">
      <c r="C544"/>
      <c r="G544"/>
      <c r="H544"/>
      <c r="L544"/>
      <c r="M544"/>
      <c r="Q544"/>
    </row>
    <row r="545" spans="3:17" x14ac:dyDescent="0.25">
      <c r="C545"/>
      <c r="G545"/>
      <c r="H545"/>
      <c r="L545"/>
      <c r="M545"/>
      <c r="Q545"/>
    </row>
    <row r="546" spans="3:17" x14ac:dyDescent="0.25">
      <c r="C546"/>
      <c r="G546"/>
      <c r="H546"/>
      <c r="L546"/>
      <c r="M546"/>
      <c r="Q546"/>
    </row>
    <row r="547" spans="3:17" x14ac:dyDescent="0.25">
      <c r="C547"/>
      <c r="G547"/>
      <c r="H547"/>
      <c r="L547"/>
      <c r="M547"/>
      <c r="Q547"/>
    </row>
    <row r="548" spans="3:17" x14ac:dyDescent="0.25">
      <c r="C548"/>
      <c r="G548"/>
      <c r="H548"/>
      <c r="L548"/>
      <c r="M548"/>
      <c r="Q548"/>
    </row>
    <row r="549" spans="3:17" x14ac:dyDescent="0.25">
      <c r="C549"/>
      <c r="G549"/>
      <c r="H549"/>
      <c r="L549"/>
      <c r="M549"/>
      <c r="Q549"/>
    </row>
    <row r="550" spans="3:17" x14ac:dyDescent="0.25">
      <c r="C550"/>
      <c r="G550"/>
      <c r="H550"/>
      <c r="L550"/>
      <c r="M550"/>
      <c r="Q550"/>
    </row>
    <row r="551" spans="3:17" x14ac:dyDescent="0.25">
      <c r="C551"/>
      <c r="G551"/>
      <c r="H551"/>
      <c r="L551"/>
      <c r="M551"/>
      <c r="Q551"/>
    </row>
    <row r="552" spans="3:17" x14ac:dyDescent="0.25">
      <c r="C552"/>
      <c r="G552"/>
      <c r="H552"/>
      <c r="L552"/>
      <c r="M552"/>
      <c r="Q552"/>
    </row>
    <row r="553" spans="3:17" x14ac:dyDescent="0.25">
      <c r="C553"/>
      <c r="G553"/>
      <c r="H553"/>
      <c r="L553"/>
      <c r="M553"/>
      <c r="Q553"/>
    </row>
    <row r="554" spans="3:17" x14ac:dyDescent="0.25">
      <c r="C554"/>
      <c r="G554"/>
      <c r="H554"/>
      <c r="L554"/>
      <c r="M554"/>
      <c r="Q554"/>
    </row>
    <row r="555" spans="3:17" x14ac:dyDescent="0.25">
      <c r="C555"/>
      <c r="G555"/>
      <c r="H555"/>
      <c r="L555"/>
      <c r="M555"/>
      <c r="Q555"/>
    </row>
    <row r="556" spans="3:17" x14ac:dyDescent="0.25">
      <c r="C556"/>
      <c r="G556"/>
      <c r="H556"/>
      <c r="L556"/>
      <c r="M556"/>
      <c r="Q556"/>
    </row>
    <row r="557" spans="3:17" x14ac:dyDescent="0.25">
      <c r="C557"/>
      <c r="G557"/>
      <c r="H557"/>
      <c r="L557"/>
      <c r="M557"/>
      <c r="Q557"/>
    </row>
    <row r="558" spans="3:17" x14ac:dyDescent="0.25">
      <c r="C558"/>
      <c r="G558"/>
      <c r="H558"/>
      <c r="L558"/>
      <c r="M558"/>
      <c r="Q558"/>
    </row>
    <row r="559" spans="3:17" x14ac:dyDescent="0.25">
      <c r="C559"/>
      <c r="G559"/>
      <c r="H559"/>
      <c r="L559"/>
      <c r="M559"/>
      <c r="Q559"/>
    </row>
    <row r="560" spans="3:17" x14ac:dyDescent="0.25">
      <c r="C560"/>
      <c r="G560"/>
      <c r="H560"/>
      <c r="L560"/>
      <c r="M560"/>
      <c r="Q560"/>
    </row>
    <row r="561" spans="3:17" x14ac:dyDescent="0.25">
      <c r="C561"/>
      <c r="G561"/>
      <c r="H561"/>
      <c r="L561"/>
      <c r="M561"/>
      <c r="Q561"/>
    </row>
    <row r="562" spans="3:17" x14ac:dyDescent="0.25">
      <c r="C562"/>
      <c r="G562"/>
      <c r="H562"/>
      <c r="L562"/>
      <c r="M562"/>
      <c r="Q562"/>
    </row>
    <row r="563" spans="3:17" x14ac:dyDescent="0.25">
      <c r="C563"/>
      <c r="G563"/>
      <c r="H563"/>
      <c r="L563"/>
      <c r="M563"/>
      <c r="Q563"/>
    </row>
    <row r="564" spans="3:17" x14ac:dyDescent="0.25">
      <c r="C564"/>
      <c r="G564"/>
      <c r="H564"/>
      <c r="L564"/>
      <c r="M564"/>
      <c r="Q564"/>
    </row>
    <row r="565" spans="3:17" x14ac:dyDescent="0.25">
      <c r="C565"/>
      <c r="G565"/>
      <c r="H565"/>
      <c r="L565"/>
      <c r="M565"/>
      <c r="Q565"/>
    </row>
    <row r="566" spans="3:17" x14ac:dyDescent="0.25">
      <c r="C566"/>
      <c r="G566"/>
      <c r="H566"/>
      <c r="L566"/>
      <c r="M566"/>
      <c r="Q566"/>
    </row>
    <row r="567" spans="3:17" x14ac:dyDescent="0.25">
      <c r="C567"/>
      <c r="G567"/>
      <c r="H567"/>
      <c r="L567"/>
      <c r="M567"/>
      <c r="Q567"/>
    </row>
    <row r="568" spans="3:17" x14ac:dyDescent="0.25">
      <c r="C568"/>
      <c r="G568"/>
      <c r="H568"/>
      <c r="L568"/>
      <c r="M568"/>
      <c r="Q568"/>
    </row>
    <row r="569" spans="3:17" x14ac:dyDescent="0.25">
      <c r="C569"/>
      <c r="G569"/>
      <c r="H569"/>
      <c r="L569"/>
      <c r="M569"/>
      <c r="Q569"/>
    </row>
    <row r="570" spans="3:17" x14ac:dyDescent="0.25">
      <c r="C570"/>
      <c r="G570"/>
      <c r="H570"/>
      <c r="L570"/>
      <c r="M570"/>
      <c r="Q570"/>
    </row>
    <row r="571" spans="3:17" x14ac:dyDescent="0.25">
      <c r="C571"/>
      <c r="G571"/>
      <c r="H571"/>
      <c r="L571"/>
      <c r="M571"/>
      <c r="Q571"/>
    </row>
    <row r="572" spans="3:17" x14ac:dyDescent="0.25">
      <c r="C572"/>
      <c r="G572"/>
      <c r="H572"/>
      <c r="L572"/>
      <c r="M572"/>
      <c r="Q572"/>
    </row>
    <row r="573" spans="3:17" x14ac:dyDescent="0.25">
      <c r="C573"/>
      <c r="G573"/>
      <c r="H573"/>
      <c r="L573"/>
      <c r="M573"/>
      <c r="Q573"/>
    </row>
    <row r="574" spans="3:17" x14ac:dyDescent="0.25">
      <c r="C574"/>
      <c r="G574"/>
      <c r="H574"/>
      <c r="L574"/>
      <c r="M574"/>
      <c r="Q574"/>
    </row>
    <row r="575" spans="3:17" x14ac:dyDescent="0.25">
      <c r="C575"/>
      <c r="G575"/>
      <c r="H575"/>
      <c r="L575"/>
      <c r="M575"/>
      <c r="Q575"/>
    </row>
    <row r="576" spans="3:17" x14ac:dyDescent="0.25">
      <c r="C576"/>
      <c r="G576"/>
      <c r="H576"/>
      <c r="L576"/>
      <c r="M576"/>
      <c r="Q576"/>
    </row>
    <row r="577" spans="3:17" x14ac:dyDescent="0.25">
      <c r="C577"/>
      <c r="G577"/>
      <c r="H577"/>
      <c r="L577"/>
      <c r="M577"/>
      <c r="Q577"/>
    </row>
    <row r="578" spans="3:17" x14ac:dyDescent="0.25">
      <c r="C578"/>
      <c r="G578"/>
      <c r="H578"/>
      <c r="L578"/>
      <c r="M578"/>
      <c r="Q578"/>
    </row>
    <row r="579" spans="3:17" x14ac:dyDescent="0.25">
      <c r="C579"/>
      <c r="G579"/>
      <c r="H579"/>
      <c r="L579"/>
      <c r="M579"/>
      <c r="Q579"/>
    </row>
    <row r="580" spans="3:17" x14ac:dyDescent="0.25">
      <c r="C580"/>
      <c r="G580"/>
      <c r="H580"/>
      <c r="L580"/>
      <c r="M580"/>
      <c r="Q580"/>
    </row>
    <row r="581" spans="3:17" x14ac:dyDescent="0.25">
      <c r="C581"/>
      <c r="G581"/>
      <c r="H581"/>
      <c r="L581"/>
      <c r="M581"/>
      <c r="Q581"/>
    </row>
    <row r="582" spans="3:17" x14ac:dyDescent="0.25">
      <c r="C582"/>
      <c r="G582"/>
      <c r="H582"/>
      <c r="L582"/>
      <c r="M582"/>
      <c r="Q582"/>
    </row>
    <row r="583" spans="3:17" x14ac:dyDescent="0.25">
      <c r="C583"/>
      <c r="G583"/>
      <c r="H583"/>
      <c r="L583"/>
      <c r="M583"/>
      <c r="Q583"/>
    </row>
    <row r="584" spans="3:17" x14ac:dyDescent="0.25">
      <c r="C584"/>
      <c r="G584"/>
      <c r="H584"/>
      <c r="L584"/>
      <c r="M584"/>
      <c r="Q584"/>
    </row>
    <row r="585" spans="3:17" x14ac:dyDescent="0.25">
      <c r="C585"/>
      <c r="G585"/>
      <c r="H585"/>
      <c r="L585"/>
      <c r="M585"/>
      <c r="Q585"/>
    </row>
    <row r="586" spans="3:17" x14ac:dyDescent="0.25">
      <c r="C586"/>
      <c r="G586"/>
      <c r="H586"/>
      <c r="L586"/>
      <c r="M586"/>
      <c r="Q586"/>
    </row>
    <row r="587" spans="3:17" x14ac:dyDescent="0.25">
      <c r="C587"/>
      <c r="G587"/>
      <c r="H587"/>
      <c r="L587"/>
      <c r="M587"/>
      <c r="Q587"/>
    </row>
    <row r="588" spans="3:17" x14ac:dyDescent="0.25">
      <c r="C588"/>
      <c r="G588"/>
      <c r="H588"/>
      <c r="L588"/>
      <c r="M588"/>
      <c r="Q588"/>
    </row>
    <row r="589" spans="3:17" x14ac:dyDescent="0.25">
      <c r="C589"/>
      <c r="G589"/>
      <c r="H589"/>
      <c r="L589"/>
      <c r="M589"/>
      <c r="Q589"/>
    </row>
    <row r="590" spans="3:17" x14ac:dyDescent="0.25">
      <c r="C590"/>
      <c r="G590"/>
      <c r="H590"/>
      <c r="L590"/>
      <c r="M590"/>
      <c r="Q590"/>
    </row>
    <row r="591" spans="3:17" x14ac:dyDescent="0.25">
      <c r="C591"/>
      <c r="G591"/>
      <c r="H591"/>
      <c r="L591"/>
      <c r="M591"/>
      <c r="Q591"/>
    </row>
    <row r="592" spans="3:17" x14ac:dyDescent="0.25">
      <c r="C592"/>
      <c r="G592"/>
      <c r="H592"/>
      <c r="L592"/>
      <c r="M592"/>
      <c r="Q592"/>
    </row>
    <row r="593" spans="3:17" x14ac:dyDescent="0.25">
      <c r="C593"/>
      <c r="G593"/>
      <c r="H593"/>
      <c r="L593"/>
      <c r="M593"/>
      <c r="Q593"/>
    </row>
    <row r="594" spans="3:17" x14ac:dyDescent="0.25">
      <c r="C594"/>
      <c r="G594"/>
      <c r="H594"/>
      <c r="L594"/>
      <c r="M594"/>
      <c r="Q594"/>
    </row>
    <row r="595" spans="3:17" x14ac:dyDescent="0.25">
      <c r="C595"/>
      <c r="G595"/>
      <c r="H595"/>
      <c r="L595"/>
      <c r="M595"/>
      <c r="Q595"/>
    </row>
    <row r="596" spans="3:17" x14ac:dyDescent="0.25">
      <c r="C596"/>
      <c r="G596"/>
      <c r="H596"/>
      <c r="L596"/>
      <c r="M596"/>
      <c r="Q596"/>
    </row>
    <row r="597" spans="3:17" x14ac:dyDescent="0.25">
      <c r="C597"/>
      <c r="G597"/>
      <c r="H597"/>
      <c r="L597"/>
      <c r="M597"/>
      <c r="Q597"/>
    </row>
    <row r="598" spans="3:17" x14ac:dyDescent="0.25">
      <c r="C598"/>
      <c r="G598"/>
      <c r="H598"/>
      <c r="L598"/>
      <c r="M598"/>
      <c r="Q598"/>
    </row>
    <row r="599" spans="3:17" x14ac:dyDescent="0.25">
      <c r="C599"/>
      <c r="G599"/>
      <c r="H599"/>
      <c r="L599"/>
      <c r="M599"/>
      <c r="Q599"/>
    </row>
    <row r="600" spans="3:17" x14ac:dyDescent="0.25">
      <c r="C600"/>
      <c r="G600"/>
      <c r="H600"/>
      <c r="L600"/>
      <c r="M600"/>
      <c r="Q600"/>
    </row>
    <row r="601" spans="3:17" x14ac:dyDescent="0.25">
      <c r="C601"/>
      <c r="G601"/>
      <c r="H601"/>
      <c r="L601"/>
      <c r="M601"/>
      <c r="Q601"/>
    </row>
    <row r="602" spans="3:17" x14ac:dyDescent="0.25">
      <c r="C602"/>
      <c r="G602"/>
      <c r="H602"/>
      <c r="L602"/>
      <c r="M602"/>
      <c r="Q602"/>
    </row>
    <row r="603" spans="3:17" x14ac:dyDescent="0.25">
      <c r="C603"/>
      <c r="G603"/>
      <c r="H603"/>
      <c r="L603"/>
      <c r="M603"/>
      <c r="Q603"/>
    </row>
    <row r="604" spans="3:17" x14ac:dyDescent="0.25">
      <c r="C604"/>
      <c r="G604"/>
      <c r="H604"/>
      <c r="L604"/>
      <c r="M604"/>
      <c r="Q604"/>
    </row>
    <row r="605" spans="3:17" x14ac:dyDescent="0.25">
      <c r="C605"/>
      <c r="G605"/>
      <c r="H605"/>
      <c r="L605"/>
      <c r="M605"/>
      <c r="Q605"/>
    </row>
    <row r="606" spans="3:17" x14ac:dyDescent="0.25">
      <c r="C606"/>
      <c r="G606"/>
      <c r="H606"/>
      <c r="L606"/>
      <c r="M606"/>
      <c r="Q606"/>
    </row>
    <row r="607" spans="3:17" x14ac:dyDescent="0.25">
      <c r="C607"/>
      <c r="G607"/>
      <c r="H607"/>
      <c r="L607"/>
      <c r="M607"/>
      <c r="Q607"/>
    </row>
    <row r="608" spans="3:17" x14ac:dyDescent="0.25">
      <c r="C608"/>
      <c r="G608"/>
      <c r="H608"/>
      <c r="L608"/>
      <c r="M608"/>
      <c r="Q608"/>
    </row>
    <row r="609" spans="3:17" x14ac:dyDescent="0.25">
      <c r="C609"/>
      <c r="G609"/>
      <c r="H609"/>
      <c r="L609"/>
      <c r="M609"/>
      <c r="Q609"/>
    </row>
    <row r="610" spans="3:17" x14ac:dyDescent="0.25">
      <c r="C610"/>
      <c r="G610"/>
      <c r="H610"/>
      <c r="L610"/>
      <c r="M610"/>
      <c r="Q610"/>
    </row>
    <row r="611" spans="3:17" x14ac:dyDescent="0.25">
      <c r="C611"/>
      <c r="G611"/>
      <c r="H611"/>
      <c r="L611"/>
      <c r="M611"/>
      <c r="Q611"/>
    </row>
    <row r="612" spans="3:17" x14ac:dyDescent="0.25">
      <c r="C612"/>
      <c r="G612"/>
      <c r="H612"/>
      <c r="L612"/>
      <c r="M612"/>
      <c r="Q612"/>
    </row>
    <row r="613" spans="3:17" x14ac:dyDescent="0.25">
      <c r="C613"/>
      <c r="G613"/>
      <c r="H613"/>
      <c r="L613"/>
      <c r="M613"/>
      <c r="Q613"/>
    </row>
    <row r="614" spans="3:17" x14ac:dyDescent="0.25">
      <c r="C614"/>
      <c r="G614"/>
      <c r="H614"/>
      <c r="L614"/>
      <c r="M614"/>
      <c r="Q614"/>
    </row>
    <row r="615" spans="3:17" x14ac:dyDescent="0.25">
      <c r="C615"/>
      <c r="G615"/>
      <c r="H615"/>
      <c r="L615"/>
      <c r="M615"/>
      <c r="Q615"/>
    </row>
    <row r="616" spans="3:17" x14ac:dyDescent="0.25">
      <c r="C616"/>
      <c r="G616"/>
      <c r="H616"/>
      <c r="L616"/>
      <c r="M616"/>
      <c r="Q616"/>
    </row>
    <row r="617" spans="3:17" x14ac:dyDescent="0.25">
      <c r="C617"/>
      <c r="G617"/>
      <c r="H617"/>
      <c r="L617"/>
      <c r="M617"/>
      <c r="Q617"/>
    </row>
    <row r="618" spans="3:17" x14ac:dyDescent="0.25">
      <c r="C618"/>
      <c r="G618"/>
      <c r="H618"/>
      <c r="L618"/>
      <c r="M618"/>
      <c r="Q618"/>
    </row>
    <row r="619" spans="3:17" x14ac:dyDescent="0.25">
      <c r="C619"/>
      <c r="G619"/>
      <c r="H619"/>
      <c r="L619"/>
      <c r="M619"/>
      <c r="Q619"/>
    </row>
    <row r="620" spans="3:17" x14ac:dyDescent="0.25">
      <c r="C620"/>
      <c r="G620"/>
      <c r="H620"/>
      <c r="L620"/>
      <c r="M620"/>
      <c r="Q620"/>
    </row>
    <row r="621" spans="3:17" x14ac:dyDescent="0.25">
      <c r="C621"/>
      <c r="G621"/>
      <c r="H621"/>
      <c r="L621"/>
      <c r="M621"/>
      <c r="Q621"/>
    </row>
    <row r="622" spans="3:17" x14ac:dyDescent="0.25">
      <c r="C622"/>
      <c r="G622"/>
      <c r="H622"/>
      <c r="L622"/>
      <c r="M622"/>
      <c r="Q622"/>
    </row>
    <row r="623" spans="3:17" x14ac:dyDescent="0.25">
      <c r="C623"/>
      <c r="G623"/>
      <c r="H623"/>
      <c r="L623"/>
      <c r="M623"/>
      <c r="Q623"/>
    </row>
    <row r="624" spans="3:17" x14ac:dyDescent="0.25">
      <c r="C624"/>
      <c r="G624"/>
      <c r="H624"/>
      <c r="L624"/>
      <c r="M624"/>
      <c r="Q624"/>
    </row>
    <row r="625" spans="3:17" x14ac:dyDescent="0.25">
      <c r="C625"/>
      <c r="G625"/>
      <c r="H625"/>
      <c r="L625"/>
      <c r="M625"/>
      <c r="Q625"/>
    </row>
    <row r="626" spans="3:17" x14ac:dyDescent="0.25">
      <c r="C626"/>
      <c r="G626"/>
      <c r="H626"/>
      <c r="L626"/>
      <c r="M626"/>
      <c r="Q626"/>
    </row>
    <row r="627" spans="3:17" x14ac:dyDescent="0.25">
      <c r="C627"/>
      <c r="G627"/>
      <c r="H627"/>
      <c r="L627"/>
      <c r="M627"/>
      <c r="Q627"/>
    </row>
    <row r="628" spans="3:17" x14ac:dyDescent="0.25">
      <c r="C628"/>
      <c r="G628"/>
      <c r="H628"/>
      <c r="L628"/>
      <c r="M628"/>
      <c r="Q628"/>
    </row>
    <row r="629" spans="3:17" x14ac:dyDescent="0.25">
      <c r="C629"/>
      <c r="G629"/>
      <c r="H629"/>
      <c r="L629"/>
      <c r="M629"/>
      <c r="Q629"/>
    </row>
    <row r="630" spans="3:17" x14ac:dyDescent="0.25">
      <c r="C630"/>
      <c r="G630"/>
      <c r="H630"/>
      <c r="L630"/>
      <c r="M630"/>
      <c r="Q630"/>
    </row>
    <row r="631" spans="3:17" x14ac:dyDescent="0.25">
      <c r="C631"/>
      <c r="G631"/>
      <c r="H631"/>
      <c r="L631"/>
      <c r="M631"/>
      <c r="Q631"/>
    </row>
    <row r="632" spans="3:17" x14ac:dyDescent="0.25">
      <c r="C632"/>
      <c r="G632"/>
      <c r="H632"/>
      <c r="L632"/>
      <c r="M632"/>
      <c r="Q632"/>
    </row>
    <row r="633" spans="3:17" x14ac:dyDescent="0.25">
      <c r="C633"/>
      <c r="G633"/>
      <c r="H633"/>
      <c r="L633"/>
      <c r="M633"/>
      <c r="Q633"/>
    </row>
    <row r="634" spans="3:17" x14ac:dyDescent="0.25">
      <c r="C634"/>
      <c r="G634"/>
      <c r="H634"/>
      <c r="L634"/>
      <c r="M634"/>
      <c r="Q634"/>
    </row>
    <row r="635" spans="3:17" x14ac:dyDescent="0.25">
      <c r="C635"/>
      <c r="G635"/>
      <c r="H635"/>
      <c r="L635"/>
      <c r="M635"/>
      <c r="Q635"/>
    </row>
    <row r="636" spans="3:17" x14ac:dyDescent="0.25">
      <c r="C636"/>
      <c r="G636"/>
      <c r="H636"/>
      <c r="L636"/>
      <c r="M636"/>
      <c r="Q636"/>
    </row>
    <row r="637" spans="3:17" x14ac:dyDescent="0.25">
      <c r="C637"/>
      <c r="G637"/>
      <c r="H637"/>
      <c r="L637"/>
      <c r="M637"/>
      <c r="Q637"/>
    </row>
    <row r="638" spans="3:17" x14ac:dyDescent="0.25">
      <c r="C638"/>
      <c r="G638"/>
      <c r="H638"/>
      <c r="L638"/>
      <c r="M638"/>
      <c r="Q638"/>
    </row>
    <row r="639" spans="3:17" x14ac:dyDescent="0.25">
      <c r="C639"/>
      <c r="G639"/>
      <c r="H639"/>
      <c r="L639"/>
      <c r="M639"/>
      <c r="Q639"/>
    </row>
    <row r="640" spans="3:17" x14ac:dyDescent="0.25">
      <c r="C640"/>
      <c r="G640"/>
      <c r="H640"/>
      <c r="L640"/>
      <c r="M640"/>
      <c r="Q640"/>
    </row>
    <row r="641" spans="3:17" x14ac:dyDescent="0.25">
      <c r="C641"/>
      <c r="G641"/>
      <c r="H641"/>
      <c r="L641"/>
      <c r="M641"/>
      <c r="Q641"/>
    </row>
    <row r="642" spans="3:17" x14ac:dyDescent="0.25">
      <c r="C642"/>
      <c r="G642"/>
      <c r="H642"/>
      <c r="L642"/>
      <c r="M642"/>
      <c r="Q642"/>
    </row>
    <row r="643" spans="3:17" x14ac:dyDescent="0.25">
      <c r="C643"/>
      <c r="G643"/>
      <c r="H643"/>
      <c r="L643"/>
      <c r="M643"/>
      <c r="Q643"/>
    </row>
    <row r="644" spans="3:17" x14ac:dyDescent="0.25">
      <c r="C644"/>
      <c r="G644"/>
      <c r="H644"/>
      <c r="L644"/>
      <c r="M644"/>
      <c r="Q644"/>
    </row>
    <row r="645" spans="3:17" x14ac:dyDescent="0.25">
      <c r="C645"/>
      <c r="G645"/>
      <c r="H645"/>
      <c r="L645"/>
      <c r="M645"/>
      <c r="Q645"/>
    </row>
    <row r="646" spans="3:17" x14ac:dyDescent="0.25">
      <c r="C646"/>
      <c r="G646"/>
      <c r="H646"/>
      <c r="L646"/>
      <c r="M646"/>
      <c r="Q646"/>
    </row>
    <row r="647" spans="3:17" x14ac:dyDescent="0.25">
      <c r="C647"/>
      <c r="G647"/>
      <c r="H647"/>
      <c r="L647"/>
      <c r="M647"/>
      <c r="Q647"/>
    </row>
    <row r="648" spans="3:17" x14ac:dyDescent="0.25">
      <c r="C648"/>
      <c r="G648"/>
      <c r="H648"/>
      <c r="L648"/>
      <c r="M648"/>
      <c r="Q648"/>
    </row>
    <row r="649" spans="3:17" x14ac:dyDescent="0.25">
      <c r="C649"/>
      <c r="G649"/>
      <c r="H649"/>
      <c r="L649"/>
      <c r="M649"/>
      <c r="Q649"/>
    </row>
    <row r="650" spans="3:17" x14ac:dyDescent="0.25">
      <c r="C650"/>
      <c r="G650"/>
      <c r="H650"/>
      <c r="L650"/>
      <c r="M650"/>
      <c r="Q650"/>
    </row>
    <row r="651" spans="3:17" x14ac:dyDescent="0.25">
      <c r="C651"/>
      <c r="G651"/>
      <c r="H651"/>
      <c r="L651"/>
      <c r="M651"/>
      <c r="Q651"/>
    </row>
    <row r="652" spans="3:17" x14ac:dyDescent="0.25">
      <c r="C652"/>
      <c r="G652"/>
      <c r="H652"/>
      <c r="L652"/>
      <c r="M652"/>
      <c r="Q652"/>
    </row>
    <row r="653" spans="3:17" x14ac:dyDescent="0.25">
      <c r="C653"/>
      <c r="G653"/>
      <c r="H653"/>
      <c r="L653"/>
      <c r="M653"/>
      <c r="Q653"/>
    </row>
    <row r="654" spans="3:17" x14ac:dyDescent="0.25">
      <c r="C654"/>
      <c r="G654"/>
      <c r="H654"/>
      <c r="L654"/>
      <c r="M654"/>
      <c r="Q654"/>
    </row>
    <row r="655" spans="3:17" x14ac:dyDescent="0.25">
      <c r="C655"/>
      <c r="G655"/>
      <c r="H655"/>
      <c r="L655"/>
      <c r="M655"/>
      <c r="Q655"/>
    </row>
    <row r="656" spans="3:17" x14ac:dyDescent="0.25">
      <c r="C656"/>
      <c r="G656"/>
      <c r="H656"/>
      <c r="L656"/>
      <c r="M656"/>
      <c r="Q656"/>
    </row>
    <row r="657" spans="3:17" x14ac:dyDescent="0.25">
      <c r="C657"/>
      <c r="G657"/>
      <c r="H657"/>
      <c r="L657"/>
      <c r="M657"/>
      <c r="Q657"/>
    </row>
    <row r="658" spans="3:17" x14ac:dyDescent="0.25">
      <c r="C658"/>
      <c r="G658"/>
      <c r="H658"/>
      <c r="L658"/>
      <c r="M658"/>
      <c r="Q658"/>
    </row>
    <row r="659" spans="3:17" x14ac:dyDescent="0.25">
      <c r="C659"/>
      <c r="G659"/>
      <c r="H659"/>
      <c r="L659"/>
      <c r="M659"/>
      <c r="Q659"/>
    </row>
    <row r="660" spans="3:17" x14ac:dyDescent="0.25">
      <c r="C660"/>
      <c r="G660"/>
      <c r="H660"/>
      <c r="L660"/>
      <c r="M660"/>
      <c r="Q660"/>
    </row>
    <row r="661" spans="3:17" x14ac:dyDescent="0.25">
      <c r="C661"/>
      <c r="G661"/>
      <c r="H661"/>
      <c r="L661"/>
      <c r="M661"/>
      <c r="Q661"/>
    </row>
    <row r="662" spans="3:17" x14ac:dyDescent="0.25">
      <c r="C662"/>
      <c r="G662"/>
      <c r="H662"/>
      <c r="L662"/>
      <c r="M662"/>
      <c r="Q662"/>
    </row>
    <row r="663" spans="3:17" x14ac:dyDescent="0.25">
      <c r="C663"/>
      <c r="G663"/>
      <c r="H663"/>
      <c r="L663"/>
      <c r="M663"/>
      <c r="Q663"/>
    </row>
    <row r="664" spans="3:17" x14ac:dyDescent="0.25">
      <c r="C664"/>
      <c r="G664"/>
      <c r="H664"/>
      <c r="L664"/>
      <c r="M664"/>
      <c r="Q664"/>
    </row>
    <row r="665" spans="3:17" x14ac:dyDescent="0.25">
      <c r="C665"/>
      <c r="G665"/>
      <c r="H665"/>
      <c r="L665"/>
      <c r="M665"/>
      <c r="Q665"/>
    </row>
    <row r="666" spans="3:17" x14ac:dyDescent="0.25">
      <c r="C666"/>
      <c r="G666"/>
      <c r="H666"/>
      <c r="L666"/>
      <c r="M666"/>
      <c r="Q666"/>
    </row>
    <row r="667" spans="3:17" x14ac:dyDescent="0.25">
      <c r="C667"/>
      <c r="G667"/>
      <c r="H667"/>
      <c r="L667"/>
      <c r="M667"/>
      <c r="Q667"/>
    </row>
    <row r="668" spans="3:17" x14ac:dyDescent="0.25">
      <c r="C668"/>
      <c r="G668"/>
      <c r="H668"/>
      <c r="L668"/>
      <c r="M668"/>
      <c r="Q668"/>
    </row>
    <row r="669" spans="3:17" x14ac:dyDescent="0.25">
      <c r="C669"/>
      <c r="G669"/>
      <c r="H669"/>
      <c r="L669"/>
      <c r="M669"/>
      <c r="Q669"/>
    </row>
    <row r="670" spans="3:17" x14ac:dyDescent="0.25">
      <c r="C670"/>
      <c r="G670"/>
      <c r="H670"/>
      <c r="L670"/>
      <c r="M670"/>
      <c r="Q670"/>
    </row>
    <row r="671" spans="3:17" x14ac:dyDescent="0.25">
      <c r="C671"/>
      <c r="G671"/>
      <c r="H671"/>
      <c r="L671"/>
      <c r="M671"/>
      <c r="Q671"/>
    </row>
    <row r="672" spans="3:17" x14ac:dyDescent="0.25">
      <c r="C672"/>
      <c r="G672"/>
      <c r="H672"/>
      <c r="L672"/>
      <c r="M672"/>
      <c r="Q672"/>
    </row>
    <row r="673" spans="3:17" x14ac:dyDescent="0.25">
      <c r="C673"/>
      <c r="G673"/>
      <c r="H673"/>
      <c r="L673"/>
      <c r="M673"/>
      <c r="Q673"/>
    </row>
    <row r="674" spans="3:17" x14ac:dyDescent="0.25">
      <c r="C674"/>
      <c r="G674"/>
      <c r="H674"/>
      <c r="L674"/>
      <c r="M674"/>
      <c r="Q674"/>
    </row>
    <row r="675" spans="3:17" x14ac:dyDescent="0.25">
      <c r="C675"/>
      <c r="G675"/>
      <c r="H675"/>
      <c r="L675"/>
      <c r="M675"/>
      <c r="Q675"/>
    </row>
    <row r="676" spans="3:17" x14ac:dyDescent="0.25">
      <c r="C676"/>
      <c r="G676"/>
      <c r="H676"/>
      <c r="L676"/>
      <c r="M676"/>
      <c r="Q676"/>
    </row>
    <row r="677" spans="3:17" x14ac:dyDescent="0.25">
      <c r="C677"/>
      <c r="G677"/>
      <c r="H677"/>
      <c r="L677"/>
      <c r="M677"/>
      <c r="Q677"/>
    </row>
    <row r="678" spans="3:17" x14ac:dyDescent="0.25">
      <c r="C678"/>
      <c r="G678"/>
      <c r="H678"/>
      <c r="L678"/>
      <c r="M678"/>
      <c r="Q678"/>
    </row>
    <row r="679" spans="3:17" x14ac:dyDescent="0.25">
      <c r="C679"/>
      <c r="G679"/>
      <c r="H679"/>
      <c r="L679"/>
      <c r="M679"/>
      <c r="Q679"/>
    </row>
    <row r="680" spans="3:17" x14ac:dyDescent="0.25">
      <c r="C680"/>
      <c r="G680"/>
      <c r="H680"/>
      <c r="L680"/>
      <c r="M680"/>
      <c r="Q680"/>
    </row>
    <row r="681" spans="3:17" x14ac:dyDescent="0.25">
      <c r="C681"/>
      <c r="G681"/>
      <c r="H681"/>
      <c r="L681"/>
      <c r="M681"/>
      <c r="Q681"/>
    </row>
    <row r="682" spans="3:17" x14ac:dyDescent="0.25">
      <c r="C682"/>
      <c r="G682"/>
      <c r="H682"/>
      <c r="L682"/>
      <c r="M682"/>
      <c r="Q682"/>
    </row>
    <row r="683" spans="3:17" x14ac:dyDescent="0.25">
      <c r="C683"/>
      <c r="G683"/>
      <c r="H683"/>
      <c r="L683"/>
      <c r="M683"/>
      <c r="Q683"/>
    </row>
    <row r="684" spans="3:17" x14ac:dyDescent="0.25">
      <c r="C684"/>
      <c r="G684"/>
      <c r="H684"/>
      <c r="L684"/>
      <c r="M684"/>
      <c r="Q684"/>
    </row>
    <row r="685" spans="3:17" x14ac:dyDescent="0.25">
      <c r="C685"/>
      <c r="G685"/>
      <c r="H685"/>
      <c r="L685"/>
      <c r="M685"/>
      <c r="Q685"/>
    </row>
    <row r="686" spans="3:17" x14ac:dyDescent="0.25">
      <c r="C686"/>
      <c r="G686"/>
      <c r="H686"/>
      <c r="L686"/>
      <c r="M686"/>
      <c r="Q686"/>
    </row>
    <row r="687" spans="3:17" x14ac:dyDescent="0.25">
      <c r="C687"/>
      <c r="G687"/>
      <c r="H687"/>
      <c r="L687"/>
      <c r="M687"/>
      <c r="Q687"/>
    </row>
    <row r="688" spans="3:17" x14ac:dyDescent="0.25">
      <c r="C688"/>
      <c r="G688"/>
      <c r="H688"/>
      <c r="L688"/>
      <c r="M688"/>
      <c r="Q688"/>
    </row>
    <row r="689" spans="3:17" x14ac:dyDescent="0.25">
      <c r="C689"/>
      <c r="G689"/>
      <c r="H689"/>
      <c r="L689"/>
      <c r="M689"/>
      <c r="Q689"/>
    </row>
    <row r="690" spans="3:17" x14ac:dyDescent="0.25">
      <c r="C690"/>
      <c r="G690"/>
      <c r="H690"/>
      <c r="L690"/>
      <c r="M690"/>
      <c r="Q690"/>
    </row>
    <row r="691" spans="3:17" x14ac:dyDescent="0.25">
      <c r="C691"/>
      <c r="G691"/>
      <c r="H691"/>
      <c r="L691"/>
      <c r="M691"/>
      <c r="Q691"/>
    </row>
    <row r="692" spans="3:17" x14ac:dyDescent="0.25">
      <c r="C692"/>
      <c r="G692"/>
      <c r="H692"/>
      <c r="L692"/>
      <c r="M692"/>
      <c r="Q692"/>
    </row>
    <row r="693" spans="3:17" x14ac:dyDescent="0.25">
      <c r="C693"/>
      <c r="G693"/>
      <c r="H693"/>
      <c r="L693"/>
      <c r="M693"/>
      <c r="Q693"/>
    </row>
    <row r="694" spans="3:17" x14ac:dyDescent="0.25">
      <c r="C694"/>
      <c r="G694"/>
      <c r="H694"/>
      <c r="L694"/>
      <c r="M694"/>
      <c r="Q694"/>
    </row>
    <row r="695" spans="3:17" x14ac:dyDescent="0.25">
      <c r="C695"/>
      <c r="G695"/>
      <c r="H695"/>
      <c r="L695"/>
      <c r="M695"/>
      <c r="Q695"/>
    </row>
    <row r="696" spans="3:17" x14ac:dyDescent="0.25">
      <c r="C696"/>
      <c r="G696"/>
      <c r="H696"/>
      <c r="L696"/>
      <c r="M696"/>
      <c r="Q696"/>
    </row>
    <row r="697" spans="3:17" x14ac:dyDescent="0.25">
      <c r="C697"/>
      <c r="G697"/>
      <c r="H697"/>
      <c r="L697"/>
      <c r="M697"/>
      <c r="Q697"/>
    </row>
    <row r="698" spans="3:17" x14ac:dyDescent="0.25">
      <c r="C698"/>
      <c r="G698"/>
      <c r="H698"/>
      <c r="L698"/>
      <c r="M698"/>
      <c r="Q698"/>
    </row>
    <row r="699" spans="3:17" x14ac:dyDescent="0.25">
      <c r="C699"/>
      <c r="G699"/>
      <c r="H699"/>
      <c r="L699"/>
      <c r="M699"/>
      <c r="Q699"/>
    </row>
    <row r="700" spans="3:17" x14ac:dyDescent="0.25">
      <c r="C700"/>
      <c r="G700"/>
      <c r="H700"/>
      <c r="L700"/>
      <c r="M700"/>
      <c r="Q700"/>
    </row>
    <row r="701" spans="3:17" x14ac:dyDescent="0.25">
      <c r="C701"/>
      <c r="G701"/>
      <c r="H701"/>
      <c r="L701"/>
      <c r="M701"/>
      <c r="Q701"/>
    </row>
    <row r="702" spans="3:17" x14ac:dyDescent="0.25">
      <c r="C702"/>
      <c r="G702"/>
      <c r="H702"/>
      <c r="L702"/>
      <c r="M702"/>
      <c r="Q702"/>
    </row>
    <row r="703" spans="3:17" x14ac:dyDescent="0.25">
      <c r="C703"/>
      <c r="G703"/>
      <c r="H703"/>
      <c r="L703"/>
      <c r="M703"/>
      <c r="Q703"/>
    </row>
    <row r="704" spans="3:17" x14ac:dyDescent="0.25">
      <c r="C704"/>
      <c r="G704"/>
      <c r="H704"/>
      <c r="L704"/>
      <c r="M704"/>
      <c r="Q704"/>
    </row>
    <row r="705" spans="3:17" x14ac:dyDescent="0.25">
      <c r="C705"/>
      <c r="G705"/>
      <c r="H705"/>
      <c r="L705"/>
      <c r="M705"/>
      <c r="Q705"/>
    </row>
    <row r="706" spans="3:17" x14ac:dyDescent="0.25">
      <c r="C706"/>
      <c r="G706"/>
      <c r="H706"/>
      <c r="L706"/>
      <c r="M706"/>
      <c r="Q706"/>
    </row>
    <row r="707" spans="3:17" x14ac:dyDescent="0.25">
      <c r="C707"/>
      <c r="G707"/>
      <c r="H707"/>
      <c r="L707"/>
      <c r="M707"/>
      <c r="Q707"/>
    </row>
    <row r="708" spans="3:17" x14ac:dyDescent="0.25">
      <c r="C708"/>
      <c r="G708"/>
      <c r="H708"/>
      <c r="L708"/>
      <c r="M708"/>
      <c r="Q708"/>
    </row>
    <row r="709" spans="3:17" x14ac:dyDescent="0.25">
      <c r="C709"/>
      <c r="G709"/>
      <c r="H709"/>
      <c r="L709"/>
      <c r="M709"/>
      <c r="Q709"/>
    </row>
    <row r="710" spans="3:17" x14ac:dyDescent="0.25">
      <c r="C710"/>
      <c r="G710"/>
      <c r="H710"/>
      <c r="L710"/>
      <c r="M710"/>
      <c r="Q710"/>
    </row>
    <row r="711" spans="3:17" x14ac:dyDescent="0.25">
      <c r="C711"/>
      <c r="G711"/>
      <c r="H711"/>
      <c r="L711"/>
      <c r="M711"/>
      <c r="Q711"/>
    </row>
    <row r="712" spans="3:17" x14ac:dyDescent="0.25">
      <c r="C712"/>
      <c r="G712"/>
      <c r="H712"/>
      <c r="L712"/>
      <c r="M712"/>
      <c r="Q712"/>
    </row>
    <row r="713" spans="3:17" x14ac:dyDescent="0.25">
      <c r="C713"/>
      <c r="G713"/>
      <c r="H713"/>
      <c r="L713"/>
      <c r="M713"/>
      <c r="Q713"/>
    </row>
    <row r="714" spans="3:17" x14ac:dyDescent="0.25">
      <c r="C714"/>
      <c r="G714"/>
      <c r="H714"/>
      <c r="L714"/>
      <c r="M714"/>
      <c r="Q714"/>
    </row>
    <row r="715" spans="3:17" x14ac:dyDescent="0.25">
      <c r="C715"/>
      <c r="G715"/>
      <c r="H715"/>
      <c r="L715"/>
      <c r="M715"/>
      <c r="Q715"/>
    </row>
    <row r="716" spans="3:17" x14ac:dyDescent="0.25">
      <c r="C716"/>
      <c r="G716"/>
      <c r="H716"/>
      <c r="L716"/>
      <c r="M716"/>
      <c r="Q716"/>
    </row>
    <row r="717" spans="3:17" x14ac:dyDescent="0.25">
      <c r="C717"/>
      <c r="G717"/>
      <c r="H717"/>
      <c r="L717"/>
      <c r="M717"/>
      <c r="Q717"/>
    </row>
    <row r="718" spans="3:17" x14ac:dyDescent="0.25">
      <c r="C718"/>
      <c r="G718"/>
      <c r="H718"/>
      <c r="L718"/>
      <c r="M718"/>
      <c r="Q718"/>
    </row>
    <row r="719" spans="3:17" x14ac:dyDescent="0.25">
      <c r="C719"/>
      <c r="G719"/>
      <c r="H719"/>
      <c r="L719"/>
      <c r="M719"/>
      <c r="Q719"/>
    </row>
    <row r="720" spans="3:17" x14ac:dyDescent="0.25">
      <c r="C720"/>
      <c r="G720"/>
      <c r="H720"/>
      <c r="L720"/>
      <c r="M720"/>
      <c r="Q720"/>
    </row>
    <row r="721" spans="3:17" x14ac:dyDescent="0.25">
      <c r="C721"/>
      <c r="G721"/>
      <c r="H721"/>
      <c r="L721"/>
      <c r="M721"/>
      <c r="Q721"/>
    </row>
    <row r="722" spans="3:17" x14ac:dyDescent="0.25">
      <c r="C722"/>
      <c r="G722"/>
      <c r="H722"/>
      <c r="L722"/>
      <c r="M722"/>
      <c r="Q722"/>
    </row>
    <row r="723" spans="3:17" x14ac:dyDescent="0.25">
      <c r="C723"/>
      <c r="G723"/>
      <c r="H723"/>
      <c r="L723"/>
      <c r="M723"/>
      <c r="Q723"/>
    </row>
    <row r="724" spans="3:17" x14ac:dyDescent="0.25">
      <c r="C724"/>
      <c r="G724"/>
      <c r="H724"/>
      <c r="L724"/>
      <c r="M724"/>
      <c r="Q724"/>
    </row>
    <row r="725" spans="3:17" x14ac:dyDescent="0.25">
      <c r="C725"/>
      <c r="G725"/>
      <c r="H725"/>
      <c r="L725"/>
      <c r="M725"/>
      <c r="Q725"/>
    </row>
    <row r="726" spans="3:17" x14ac:dyDescent="0.25">
      <c r="C726"/>
      <c r="G726"/>
      <c r="H726"/>
      <c r="L726"/>
      <c r="M726"/>
      <c r="Q726"/>
    </row>
    <row r="727" spans="3:17" x14ac:dyDescent="0.25">
      <c r="C727"/>
      <c r="G727"/>
      <c r="H727"/>
      <c r="L727"/>
      <c r="M727"/>
      <c r="Q727"/>
    </row>
    <row r="728" spans="3:17" x14ac:dyDescent="0.25">
      <c r="C728"/>
      <c r="G728"/>
      <c r="H728"/>
      <c r="L728"/>
      <c r="M728"/>
      <c r="Q728"/>
    </row>
    <row r="729" spans="3:17" x14ac:dyDescent="0.25">
      <c r="C729"/>
      <c r="G729"/>
      <c r="H729"/>
      <c r="L729"/>
      <c r="M729"/>
      <c r="Q729"/>
    </row>
    <row r="730" spans="3:17" x14ac:dyDescent="0.25">
      <c r="C730"/>
      <c r="G730"/>
      <c r="H730"/>
      <c r="L730"/>
      <c r="M730"/>
      <c r="Q730"/>
    </row>
    <row r="731" spans="3:17" x14ac:dyDescent="0.25">
      <c r="C731"/>
      <c r="G731"/>
      <c r="H731"/>
      <c r="L731"/>
      <c r="M731"/>
      <c r="Q731"/>
    </row>
    <row r="732" spans="3:17" x14ac:dyDescent="0.25">
      <c r="C732"/>
      <c r="G732"/>
      <c r="H732"/>
      <c r="L732"/>
      <c r="M732"/>
      <c r="Q732"/>
    </row>
    <row r="733" spans="3:17" x14ac:dyDescent="0.25">
      <c r="C733"/>
      <c r="G733"/>
      <c r="H733"/>
      <c r="L733"/>
      <c r="M733"/>
      <c r="Q733"/>
    </row>
    <row r="734" spans="3:17" x14ac:dyDescent="0.25">
      <c r="C734"/>
      <c r="G734"/>
      <c r="H734"/>
      <c r="L734"/>
      <c r="M734"/>
      <c r="Q734"/>
    </row>
    <row r="735" spans="3:17" x14ac:dyDescent="0.25">
      <c r="C735"/>
      <c r="G735"/>
      <c r="H735"/>
      <c r="L735"/>
      <c r="M735"/>
      <c r="Q735"/>
    </row>
    <row r="736" spans="3:17" x14ac:dyDescent="0.25">
      <c r="C736"/>
      <c r="G736"/>
      <c r="H736"/>
      <c r="L736"/>
      <c r="M736"/>
      <c r="Q736"/>
    </row>
    <row r="737" spans="3:17" x14ac:dyDescent="0.25">
      <c r="C737"/>
      <c r="G737"/>
      <c r="H737"/>
      <c r="L737"/>
      <c r="M737"/>
      <c r="Q737"/>
    </row>
    <row r="738" spans="3:17" x14ac:dyDescent="0.25">
      <c r="C738"/>
      <c r="G738"/>
      <c r="H738"/>
      <c r="L738"/>
      <c r="M738"/>
      <c r="Q738"/>
    </row>
    <row r="739" spans="3:17" x14ac:dyDescent="0.25">
      <c r="C739"/>
      <c r="G739"/>
      <c r="H739"/>
      <c r="L739"/>
      <c r="M739"/>
      <c r="Q739"/>
    </row>
    <row r="740" spans="3:17" x14ac:dyDescent="0.25">
      <c r="C740"/>
      <c r="G740"/>
      <c r="H740"/>
      <c r="L740"/>
      <c r="M740"/>
      <c r="Q740"/>
    </row>
    <row r="741" spans="3:17" x14ac:dyDescent="0.25">
      <c r="C741"/>
      <c r="G741"/>
      <c r="H741"/>
      <c r="L741"/>
      <c r="M741"/>
      <c r="Q741"/>
    </row>
    <row r="742" spans="3:17" x14ac:dyDescent="0.25">
      <c r="C742"/>
      <c r="G742"/>
      <c r="H742"/>
      <c r="L742"/>
      <c r="M742"/>
      <c r="Q742"/>
    </row>
    <row r="743" spans="3:17" x14ac:dyDescent="0.25">
      <c r="C743"/>
      <c r="G743"/>
      <c r="H743"/>
      <c r="L743"/>
      <c r="M743"/>
      <c r="Q743"/>
    </row>
    <row r="744" spans="3:17" x14ac:dyDescent="0.25">
      <c r="C744"/>
      <c r="G744"/>
      <c r="H744"/>
      <c r="L744"/>
      <c r="M744"/>
      <c r="Q744"/>
    </row>
    <row r="745" spans="3:17" x14ac:dyDescent="0.25">
      <c r="C745"/>
      <c r="G745"/>
      <c r="H745"/>
      <c r="L745"/>
      <c r="M745"/>
      <c r="Q745"/>
    </row>
    <row r="746" spans="3:17" x14ac:dyDescent="0.25">
      <c r="C746"/>
      <c r="G746"/>
      <c r="H746"/>
      <c r="L746"/>
      <c r="M746"/>
      <c r="Q746"/>
    </row>
    <row r="747" spans="3:17" x14ac:dyDescent="0.25">
      <c r="C747"/>
      <c r="G747"/>
      <c r="H747"/>
      <c r="L747"/>
      <c r="M747"/>
      <c r="Q747"/>
    </row>
    <row r="748" spans="3:17" x14ac:dyDescent="0.25">
      <c r="C748"/>
      <c r="G748"/>
      <c r="H748"/>
      <c r="L748"/>
      <c r="M748"/>
      <c r="Q748"/>
    </row>
    <row r="749" spans="3:17" x14ac:dyDescent="0.25">
      <c r="C749"/>
      <c r="G749"/>
      <c r="H749"/>
      <c r="L749"/>
      <c r="M749"/>
      <c r="Q749"/>
    </row>
    <row r="750" spans="3:17" x14ac:dyDescent="0.25">
      <c r="C750"/>
      <c r="G750"/>
      <c r="H750"/>
      <c r="L750"/>
      <c r="M750"/>
      <c r="Q750"/>
    </row>
    <row r="751" spans="3:17" x14ac:dyDescent="0.25">
      <c r="C751"/>
      <c r="G751"/>
      <c r="H751"/>
      <c r="L751"/>
      <c r="M751"/>
      <c r="Q751"/>
    </row>
    <row r="752" spans="3:17" x14ac:dyDescent="0.25">
      <c r="C752"/>
      <c r="G752"/>
      <c r="H752"/>
      <c r="L752"/>
      <c r="M752"/>
      <c r="Q752"/>
    </row>
    <row r="753" spans="3:17" x14ac:dyDescent="0.25">
      <c r="C753"/>
      <c r="G753"/>
      <c r="H753"/>
      <c r="L753"/>
      <c r="M753"/>
      <c r="Q753"/>
    </row>
    <row r="754" spans="3:17" x14ac:dyDescent="0.25">
      <c r="C754"/>
      <c r="G754"/>
      <c r="H754"/>
      <c r="L754"/>
      <c r="M754"/>
      <c r="Q754"/>
    </row>
    <row r="755" spans="3:17" x14ac:dyDescent="0.25">
      <c r="C755"/>
      <c r="G755"/>
      <c r="H755"/>
      <c r="L755"/>
      <c r="M755"/>
      <c r="Q755"/>
    </row>
    <row r="756" spans="3:17" x14ac:dyDescent="0.25">
      <c r="C756"/>
      <c r="G756"/>
      <c r="H756"/>
      <c r="L756"/>
      <c r="M756"/>
      <c r="Q756"/>
    </row>
    <row r="757" spans="3:17" x14ac:dyDescent="0.25">
      <c r="C757"/>
      <c r="G757"/>
      <c r="H757"/>
      <c r="L757"/>
      <c r="M757"/>
      <c r="Q757"/>
    </row>
    <row r="758" spans="3:17" x14ac:dyDescent="0.25">
      <c r="C758"/>
      <c r="G758"/>
      <c r="H758"/>
      <c r="L758"/>
      <c r="M758"/>
      <c r="Q758"/>
    </row>
    <row r="759" spans="3:17" x14ac:dyDescent="0.25">
      <c r="C759"/>
      <c r="G759"/>
      <c r="H759"/>
      <c r="L759"/>
      <c r="M759"/>
      <c r="Q759"/>
    </row>
    <row r="760" spans="3:17" x14ac:dyDescent="0.25">
      <c r="C760"/>
      <c r="G760"/>
      <c r="H760"/>
      <c r="L760"/>
      <c r="M760"/>
      <c r="Q760"/>
    </row>
    <row r="761" spans="3:17" x14ac:dyDescent="0.25">
      <c r="C761"/>
      <c r="G761"/>
      <c r="H761"/>
      <c r="L761"/>
      <c r="M761"/>
      <c r="Q761"/>
    </row>
    <row r="762" spans="3:17" x14ac:dyDescent="0.25">
      <c r="C762"/>
      <c r="G762"/>
      <c r="H762"/>
      <c r="L762"/>
      <c r="M762"/>
      <c r="Q762"/>
    </row>
    <row r="763" spans="3:17" x14ac:dyDescent="0.25">
      <c r="C763"/>
      <c r="G763"/>
      <c r="H763"/>
      <c r="L763"/>
      <c r="M763"/>
      <c r="Q763"/>
    </row>
    <row r="764" spans="3:17" x14ac:dyDescent="0.25">
      <c r="C764"/>
      <c r="G764"/>
      <c r="H764"/>
      <c r="L764"/>
      <c r="M764"/>
      <c r="Q764"/>
    </row>
    <row r="765" spans="3:17" x14ac:dyDescent="0.25">
      <c r="C765"/>
      <c r="G765"/>
      <c r="H765"/>
      <c r="L765"/>
      <c r="M765"/>
      <c r="Q765"/>
    </row>
    <row r="766" spans="3:17" x14ac:dyDescent="0.25">
      <c r="C766"/>
      <c r="G766"/>
      <c r="H766"/>
      <c r="L766"/>
      <c r="M766"/>
      <c r="Q766"/>
    </row>
    <row r="767" spans="3:17" x14ac:dyDescent="0.25">
      <c r="C767"/>
      <c r="G767"/>
      <c r="H767"/>
      <c r="L767"/>
      <c r="M767"/>
      <c r="Q767"/>
    </row>
    <row r="768" spans="3:17" x14ac:dyDescent="0.25">
      <c r="C768"/>
      <c r="G768"/>
      <c r="H768"/>
      <c r="L768"/>
      <c r="M768"/>
      <c r="Q768"/>
    </row>
    <row r="769" spans="3:17" x14ac:dyDescent="0.25">
      <c r="C769"/>
      <c r="G769"/>
      <c r="H769"/>
      <c r="L769"/>
      <c r="M769"/>
      <c r="Q769"/>
    </row>
    <row r="770" spans="3:17" x14ac:dyDescent="0.25">
      <c r="C770"/>
      <c r="G770"/>
      <c r="H770"/>
      <c r="L770"/>
      <c r="M770"/>
      <c r="Q770"/>
    </row>
    <row r="771" spans="3:17" x14ac:dyDescent="0.25">
      <c r="C771"/>
      <c r="G771"/>
      <c r="H771"/>
      <c r="L771"/>
      <c r="M771"/>
      <c r="Q771"/>
    </row>
    <row r="772" spans="3:17" x14ac:dyDescent="0.25">
      <c r="C772"/>
      <c r="G772"/>
      <c r="H772"/>
      <c r="L772"/>
      <c r="M772"/>
      <c r="Q772"/>
    </row>
    <row r="773" spans="3:17" x14ac:dyDescent="0.25">
      <c r="C773"/>
      <c r="G773"/>
      <c r="H773"/>
      <c r="L773"/>
      <c r="M773"/>
      <c r="Q773"/>
    </row>
    <row r="774" spans="3:17" x14ac:dyDescent="0.25">
      <c r="C774"/>
      <c r="G774"/>
      <c r="H774"/>
      <c r="L774"/>
      <c r="M774"/>
      <c r="Q774"/>
    </row>
    <row r="775" spans="3:17" x14ac:dyDescent="0.25">
      <c r="C775"/>
      <c r="G775"/>
      <c r="H775"/>
      <c r="L775"/>
      <c r="M775"/>
      <c r="Q775"/>
    </row>
    <row r="776" spans="3:17" x14ac:dyDescent="0.25">
      <c r="C776"/>
      <c r="G776"/>
      <c r="H776"/>
      <c r="L776"/>
      <c r="M776"/>
      <c r="Q776"/>
    </row>
    <row r="777" spans="3:17" x14ac:dyDescent="0.25">
      <c r="C777"/>
      <c r="G777"/>
      <c r="H777"/>
      <c r="L777"/>
      <c r="M777"/>
      <c r="Q777"/>
    </row>
    <row r="778" spans="3:17" x14ac:dyDescent="0.25">
      <c r="C778"/>
      <c r="G778"/>
      <c r="H778"/>
      <c r="L778"/>
      <c r="M778"/>
      <c r="Q778"/>
    </row>
    <row r="779" spans="3:17" x14ac:dyDescent="0.25">
      <c r="C779"/>
      <c r="G779"/>
      <c r="H779"/>
      <c r="L779"/>
      <c r="M779"/>
      <c r="Q779"/>
    </row>
    <row r="780" spans="3:17" x14ac:dyDescent="0.25">
      <c r="C780"/>
      <c r="G780"/>
      <c r="H780"/>
      <c r="L780"/>
      <c r="M780"/>
      <c r="Q780"/>
    </row>
    <row r="781" spans="3:17" x14ac:dyDescent="0.25">
      <c r="C781"/>
      <c r="G781"/>
      <c r="H781"/>
      <c r="L781"/>
      <c r="M781"/>
      <c r="Q781"/>
    </row>
    <row r="782" spans="3:17" x14ac:dyDescent="0.25">
      <c r="C782"/>
      <c r="G782"/>
      <c r="H782"/>
      <c r="L782"/>
      <c r="M782"/>
      <c r="Q782"/>
    </row>
    <row r="783" spans="3:17" x14ac:dyDescent="0.25">
      <c r="C783"/>
      <c r="G783"/>
      <c r="H783"/>
      <c r="L783"/>
      <c r="M783"/>
      <c r="Q783"/>
    </row>
    <row r="784" spans="3:17" x14ac:dyDescent="0.25">
      <c r="C784"/>
      <c r="G784"/>
      <c r="H784"/>
      <c r="L784"/>
      <c r="M784"/>
      <c r="Q784"/>
    </row>
    <row r="785" spans="3:17" x14ac:dyDescent="0.25">
      <c r="C785"/>
      <c r="G785"/>
      <c r="H785"/>
      <c r="L785"/>
      <c r="M785"/>
      <c r="Q785"/>
    </row>
    <row r="786" spans="3:17" x14ac:dyDescent="0.25">
      <c r="C786"/>
      <c r="G786"/>
      <c r="H786"/>
      <c r="L786"/>
      <c r="M786"/>
      <c r="Q786"/>
    </row>
    <row r="787" spans="3:17" x14ac:dyDescent="0.25">
      <c r="C787"/>
      <c r="G787"/>
      <c r="H787"/>
      <c r="L787"/>
      <c r="M787"/>
      <c r="Q787"/>
    </row>
    <row r="788" spans="3:17" x14ac:dyDescent="0.25">
      <c r="C788"/>
      <c r="G788"/>
      <c r="H788"/>
      <c r="L788"/>
      <c r="M788"/>
      <c r="Q788"/>
    </row>
    <row r="789" spans="3:17" x14ac:dyDescent="0.25">
      <c r="C789"/>
      <c r="G789"/>
      <c r="H789"/>
      <c r="L789"/>
      <c r="M789"/>
      <c r="Q789"/>
    </row>
    <row r="790" spans="3:17" x14ac:dyDescent="0.25">
      <c r="C790"/>
      <c r="G790"/>
      <c r="H790"/>
      <c r="L790"/>
      <c r="M790"/>
      <c r="Q790"/>
    </row>
    <row r="791" spans="3:17" x14ac:dyDescent="0.25">
      <c r="C791"/>
      <c r="G791"/>
      <c r="H791"/>
      <c r="L791"/>
      <c r="M791"/>
      <c r="Q791"/>
    </row>
    <row r="792" spans="3:17" x14ac:dyDescent="0.25">
      <c r="C792"/>
      <c r="G792"/>
      <c r="H792"/>
      <c r="L792"/>
      <c r="M792"/>
      <c r="Q792"/>
    </row>
    <row r="793" spans="3:17" x14ac:dyDescent="0.25">
      <c r="C793"/>
      <c r="G793"/>
      <c r="H793"/>
      <c r="L793"/>
      <c r="M793"/>
      <c r="Q793"/>
    </row>
    <row r="794" spans="3:17" x14ac:dyDescent="0.25">
      <c r="C794"/>
      <c r="G794"/>
      <c r="H794"/>
      <c r="L794"/>
      <c r="M794"/>
      <c r="Q794"/>
    </row>
    <row r="795" spans="3:17" x14ac:dyDescent="0.25">
      <c r="C795"/>
      <c r="G795"/>
      <c r="H795"/>
      <c r="L795"/>
      <c r="M795"/>
      <c r="Q795"/>
    </row>
    <row r="796" spans="3:17" x14ac:dyDescent="0.25">
      <c r="C796"/>
      <c r="G796"/>
      <c r="H796"/>
      <c r="L796"/>
      <c r="M796"/>
      <c r="Q796"/>
    </row>
    <row r="797" spans="3:17" x14ac:dyDescent="0.25">
      <c r="C797"/>
      <c r="G797"/>
      <c r="H797"/>
      <c r="L797"/>
      <c r="M797"/>
      <c r="Q797"/>
    </row>
    <row r="798" spans="3:17" x14ac:dyDescent="0.25">
      <c r="C798"/>
      <c r="G798"/>
      <c r="H798"/>
      <c r="L798"/>
      <c r="M798"/>
      <c r="Q798"/>
    </row>
    <row r="799" spans="3:17" x14ac:dyDescent="0.25">
      <c r="C799"/>
      <c r="G799"/>
      <c r="H799"/>
      <c r="L799"/>
      <c r="M799"/>
      <c r="Q799"/>
    </row>
    <row r="800" spans="3:17" x14ac:dyDescent="0.25">
      <c r="C800"/>
      <c r="G800"/>
      <c r="H800"/>
      <c r="L800"/>
      <c r="M800"/>
      <c r="Q800"/>
    </row>
    <row r="801" spans="3:17" x14ac:dyDescent="0.25">
      <c r="C801"/>
      <c r="G801"/>
      <c r="H801"/>
      <c r="L801"/>
      <c r="M801"/>
      <c r="Q801"/>
    </row>
    <row r="802" spans="3:17" x14ac:dyDescent="0.25">
      <c r="C802"/>
      <c r="G802"/>
      <c r="H802"/>
      <c r="L802"/>
      <c r="M802"/>
      <c r="Q802"/>
    </row>
    <row r="803" spans="3:17" x14ac:dyDescent="0.25">
      <c r="C803"/>
      <c r="G803"/>
      <c r="H803"/>
      <c r="L803"/>
      <c r="M803"/>
      <c r="Q803"/>
    </row>
    <row r="804" spans="3:17" x14ac:dyDescent="0.25">
      <c r="C804"/>
      <c r="G804"/>
      <c r="H804"/>
      <c r="L804"/>
      <c r="M804"/>
      <c r="Q804"/>
    </row>
    <row r="805" spans="3:17" x14ac:dyDescent="0.25">
      <c r="C805"/>
      <c r="G805"/>
      <c r="H805"/>
      <c r="L805"/>
      <c r="M805"/>
      <c r="Q805"/>
    </row>
    <row r="806" spans="3:17" x14ac:dyDescent="0.25">
      <c r="C806"/>
      <c r="G806"/>
      <c r="H806"/>
      <c r="L806"/>
      <c r="M806"/>
      <c r="Q806"/>
    </row>
    <row r="807" spans="3:17" x14ac:dyDescent="0.25">
      <c r="C807"/>
      <c r="G807"/>
      <c r="H807"/>
      <c r="L807"/>
      <c r="M807"/>
      <c r="Q807"/>
    </row>
    <row r="808" spans="3:17" x14ac:dyDescent="0.25">
      <c r="C808"/>
      <c r="G808"/>
      <c r="H808"/>
      <c r="L808"/>
      <c r="M808"/>
      <c r="Q808"/>
    </row>
    <row r="809" spans="3:17" x14ac:dyDescent="0.25">
      <c r="C809"/>
      <c r="G809"/>
      <c r="H809"/>
      <c r="L809"/>
      <c r="M809"/>
      <c r="Q809"/>
    </row>
    <row r="810" spans="3:17" x14ac:dyDescent="0.25">
      <c r="C810"/>
      <c r="G810"/>
      <c r="H810"/>
      <c r="L810"/>
      <c r="M810"/>
      <c r="Q810"/>
    </row>
    <row r="811" spans="3:17" x14ac:dyDescent="0.25">
      <c r="C811"/>
      <c r="G811"/>
      <c r="H811"/>
      <c r="L811"/>
      <c r="M811"/>
      <c r="Q811"/>
    </row>
    <row r="812" spans="3:17" x14ac:dyDescent="0.25">
      <c r="C812"/>
      <c r="G812"/>
      <c r="H812"/>
      <c r="L812"/>
      <c r="M812"/>
      <c r="Q812"/>
    </row>
    <row r="813" spans="3:17" x14ac:dyDescent="0.25">
      <c r="C813"/>
      <c r="G813"/>
      <c r="H813"/>
      <c r="L813"/>
      <c r="M813"/>
      <c r="Q813"/>
    </row>
    <row r="814" spans="3:17" x14ac:dyDescent="0.25">
      <c r="C814"/>
      <c r="G814"/>
      <c r="H814"/>
      <c r="L814"/>
      <c r="M814"/>
      <c r="Q814"/>
    </row>
    <row r="815" spans="3:17" x14ac:dyDescent="0.25">
      <c r="C815"/>
      <c r="G815"/>
      <c r="H815"/>
      <c r="L815"/>
      <c r="M815"/>
      <c r="Q815"/>
    </row>
    <row r="816" spans="3:17" x14ac:dyDescent="0.25">
      <c r="C816"/>
      <c r="G816"/>
      <c r="H816"/>
      <c r="L816"/>
      <c r="M816"/>
      <c r="Q816"/>
    </row>
    <row r="817" spans="3:17" x14ac:dyDescent="0.25">
      <c r="C817"/>
      <c r="G817"/>
      <c r="H817"/>
      <c r="L817"/>
      <c r="M817"/>
      <c r="Q817"/>
    </row>
    <row r="818" spans="3:17" x14ac:dyDescent="0.25">
      <c r="C818"/>
      <c r="G818"/>
      <c r="H818"/>
      <c r="L818"/>
      <c r="M818"/>
      <c r="Q818"/>
    </row>
    <row r="819" spans="3:17" x14ac:dyDescent="0.25">
      <c r="C819"/>
      <c r="G819"/>
      <c r="H819"/>
      <c r="L819"/>
      <c r="M819"/>
      <c r="Q819"/>
    </row>
    <row r="820" spans="3:17" x14ac:dyDescent="0.25">
      <c r="C820"/>
      <c r="G820"/>
      <c r="H820"/>
      <c r="L820"/>
      <c r="M820"/>
      <c r="Q820"/>
    </row>
    <row r="821" spans="3:17" x14ac:dyDescent="0.25">
      <c r="C821"/>
      <c r="G821"/>
      <c r="H821"/>
      <c r="L821"/>
      <c r="M821"/>
      <c r="Q821"/>
    </row>
    <row r="822" spans="3:17" x14ac:dyDescent="0.25">
      <c r="C822"/>
      <c r="G822"/>
      <c r="H822"/>
      <c r="L822"/>
      <c r="M822"/>
      <c r="Q822"/>
    </row>
    <row r="823" spans="3:17" x14ac:dyDescent="0.25">
      <c r="C823"/>
      <c r="G823"/>
      <c r="H823"/>
      <c r="L823"/>
      <c r="M823"/>
      <c r="Q823"/>
    </row>
    <row r="824" spans="3:17" x14ac:dyDescent="0.25">
      <c r="C824"/>
      <c r="G824"/>
      <c r="H824"/>
      <c r="L824"/>
      <c r="M824"/>
      <c r="Q824"/>
    </row>
    <row r="825" spans="3:17" x14ac:dyDescent="0.25">
      <c r="C825"/>
      <c r="G825"/>
      <c r="H825"/>
      <c r="L825"/>
      <c r="M825"/>
      <c r="Q825"/>
    </row>
    <row r="826" spans="3:17" x14ac:dyDescent="0.25">
      <c r="C826"/>
      <c r="G826"/>
      <c r="H826"/>
      <c r="L826"/>
      <c r="M826"/>
      <c r="Q826"/>
    </row>
    <row r="827" spans="3:17" x14ac:dyDescent="0.25">
      <c r="C827"/>
      <c r="G827"/>
      <c r="H827"/>
      <c r="L827"/>
      <c r="M827"/>
      <c r="Q827"/>
    </row>
    <row r="828" spans="3:17" x14ac:dyDescent="0.25">
      <c r="C828"/>
      <c r="G828"/>
      <c r="H828"/>
      <c r="L828"/>
      <c r="M828"/>
      <c r="Q828"/>
    </row>
    <row r="829" spans="3:17" x14ac:dyDescent="0.25">
      <c r="C829"/>
      <c r="G829"/>
      <c r="H829"/>
      <c r="L829"/>
      <c r="M829"/>
      <c r="Q829"/>
    </row>
    <row r="830" spans="3:17" x14ac:dyDescent="0.25">
      <c r="C830"/>
      <c r="G830"/>
      <c r="H830"/>
      <c r="L830"/>
      <c r="M830"/>
      <c r="Q830"/>
    </row>
    <row r="831" spans="3:17" x14ac:dyDescent="0.25">
      <c r="C831"/>
      <c r="G831"/>
      <c r="H831"/>
      <c r="L831"/>
      <c r="M831"/>
      <c r="Q831"/>
    </row>
    <row r="832" spans="3:17" x14ac:dyDescent="0.25">
      <c r="C832"/>
      <c r="G832"/>
      <c r="H832"/>
      <c r="L832"/>
      <c r="M832"/>
      <c r="Q832"/>
    </row>
    <row r="833" spans="3:17" x14ac:dyDescent="0.25">
      <c r="C833"/>
      <c r="G833"/>
      <c r="H833"/>
      <c r="L833"/>
      <c r="M833"/>
      <c r="Q833"/>
    </row>
    <row r="834" spans="3:17" x14ac:dyDescent="0.25">
      <c r="C834"/>
      <c r="G834"/>
      <c r="H834"/>
      <c r="L834"/>
      <c r="M834"/>
      <c r="Q834"/>
    </row>
    <row r="835" spans="3:17" x14ac:dyDescent="0.25">
      <c r="C835"/>
      <c r="G835"/>
      <c r="H835"/>
      <c r="L835"/>
      <c r="M835"/>
      <c r="Q835"/>
    </row>
    <row r="836" spans="3:17" x14ac:dyDescent="0.25">
      <c r="C836"/>
      <c r="G836"/>
      <c r="H836"/>
      <c r="L836"/>
      <c r="M836"/>
      <c r="Q836"/>
    </row>
    <row r="837" spans="3:17" x14ac:dyDescent="0.25">
      <c r="C837"/>
      <c r="G837"/>
      <c r="H837"/>
      <c r="L837"/>
      <c r="M837"/>
      <c r="Q837"/>
    </row>
    <row r="838" spans="3:17" x14ac:dyDescent="0.25">
      <c r="C838"/>
      <c r="G838"/>
      <c r="H838"/>
      <c r="L838"/>
      <c r="M838"/>
      <c r="Q838"/>
    </row>
    <row r="839" spans="3:17" x14ac:dyDescent="0.25">
      <c r="C839"/>
      <c r="G839"/>
      <c r="H839"/>
      <c r="L839"/>
      <c r="M839"/>
      <c r="Q839"/>
    </row>
    <row r="840" spans="3:17" x14ac:dyDescent="0.25">
      <c r="C840"/>
      <c r="G840"/>
      <c r="H840"/>
      <c r="L840"/>
      <c r="M840"/>
      <c r="Q840"/>
    </row>
    <row r="841" spans="3:17" x14ac:dyDescent="0.25">
      <c r="C841"/>
      <c r="G841"/>
      <c r="H841"/>
      <c r="L841"/>
      <c r="M841"/>
      <c r="Q841"/>
    </row>
    <row r="842" spans="3:17" x14ac:dyDescent="0.25">
      <c r="C842"/>
      <c r="G842"/>
      <c r="H842"/>
      <c r="L842"/>
      <c r="M842"/>
      <c r="Q842"/>
    </row>
    <row r="843" spans="3:17" x14ac:dyDescent="0.25">
      <c r="C843"/>
      <c r="G843"/>
      <c r="H843"/>
      <c r="L843"/>
      <c r="M843"/>
      <c r="Q843"/>
    </row>
    <row r="844" spans="3:17" x14ac:dyDescent="0.25">
      <c r="C844"/>
      <c r="G844"/>
      <c r="H844"/>
      <c r="L844"/>
      <c r="M844"/>
      <c r="Q844"/>
    </row>
    <row r="845" spans="3:17" x14ac:dyDescent="0.25">
      <c r="C845"/>
      <c r="G845"/>
      <c r="H845"/>
      <c r="L845"/>
      <c r="M845"/>
      <c r="Q845"/>
    </row>
    <row r="846" spans="3:17" x14ac:dyDescent="0.25">
      <c r="C846"/>
      <c r="G846"/>
      <c r="H846"/>
      <c r="L846"/>
      <c r="M846"/>
      <c r="Q846"/>
    </row>
    <row r="847" spans="3:17" x14ac:dyDescent="0.25">
      <c r="C847"/>
      <c r="G847"/>
      <c r="H847"/>
      <c r="L847"/>
      <c r="M847"/>
      <c r="Q847"/>
    </row>
    <row r="848" spans="3:17" x14ac:dyDescent="0.25">
      <c r="C848"/>
      <c r="G848"/>
      <c r="H848"/>
      <c r="L848"/>
      <c r="M848"/>
      <c r="Q848"/>
    </row>
    <row r="849" spans="3:17" x14ac:dyDescent="0.25">
      <c r="C849"/>
      <c r="G849"/>
      <c r="H849"/>
      <c r="L849"/>
      <c r="M849"/>
      <c r="Q849"/>
    </row>
    <row r="850" spans="3:17" x14ac:dyDescent="0.25">
      <c r="C850"/>
      <c r="G850"/>
      <c r="H850"/>
      <c r="L850"/>
      <c r="M850"/>
      <c r="Q850"/>
    </row>
    <row r="851" spans="3:17" x14ac:dyDescent="0.25">
      <c r="C851"/>
      <c r="G851"/>
      <c r="H851"/>
      <c r="L851"/>
      <c r="M851"/>
      <c r="Q851"/>
    </row>
    <row r="852" spans="3:17" x14ac:dyDescent="0.25">
      <c r="C852"/>
      <c r="G852"/>
      <c r="H852"/>
      <c r="L852"/>
      <c r="M852"/>
      <c r="Q852"/>
    </row>
    <row r="853" spans="3:17" x14ac:dyDescent="0.25">
      <c r="C853"/>
      <c r="G853"/>
      <c r="H853"/>
      <c r="L853"/>
      <c r="M853"/>
      <c r="Q853"/>
    </row>
    <row r="854" spans="3:17" x14ac:dyDescent="0.25">
      <c r="C854"/>
      <c r="G854"/>
      <c r="H854"/>
      <c r="L854"/>
      <c r="M854"/>
      <c r="Q854"/>
    </row>
    <row r="855" spans="3:17" x14ac:dyDescent="0.25">
      <c r="C855"/>
      <c r="G855"/>
      <c r="H855"/>
      <c r="L855"/>
      <c r="M855"/>
      <c r="Q855"/>
    </row>
    <row r="856" spans="3:17" x14ac:dyDescent="0.25">
      <c r="C856"/>
      <c r="G856"/>
      <c r="H856"/>
      <c r="L856"/>
      <c r="M856"/>
      <c r="Q856"/>
    </row>
    <row r="857" spans="3:17" x14ac:dyDescent="0.25">
      <c r="C857"/>
      <c r="G857"/>
      <c r="H857"/>
      <c r="L857"/>
      <c r="M857"/>
      <c r="Q857"/>
    </row>
    <row r="858" spans="3:17" x14ac:dyDescent="0.25">
      <c r="C858"/>
      <c r="G858"/>
      <c r="H858"/>
      <c r="L858"/>
      <c r="M858"/>
      <c r="Q858"/>
    </row>
    <row r="859" spans="3:17" x14ac:dyDescent="0.25">
      <c r="C859"/>
      <c r="G859"/>
      <c r="H859"/>
      <c r="L859"/>
      <c r="M859"/>
      <c r="Q859"/>
    </row>
    <row r="860" spans="3:17" x14ac:dyDescent="0.25">
      <c r="C860"/>
      <c r="G860"/>
      <c r="H860"/>
      <c r="L860"/>
      <c r="M860"/>
      <c r="Q860"/>
    </row>
    <row r="861" spans="3:17" x14ac:dyDescent="0.25">
      <c r="C861"/>
      <c r="G861"/>
      <c r="H861"/>
      <c r="L861"/>
      <c r="M861"/>
      <c r="Q861"/>
    </row>
    <row r="862" spans="3:17" x14ac:dyDescent="0.25">
      <c r="C862"/>
      <c r="G862"/>
      <c r="H862"/>
      <c r="L862"/>
      <c r="M862"/>
      <c r="Q862"/>
    </row>
    <row r="863" spans="3:17" x14ac:dyDescent="0.25">
      <c r="C863"/>
      <c r="G863"/>
      <c r="H863"/>
      <c r="L863"/>
      <c r="M863"/>
      <c r="Q863"/>
    </row>
    <row r="864" spans="3:17" x14ac:dyDescent="0.25">
      <c r="C864"/>
      <c r="G864"/>
      <c r="H864"/>
      <c r="L864"/>
      <c r="M864"/>
      <c r="Q864"/>
    </row>
    <row r="865" spans="3:17" x14ac:dyDescent="0.25">
      <c r="C865"/>
      <c r="G865"/>
      <c r="H865"/>
      <c r="L865"/>
      <c r="M865"/>
      <c r="Q865"/>
    </row>
    <row r="866" spans="3:17" x14ac:dyDescent="0.25">
      <c r="C866"/>
      <c r="G866"/>
      <c r="H866"/>
      <c r="L866"/>
      <c r="M866"/>
      <c r="Q866"/>
    </row>
    <row r="867" spans="3:17" x14ac:dyDescent="0.25">
      <c r="C867"/>
      <c r="G867"/>
      <c r="H867"/>
      <c r="L867"/>
      <c r="M867"/>
      <c r="Q867"/>
    </row>
    <row r="868" spans="3:17" x14ac:dyDescent="0.25">
      <c r="C868"/>
      <c r="G868"/>
      <c r="H868"/>
      <c r="L868"/>
      <c r="M868"/>
      <c r="Q868"/>
    </row>
    <row r="869" spans="3:17" x14ac:dyDescent="0.25">
      <c r="C869"/>
      <c r="G869"/>
      <c r="H869"/>
      <c r="L869"/>
      <c r="M869"/>
      <c r="Q869"/>
    </row>
    <row r="870" spans="3:17" x14ac:dyDescent="0.25">
      <c r="C870"/>
      <c r="G870"/>
      <c r="H870"/>
      <c r="L870"/>
      <c r="M870"/>
      <c r="Q870"/>
    </row>
    <row r="871" spans="3:17" x14ac:dyDescent="0.25">
      <c r="C871"/>
      <c r="G871"/>
      <c r="H871"/>
      <c r="L871"/>
      <c r="M871"/>
      <c r="Q871"/>
    </row>
    <row r="872" spans="3:17" x14ac:dyDescent="0.25">
      <c r="C872"/>
      <c r="G872"/>
      <c r="H872"/>
      <c r="L872"/>
      <c r="M872"/>
      <c r="Q872"/>
    </row>
    <row r="873" spans="3:17" x14ac:dyDescent="0.25">
      <c r="C873"/>
      <c r="G873"/>
      <c r="H873"/>
      <c r="L873"/>
      <c r="M873"/>
      <c r="Q873"/>
    </row>
    <row r="874" spans="3:17" x14ac:dyDescent="0.25">
      <c r="C874"/>
      <c r="G874"/>
      <c r="H874"/>
      <c r="L874"/>
      <c r="M874"/>
      <c r="Q874"/>
    </row>
    <row r="875" spans="3:17" x14ac:dyDescent="0.25">
      <c r="C875"/>
      <c r="G875"/>
      <c r="H875"/>
      <c r="L875"/>
      <c r="M875"/>
      <c r="Q875"/>
    </row>
    <row r="876" spans="3:17" x14ac:dyDescent="0.25">
      <c r="C876"/>
      <c r="G876"/>
      <c r="H876"/>
      <c r="L876"/>
      <c r="M876"/>
      <c r="Q876"/>
    </row>
    <row r="877" spans="3:17" x14ac:dyDescent="0.25">
      <c r="C877"/>
      <c r="G877"/>
      <c r="H877"/>
      <c r="L877"/>
      <c r="M877"/>
      <c r="Q877"/>
    </row>
    <row r="878" spans="3:17" x14ac:dyDescent="0.25">
      <c r="C878"/>
      <c r="G878"/>
      <c r="H878"/>
      <c r="L878"/>
      <c r="M878"/>
      <c r="Q878"/>
    </row>
    <row r="879" spans="3:17" x14ac:dyDescent="0.25">
      <c r="C879"/>
      <c r="G879"/>
      <c r="H879"/>
      <c r="L879"/>
      <c r="M879"/>
      <c r="Q879"/>
    </row>
    <row r="880" spans="3:17" x14ac:dyDescent="0.25">
      <c r="C880"/>
      <c r="G880"/>
      <c r="H880"/>
      <c r="L880"/>
      <c r="M880"/>
      <c r="Q880"/>
    </row>
    <row r="881" spans="3:17" x14ac:dyDescent="0.25">
      <c r="C881"/>
      <c r="G881"/>
      <c r="H881"/>
      <c r="L881"/>
      <c r="M881"/>
      <c r="Q881"/>
    </row>
    <row r="882" spans="3:17" x14ac:dyDescent="0.25">
      <c r="C882"/>
      <c r="G882"/>
      <c r="H882"/>
      <c r="L882"/>
      <c r="M882"/>
      <c r="Q882"/>
    </row>
    <row r="883" spans="3:17" x14ac:dyDescent="0.25">
      <c r="C883"/>
      <c r="G883"/>
      <c r="H883"/>
      <c r="L883"/>
      <c r="M883"/>
      <c r="Q883"/>
    </row>
    <row r="884" spans="3:17" x14ac:dyDescent="0.25">
      <c r="C884"/>
      <c r="G884"/>
      <c r="H884"/>
      <c r="L884"/>
      <c r="M884"/>
      <c r="Q884"/>
    </row>
    <row r="885" spans="3:17" x14ac:dyDescent="0.25">
      <c r="C885"/>
      <c r="G885"/>
      <c r="H885"/>
      <c r="L885"/>
      <c r="M885"/>
      <c r="Q885"/>
    </row>
    <row r="886" spans="3:17" x14ac:dyDescent="0.25">
      <c r="C886"/>
      <c r="G886"/>
      <c r="H886"/>
      <c r="L886"/>
      <c r="M886"/>
      <c r="Q886"/>
    </row>
    <row r="887" spans="3:17" x14ac:dyDescent="0.25">
      <c r="C887"/>
      <c r="G887"/>
      <c r="H887"/>
      <c r="L887"/>
      <c r="M887"/>
      <c r="Q887"/>
    </row>
    <row r="888" spans="3:17" x14ac:dyDescent="0.25">
      <c r="C888"/>
      <c r="G888"/>
      <c r="H888"/>
      <c r="L888"/>
      <c r="M888"/>
      <c r="Q888"/>
    </row>
    <row r="889" spans="3:17" x14ac:dyDescent="0.25">
      <c r="C889"/>
      <c r="G889"/>
      <c r="H889"/>
      <c r="L889"/>
      <c r="M889"/>
      <c r="Q889"/>
    </row>
    <row r="890" spans="3:17" x14ac:dyDescent="0.25">
      <c r="C890"/>
      <c r="G890"/>
      <c r="H890"/>
      <c r="L890"/>
      <c r="M890"/>
      <c r="Q890"/>
    </row>
    <row r="891" spans="3:17" x14ac:dyDescent="0.25">
      <c r="C891"/>
      <c r="G891"/>
      <c r="H891"/>
      <c r="L891"/>
      <c r="M891"/>
      <c r="Q891"/>
    </row>
    <row r="892" spans="3:17" x14ac:dyDescent="0.25">
      <c r="C892"/>
      <c r="G892"/>
      <c r="H892"/>
      <c r="L892"/>
      <c r="M892"/>
      <c r="Q892"/>
    </row>
    <row r="893" spans="3:17" x14ac:dyDescent="0.25">
      <c r="C893"/>
      <c r="G893"/>
      <c r="H893"/>
      <c r="L893"/>
      <c r="M893"/>
      <c r="Q893"/>
    </row>
    <row r="894" spans="3:17" x14ac:dyDescent="0.25">
      <c r="C894"/>
      <c r="G894"/>
      <c r="H894"/>
      <c r="L894"/>
      <c r="M894"/>
      <c r="Q894"/>
    </row>
    <row r="895" spans="3:17" x14ac:dyDescent="0.25">
      <c r="C895"/>
      <c r="G895"/>
      <c r="H895"/>
      <c r="L895"/>
      <c r="M895"/>
      <c r="Q895"/>
    </row>
    <row r="896" spans="3:17" x14ac:dyDescent="0.25">
      <c r="C896"/>
      <c r="G896"/>
      <c r="H896"/>
      <c r="L896"/>
      <c r="M896"/>
      <c r="Q896"/>
    </row>
    <row r="897" spans="3:17" x14ac:dyDescent="0.25">
      <c r="C897"/>
      <c r="G897"/>
      <c r="H897"/>
      <c r="L897"/>
      <c r="M897"/>
      <c r="Q897"/>
    </row>
    <row r="898" spans="3:17" x14ac:dyDescent="0.25">
      <c r="C898"/>
      <c r="G898"/>
      <c r="H898"/>
      <c r="L898"/>
      <c r="M898"/>
      <c r="Q898"/>
    </row>
    <row r="899" spans="3:17" x14ac:dyDescent="0.25">
      <c r="C899"/>
      <c r="G899"/>
      <c r="H899"/>
      <c r="L899"/>
      <c r="M899"/>
      <c r="Q899"/>
    </row>
    <row r="900" spans="3:17" x14ac:dyDescent="0.25">
      <c r="C900"/>
      <c r="G900"/>
      <c r="H900"/>
      <c r="L900"/>
      <c r="M900"/>
      <c r="Q900"/>
    </row>
    <row r="901" spans="3:17" x14ac:dyDescent="0.25">
      <c r="C901"/>
      <c r="G901"/>
      <c r="H901"/>
      <c r="L901"/>
      <c r="M901"/>
      <c r="Q901"/>
    </row>
    <row r="902" spans="3:17" x14ac:dyDescent="0.25">
      <c r="C902"/>
      <c r="G902"/>
      <c r="H902"/>
      <c r="L902"/>
      <c r="M902"/>
      <c r="Q902"/>
    </row>
    <row r="903" spans="3:17" x14ac:dyDescent="0.25">
      <c r="C903"/>
      <c r="G903"/>
      <c r="H903"/>
      <c r="L903"/>
      <c r="M903"/>
      <c r="Q903"/>
    </row>
    <row r="904" spans="3:17" x14ac:dyDescent="0.25">
      <c r="C904"/>
      <c r="G904"/>
      <c r="H904"/>
      <c r="L904"/>
      <c r="M904"/>
      <c r="Q904"/>
    </row>
    <row r="905" spans="3:17" x14ac:dyDescent="0.25">
      <c r="C905"/>
      <c r="G905"/>
      <c r="H905"/>
      <c r="L905"/>
      <c r="M905"/>
      <c r="Q905"/>
    </row>
    <row r="906" spans="3:17" x14ac:dyDescent="0.25">
      <c r="C906"/>
      <c r="G906"/>
      <c r="H906"/>
      <c r="L906"/>
      <c r="M906"/>
      <c r="Q906"/>
    </row>
    <row r="907" spans="3:17" x14ac:dyDescent="0.25">
      <c r="C907"/>
      <c r="G907"/>
      <c r="H907"/>
      <c r="L907"/>
      <c r="M907"/>
      <c r="Q907"/>
    </row>
    <row r="908" spans="3:17" x14ac:dyDescent="0.25">
      <c r="C908"/>
      <c r="G908"/>
      <c r="H908"/>
      <c r="L908"/>
      <c r="M908"/>
      <c r="Q908"/>
    </row>
    <row r="909" spans="3:17" x14ac:dyDescent="0.25">
      <c r="C909"/>
      <c r="G909"/>
      <c r="H909"/>
      <c r="L909"/>
      <c r="M909"/>
      <c r="Q909"/>
    </row>
    <row r="910" spans="3:17" x14ac:dyDescent="0.25">
      <c r="C910"/>
      <c r="G910"/>
      <c r="H910"/>
      <c r="L910"/>
      <c r="M910"/>
      <c r="Q910"/>
    </row>
    <row r="911" spans="3:17" x14ac:dyDescent="0.25">
      <c r="C911"/>
      <c r="G911"/>
      <c r="H911"/>
      <c r="L911"/>
      <c r="M911"/>
      <c r="Q911"/>
    </row>
    <row r="912" spans="3:17" x14ac:dyDescent="0.25">
      <c r="C912"/>
      <c r="G912"/>
      <c r="H912"/>
      <c r="L912"/>
      <c r="M912"/>
      <c r="Q912"/>
    </row>
    <row r="913" spans="3:17" x14ac:dyDescent="0.25">
      <c r="C913"/>
      <c r="G913"/>
      <c r="H913"/>
      <c r="L913"/>
      <c r="M913"/>
      <c r="Q913"/>
    </row>
    <row r="914" spans="3:17" x14ac:dyDescent="0.25">
      <c r="C914"/>
      <c r="G914"/>
      <c r="H914"/>
      <c r="L914"/>
      <c r="M914"/>
      <c r="Q914"/>
    </row>
    <row r="915" spans="3:17" x14ac:dyDescent="0.25">
      <c r="C915"/>
      <c r="G915"/>
      <c r="H915"/>
      <c r="L915"/>
      <c r="M915"/>
      <c r="Q915"/>
    </row>
    <row r="916" spans="3:17" x14ac:dyDescent="0.25">
      <c r="C916"/>
      <c r="G916"/>
      <c r="H916"/>
      <c r="L916"/>
      <c r="M916"/>
      <c r="Q916"/>
    </row>
    <row r="917" spans="3:17" x14ac:dyDescent="0.25">
      <c r="C917"/>
      <c r="G917"/>
      <c r="H917"/>
      <c r="L917"/>
      <c r="M917"/>
      <c r="Q917"/>
    </row>
    <row r="918" spans="3:17" x14ac:dyDescent="0.25">
      <c r="C918"/>
      <c r="G918"/>
      <c r="H918"/>
      <c r="L918"/>
      <c r="M918"/>
      <c r="Q918"/>
    </row>
    <row r="919" spans="3:17" x14ac:dyDescent="0.25">
      <c r="C919"/>
      <c r="G919"/>
      <c r="H919"/>
      <c r="L919"/>
      <c r="M919"/>
      <c r="Q919"/>
    </row>
    <row r="920" spans="3:17" x14ac:dyDescent="0.25">
      <c r="C920"/>
      <c r="G920"/>
      <c r="H920"/>
      <c r="L920"/>
      <c r="M920"/>
      <c r="Q920"/>
    </row>
    <row r="921" spans="3:17" x14ac:dyDescent="0.25">
      <c r="C921"/>
      <c r="G921"/>
      <c r="H921"/>
      <c r="L921"/>
      <c r="M921"/>
      <c r="Q921"/>
    </row>
    <row r="922" spans="3:17" x14ac:dyDescent="0.25">
      <c r="C922"/>
      <c r="G922"/>
      <c r="H922"/>
      <c r="L922"/>
      <c r="M922"/>
      <c r="Q922"/>
    </row>
    <row r="923" spans="3:17" x14ac:dyDescent="0.25">
      <c r="C923"/>
      <c r="G923"/>
      <c r="H923"/>
      <c r="L923"/>
      <c r="M923"/>
      <c r="Q923"/>
    </row>
    <row r="924" spans="3:17" x14ac:dyDescent="0.25">
      <c r="C924"/>
      <c r="G924"/>
      <c r="H924"/>
      <c r="L924"/>
      <c r="M924"/>
      <c r="Q924"/>
    </row>
    <row r="925" spans="3:17" x14ac:dyDescent="0.25">
      <c r="C925"/>
      <c r="G925"/>
      <c r="H925"/>
      <c r="L925"/>
      <c r="M925"/>
      <c r="Q925"/>
    </row>
    <row r="926" spans="3:17" x14ac:dyDescent="0.25">
      <c r="C926"/>
      <c r="G926"/>
      <c r="H926"/>
      <c r="L926"/>
      <c r="M926"/>
      <c r="Q926"/>
    </row>
    <row r="927" spans="3:17" x14ac:dyDescent="0.25">
      <c r="C927"/>
      <c r="G927"/>
      <c r="H927"/>
      <c r="L927"/>
      <c r="M927"/>
      <c r="Q927"/>
    </row>
    <row r="928" spans="3:17" x14ac:dyDescent="0.25">
      <c r="C928"/>
      <c r="G928"/>
      <c r="H928"/>
      <c r="L928"/>
      <c r="M928"/>
      <c r="Q928"/>
    </row>
    <row r="929" spans="3:17" x14ac:dyDescent="0.25">
      <c r="C929"/>
      <c r="G929"/>
      <c r="H929"/>
      <c r="L929"/>
      <c r="M929"/>
      <c r="Q929"/>
    </row>
    <row r="930" spans="3:17" x14ac:dyDescent="0.25">
      <c r="C930"/>
      <c r="G930"/>
      <c r="H930"/>
      <c r="L930"/>
      <c r="M930"/>
      <c r="Q930"/>
    </row>
    <row r="931" spans="3:17" x14ac:dyDescent="0.25">
      <c r="C931"/>
      <c r="G931"/>
      <c r="H931"/>
      <c r="L931"/>
      <c r="M931"/>
      <c r="Q931"/>
    </row>
    <row r="932" spans="3:17" x14ac:dyDescent="0.25">
      <c r="C932"/>
      <c r="G932"/>
      <c r="H932"/>
      <c r="L932"/>
      <c r="M932"/>
      <c r="Q932"/>
    </row>
    <row r="933" spans="3:17" x14ac:dyDescent="0.25">
      <c r="C933"/>
      <c r="G933"/>
      <c r="H933"/>
      <c r="L933"/>
      <c r="M933"/>
      <c r="Q933"/>
    </row>
    <row r="934" spans="3:17" x14ac:dyDescent="0.25">
      <c r="C934"/>
      <c r="G934"/>
      <c r="H934"/>
      <c r="L934"/>
      <c r="M934"/>
      <c r="Q934"/>
    </row>
    <row r="935" spans="3:17" x14ac:dyDescent="0.25">
      <c r="C935"/>
      <c r="G935"/>
      <c r="H935"/>
      <c r="L935"/>
      <c r="M935"/>
      <c r="Q935"/>
    </row>
    <row r="936" spans="3:17" x14ac:dyDescent="0.25">
      <c r="C936"/>
      <c r="G936"/>
      <c r="H936"/>
      <c r="L936"/>
      <c r="M936"/>
      <c r="Q936"/>
    </row>
    <row r="937" spans="3:17" x14ac:dyDescent="0.25">
      <c r="C937"/>
      <c r="G937"/>
      <c r="H937"/>
      <c r="L937"/>
      <c r="M937"/>
      <c r="Q937"/>
    </row>
    <row r="938" spans="3:17" x14ac:dyDescent="0.25">
      <c r="C938"/>
      <c r="G938"/>
      <c r="H938"/>
      <c r="L938"/>
      <c r="M938"/>
      <c r="Q938"/>
    </row>
    <row r="939" spans="3:17" x14ac:dyDescent="0.25">
      <c r="C939"/>
      <c r="G939"/>
      <c r="H939"/>
      <c r="L939"/>
      <c r="M939"/>
      <c r="Q939"/>
    </row>
    <row r="940" spans="3:17" x14ac:dyDescent="0.25">
      <c r="C940"/>
      <c r="G940"/>
      <c r="H940"/>
      <c r="L940"/>
      <c r="M940"/>
      <c r="Q940"/>
    </row>
    <row r="941" spans="3:17" x14ac:dyDescent="0.25">
      <c r="C941"/>
      <c r="G941"/>
      <c r="H941"/>
      <c r="L941"/>
      <c r="M941"/>
      <c r="Q941"/>
    </row>
    <row r="942" spans="3:17" x14ac:dyDescent="0.25">
      <c r="C942"/>
      <c r="G942"/>
      <c r="H942"/>
      <c r="L942"/>
      <c r="M942"/>
      <c r="Q942"/>
    </row>
    <row r="943" spans="3:17" x14ac:dyDescent="0.25">
      <c r="C943"/>
      <c r="G943"/>
      <c r="H943"/>
      <c r="L943"/>
      <c r="M943"/>
      <c r="Q943"/>
    </row>
    <row r="944" spans="3:17" x14ac:dyDescent="0.25">
      <c r="C944"/>
      <c r="G944"/>
      <c r="H944"/>
      <c r="L944"/>
      <c r="M944"/>
      <c r="Q944"/>
    </row>
    <row r="945" spans="3:17" x14ac:dyDescent="0.25">
      <c r="C945"/>
      <c r="G945"/>
      <c r="H945"/>
      <c r="L945"/>
      <c r="M945"/>
      <c r="Q945"/>
    </row>
    <row r="946" spans="3:17" x14ac:dyDescent="0.25">
      <c r="C946"/>
      <c r="G946"/>
      <c r="H946"/>
      <c r="L946"/>
      <c r="M946"/>
      <c r="Q946"/>
    </row>
    <row r="947" spans="3:17" x14ac:dyDescent="0.25">
      <c r="C947"/>
      <c r="G947"/>
      <c r="H947"/>
      <c r="L947"/>
      <c r="M947"/>
      <c r="Q947"/>
    </row>
    <row r="948" spans="3:17" x14ac:dyDescent="0.25">
      <c r="C948"/>
      <c r="G948"/>
      <c r="H948"/>
      <c r="L948"/>
      <c r="M948"/>
      <c r="Q948"/>
    </row>
    <row r="949" spans="3:17" x14ac:dyDescent="0.25">
      <c r="C949"/>
      <c r="G949"/>
      <c r="H949"/>
      <c r="L949"/>
      <c r="M949"/>
      <c r="Q949"/>
    </row>
    <row r="950" spans="3:17" x14ac:dyDescent="0.25">
      <c r="C950"/>
      <c r="G950"/>
      <c r="H950"/>
      <c r="L950"/>
      <c r="M950"/>
      <c r="Q950"/>
    </row>
    <row r="951" spans="3:17" x14ac:dyDescent="0.25">
      <c r="C951"/>
      <c r="G951"/>
      <c r="H951"/>
      <c r="L951"/>
      <c r="M951"/>
      <c r="Q951"/>
    </row>
    <row r="952" spans="3:17" x14ac:dyDescent="0.25">
      <c r="C952"/>
      <c r="G952"/>
      <c r="H952"/>
      <c r="L952"/>
      <c r="M952"/>
      <c r="Q952"/>
    </row>
    <row r="953" spans="3:17" x14ac:dyDescent="0.25">
      <c r="C953"/>
      <c r="G953"/>
      <c r="H953"/>
      <c r="L953"/>
      <c r="M953"/>
      <c r="Q953"/>
    </row>
    <row r="954" spans="3:17" x14ac:dyDescent="0.25">
      <c r="C954"/>
      <c r="G954"/>
      <c r="H954"/>
      <c r="L954"/>
      <c r="M954"/>
      <c r="Q954"/>
    </row>
    <row r="955" spans="3:17" x14ac:dyDescent="0.25">
      <c r="C955"/>
      <c r="G955"/>
      <c r="H955"/>
      <c r="L955"/>
      <c r="M955"/>
      <c r="Q955"/>
    </row>
    <row r="956" spans="3:17" x14ac:dyDescent="0.25">
      <c r="C956"/>
      <c r="G956"/>
      <c r="H956"/>
      <c r="L956"/>
      <c r="M956"/>
      <c r="Q956"/>
    </row>
    <row r="957" spans="3:17" x14ac:dyDescent="0.25">
      <c r="C957"/>
      <c r="G957"/>
      <c r="H957"/>
      <c r="L957"/>
      <c r="M957"/>
      <c r="Q957"/>
    </row>
    <row r="958" spans="3:17" x14ac:dyDescent="0.25">
      <c r="C958"/>
      <c r="G958"/>
      <c r="H958"/>
      <c r="L958"/>
      <c r="M958"/>
      <c r="Q958"/>
    </row>
    <row r="959" spans="3:17" x14ac:dyDescent="0.25">
      <c r="C959"/>
      <c r="G959"/>
      <c r="H959"/>
      <c r="L959"/>
      <c r="M959"/>
      <c r="Q959"/>
    </row>
    <row r="960" spans="3:17" x14ac:dyDescent="0.25">
      <c r="C960"/>
      <c r="G960"/>
      <c r="H960"/>
      <c r="L960"/>
      <c r="M960"/>
      <c r="Q960"/>
    </row>
    <row r="961" spans="3:17" x14ac:dyDescent="0.25">
      <c r="C961"/>
      <c r="G961"/>
      <c r="H961"/>
      <c r="L961"/>
      <c r="M961"/>
      <c r="Q961"/>
    </row>
    <row r="962" spans="3:17" x14ac:dyDescent="0.25">
      <c r="C962"/>
      <c r="G962"/>
      <c r="H962"/>
      <c r="L962"/>
      <c r="M962"/>
      <c r="Q962"/>
    </row>
    <row r="963" spans="3:17" x14ac:dyDescent="0.25">
      <c r="C963"/>
      <c r="G963"/>
      <c r="H963"/>
      <c r="L963"/>
      <c r="M963"/>
      <c r="Q963"/>
    </row>
    <row r="964" spans="3:17" x14ac:dyDescent="0.25">
      <c r="C964"/>
      <c r="G964"/>
      <c r="H964"/>
      <c r="L964"/>
      <c r="M964"/>
      <c r="Q964"/>
    </row>
    <row r="965" spans="3:17" x14ac:dyDescent="0.25">
      <c r="C965"/>
      <c r="G965"/>
      <c r="H965"/>
      <c r="L965"/>
      <c r="M965"/>
      <c r="Q965"/>
    </row>
    <row r="966" spans="3:17" x14ac:dyDescent="0.25">
      <c r="C966"/>
      <c r="G966"/>
      <c r="H966"/>
      <c r="L966"/>
      <c r="M966"/>
      <c r="Q966"/>
    </row>
    <row r="967" spans="3:17" x14ac:dyDescent="0.25">
      <c r="C967"/>
      <c r="G967"/>
      <c r="H967"/>
      <c r="L967"/>
      <c r="M967"/>
      <c r="Q967"/>
    </row>
    <row r="968" spans="3:17" x14ac:dyDescent="0.25">
      <c r="C968"/>
      <c r="G968"/>
      <c r="H968"/>
      <c r="L968"/>
      <c r="M968"/>
      <c r="Q968"/>
    </row>
    <row r="969" spans="3:17" x14ac:dyDescent="0.25">
      <c r="C969"/>
      <c r="G969"/>
      <c r="H969"/>
      <c r="L969"/>
      <c r="M969"/>
      <c r="Q969"/>
    </row>
    <row r="970" spans="3:17" x14ac:dyDescent="0.25">
      <c r="C970"/>
      <c r="G970"/>
      <c r="H970"/>
      <c r="L970"/>
      <c r="M970"/>
      <c r="Q970"/>
    </row>
    <row r="971" spans="3:17" x14ac:dyDescent="0.25">
      <c r="C971"/>
      <c r="G971"/>
      <c r="H971"/>
      <c r="L971"/>
      <c r="M971"/>
      <c r="Q971"/>
    </row>
    <row r="972" spans="3:17" x14ac:dyDescent="0.25">
      <c r="C972"/>
      <c r="G972"/>
      <c r="H972"/>
      <c r="L972"/>
      <c r="M972"/>
      <c r="Q972"/>
    </row>
    <row r="973" spans="3:17" x14ac:dyDescent="0.25">
      <c r="C973"/>
      <c r="G973"/>
      <c r="H973"/>
      <c r="L973"/>
      <c r="M973"/>
      <c r="Q973"/>
    </row>
    <row r="974" spans="3:17" x14ac:dyDescent="0.25">
      <c r="C974"/>
      <c r="G974"/>
      <c r="H974"/>
      <c r="L974"/>
      <c r="M974"/>
      <c r="Q974"/>
    </row>
    <row r="975" spans="3:17" x14ac:dyDescent="0.25">
      <c r="C975"/>
      <c r="G975"/>
      <c r="H975"/>
      <c r="L975"/>
      <c r="M975"/>
      <c r="Q975"/>
    </row>
    <row r="976" spans="3:17" x14ac:dyDescent="0.25">
      <c r="C976"/>
      <c r="G976"/>
      <c r="H976"/>
      <c r="L976"/>
      <c r="M976"/>
      <c r="Q976"/>
    </row>
    <row r="977" spans="3:17" x14ac:dyDescent="0.25">
      <c r="C977"/>
      <c r="G977"/>
      <c r="H977"/>
      <c r="L977"/>
      <c r="M977"/>
      <c r="Q977"/>
    </row>
    <row r="978" spans="3:17" x14ac:dyDescent="0.25">
      <c r="C978"/>
      <c r="G978"/>
      <c r="H978"/>
      <c r="L978"/>
      <c r="M978"/>
      <c r="Q978"/>
    </row>
    <row r="979" spans="3:17" x14ac:dyDescent="0.25">
      <c r="C979"/>
      <c r="G979"/>
      <c r="H979"/>
      <c r="L979"/>
      <c r="M979"/>
      <c r="Q979"/>
    </row>
    <row r="980" spans="3:17" x14ac:dyDescent="0.25">
      <c r="C980"/>
      <c r="G980"/>
      <c r="H980"/>
      <c r="L980"/>
      <c r="M980"/>
      <c r="Q980"/>
    </row>
    <row r="981" spans="3:17" x14ac:dyDescent="0.25">
      <c r="C981"/>
      <c r="G981"/>
      <c r="H981"/>
      <c r="L981"/>
      <c r="M981"/>
      <c r="Q981"/>
    </row>
    <row r="982" spans="3:17" x14ac:dyDescent="0.25">
      <c r="C982"/>
      <c r="G982"/>
      <c r="H982"/>
      <c r="L982"/>
      <c r="M982"/>
      <c r="Q982"/>
    </row>
    <row r="983" spans="3:17" x14ac:dyDescent="0.25">
      <c r="C983"/>
      <c r="G983"/>
      <c r="H983"/>
      <c r="L983"/>
      <c r="M983"/>
      <c r="Q983"/>
    </row>
    <row r="984" spans="3:17" x14ac:dyDescent="0.25">
      <c r="C984"/>
      <c r="G984"/>
      <c r="H984"/>
      <c r="L984"/>
      <c r="M984"/>
      <c r="Q984"/>
    </row>
    <row r="985" spans="3:17" x14ac:dyDescent="0.25">
      <c r="C985"/>
      <c r="G985"/>
      <c r="H985"/>
      <c r="L985"/>
      <c r="M985"/>
      <c r="Q985"/>
    </row>
    <row r="986" spans="3:17" x14ac:dyDescent="0.25">
      <c r="C986"/>
      <c r="G986"/>
      <c r="H986"/>
      <c r="L986"/>
      <c r="M986"/>
      <c r="Q986"/>
    </row>
    <row r="987" spans="3:17" x14ac:dyDescent="0.25">
      <c r="C987"/>
      <c r="G987"/>
      <c r="H987"/>
      <c r="L987"/>
      <c r="M987"/>
      <c r="Q987"/>
    </row>
    <row r="988" spans="3:17" x14ac:dyDescent="0.25">
      <c r="C988"/>
      <c r="G988"/>
      <c r="H988"/>
      <c r="L988"/>
      <c r="M988"/>
      <c r="Q988"/>
    </row>
    <row r="989" spans="3:17" x14ac:dyDescent="0.25">
      <c r="C989"/>
      <c r="G989"/>
      <c r="H989"/>
      <c r="L989"/>
      <c r="M989"/>
      <c r="Q989"/>
    </row>
    <row r="990" spans="3:17" x14ac:dyDescent="0.25">
      <c r="C990"/>
      <c r="G990"/>
      <c r="H990"/>
      <c r="L990"/>
      <c r="M990"/>
      <c r="Q990"/>
    </row>
    <row r="991" spans="3:17" x14ac:dyDescent="0.25">
      <c r="C991"/>
      <c r="G991"/>
      <c r="H991"/>
      <c r="L991"/>
      <c r="M991"/>
      <c r="Q991"/>
    </row>
    <row r="992" spans="3:17" x14ac:dyDescent="0.25">
      <c r="C992"/>
      <c r="G992"/>
      <c r="H992"/>
      <c r="L992"/>
      <c r="M992"/>
      <c r="Q992"/>
    </row>
    <row r="993" spans="3:17" x14ac:dyDescent="0.25">
      <c r="C993"/>
      <c r="G993"/>
      <c r="H993"/>
      <c r="L993"/>
      <c r="M993"/>
      <c r="Q993"/>
    </row>
    <row r="994" spans="3:17" x14ac:dyDescent="0.25">
      <c r="C994"/>
      <c r="G994"/>
      <c r="H994"/>
      <c r="L994"/>
      <c r="M994"/>
      <c r="Q994"/>
    </row>
    <row r="995" spans="3:17" x14ac:dyDescent="0.25">
      <c r="C995"/>
      <c r="G995"/>
      <c r="H995"/>
      <c r="L995"/>
      <c r="M995"/>
      <c r="Q995"/>
    </row>
    <row r="996" spans="3:17" x14ac:dyDescent="0.25">
      <c r="C996"/>
      <c r="G996"/>
      <c r="H996"/>
      <c r="L996"/>
      <c r="M996"/>
      <c r="Q996"/>
    </row>
    <row r="997" spans="3:17" x14ac:dyDescent="0.25">
      <c r="C997"/>
      <c r="G997"/>
      <c r="H997"/>
      <c r="L997"/>
      <c r="M997"/>
      <c r="Q997"/>
    </row>
    <row r="998" spans="3:17" x14ac:dyDescent="0.25">
      <c r="C998"/>
      <c r="G998"/>
      <c r="H998"/>
      <c r="L998"/>
      <c r="M998"/>
      <c r="Q998"/>
    </row>
    <row r="999" spans="3:17" x14ac:dyDescent="0.25">
      <c r="C999"/>
      <c r="G999"/>
      <c r="H999"/>
      <c r="L999"/>
      <c r="M999"/>
      <c r="Q999"/>
    </row>
    <row r="1000" spans="3:17" x14ac:dyDescent="0.25">
      <c r="C1000"/>
      <c r="G1000"/>
      <c r="H1000"/>
      <c r="L1000"/>
      <c r="M1000"/>
      <c r="Q1000"/>
    </row>
    <row r="1001" spans="3:17" x14ac:dyDescent="0.25">
      <c r="C1001"/>
      <c r="G1001"/>
      <c r="H1001"/>
      <c r="L1001"/>
      <c r="M1001"/>
      <c r="Q1001"/>
    </row>
    <row r="1002" spans="3:17" x14ac:dyDescent="0.25">
      <c r="C1002"/>
      <c r="G1002"/>
      <c r="H1002"/>
      <c r="L1002"/>
      <c r="M1002"/>
      <c r="Q1002"/>
    </row>
    <row r="1003" spans="3:17" x14ac:dyDescent="0.25">
      <c r="C1003"/>
      <c r="G1003"/>
      <c r="H1003"/>
      <c r="L1003"/>
      <c r="M1003"/>
      <c r="Q1003"/>
    </row>
    <row r="1004" spans="3:17" x14ac:dyDescent="0.25">
      <c r="C1004"/>
      <c r="G1004"/>
      <c r="H1004"/>
      <c r="L1004"/>
      <c r="M1004"/>
      <c r="Q1004"/>
    </row>
    <row r="1005" spans="3:17" x14ac:dyDescent="0.25">
      <c r="C1005"/>
      <c r="G1005"/>
      <c r="H1005"/>
      <c r="L1005"/>
      <c r="M1005"/>
      <c r="Q1005"/>
    </row>
    <row r="1006" spans="3:17" x14ac:dyDescent="0.25">
      <c r="C1006"/>
      <c r="G1006"/>
      <c r="H1006"/>
      <c r="L1006"/>
      <c r="M1006"/>
      <c r="Q1006"/>
    </row>
    <row r="1007" spans="3:17" x14ac:dyDescent="0.25">
      <c r="C1007"/>
      <c r="G1007"/>
      <c r="H1007"/>
      <c r="L1007"/>
      <c r="M1007"/>
      <c r="Q1007"/>
    </row>
  </sheetData>
  <mergeCells count="10">
    <mergeCell ref="W1:AA1"/>
    <mergeCell ref="C403:G403"/>
    <mergeCell ref="H403:L403"/>
    <mergeCell ref="M403:Q403"/>
    <mergeCell ref="R403:V403"/>
    <mergeCell ref="B407:B408"/>
    <mergeCell ref="C1:G1"/>
    <mergeCell ref="H1:L1"/>
    <mergeCell ref="M1:Q1"/>
    <mergeCell ref="R1:V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6F83F3328124643823395A77329FA9D" ma:contentTypeVersion="8" ma:contentTypeDescription="Opret et nyt dokument." ma:contentTypeScope="" ma:versionID="bc5b999f3c2fd7ba43f18f32cbf09230">
  <xsd:schema xmlns:xsd="http://www.w3.org/2001/XMLSchema" xmlns:xs="http://www.w3.org/2001/XMLSchema" xmlns:p="http://schemas.microsoft.com/office/2006/metadata/properties" xmlns:ns2="c88fe7f2-a034-44a4-bb87-6b5aface2747" targetNamespace="http://schemas.microsoft.com/office/2006/metadata/properties" ma:root="true" ma:fieldsID="accd9281846a760f29e670847927e05a" ns2:_="">
    <xsd:import namespace="c88fe7f2-a034-44a4-bb87-6b5aface27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8fe7f2-a034-44a4-bb87-6b5aface2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05B176-9E6F-4E2D-A161-8EE33F2CCEEE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c88fe7f2-a034-44a4-bb87-6b5aface2747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70936F5-D60B-4BBF-BC58-532C66BA00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1033C3-B6B7-4E12-9941-99555070D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8fe7f2-a034-44a4-bb87-6b5aface27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labtown_od OB</vt:lpstr>
      <vt:lpstr>labtown_od MB</vt:lpstr>
      <vt:lpstr>labtown_od MS</vt:lpstr>
      <vt:lpstr>labtown_GA_TAB</vt:lpstr>
      <vt:lpstr>labtown_OD_TAB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Zoltán Varga</cp:lastModifiedBy>
  <cp:revision/>
  <dcterms:created xsi:type="dcterms:W3CDTF">2021-11-24T10:05:11Z</dcterms:created>
  <dcterms:modified xsi:type="dcterms:W3CDTF">2021-12-04T09:51:54Z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0x01010086F83F3328124643823395A77329FA9D</vt:lpwstr>
  </property>
</Properties>
</file>