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Desktop\PROYECTO ESTRATÓSFERA\SOS Chromotest\Yo\"/>
    </mc:Choice>
  </mc:AlternateContent>
  <bookViews>
    <workbookView xWindow="-120" yWindow="-120" windowWidth="20730" windowHeight="11160" tabRatio="540"/>
  </bookViews>
  <sheets>
    <sheet name="RUVB" sheetId="40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J24" i="40" l="1"/>
  <c r="FA24" i="40"/>
  <c r="FM23" i="40"/>
  <c r="FU22" i="40"/>
  <c r="FP21" i="40"/>
  <c r="FL21" i="40"/>
  <c r="FH21" i="40"/>
  <c r="EZ21" i="40"/>
  <c r="FA17" i="40"/>
  <c r="FU15" i="40"/>
  <c r="FU24" i="40" s="1"/>
  <c r="FT15" i="40"/>
  <c r="FT24" i="40" s="1"/>
  <c r="FS15" i="40"/>
  <c r="FS24" i="40" s="1"/>
  <c r="FR15" i="40"/>
  <c r="FR24" i="40" s="1"/>
  <c r="FQ15" i="40"/>
  <c r="FQ16" i="40" s="1"/>
  <c r="FM15" i="40"/>
  <c r="FM24" i="40" s="1"/>
  <c r="FL15" i="40"/>
  <c r="FL24" i="40" s="1"/>
  <c r="FK15" i="40"/>
  <c r="FK17" i="40" s="1"/>
  <c r="FK18" i="40" s="1"/>
  <c r="FJ15" i="40"/>
  <c r="FI15" i="40"/>
  <c r="FI24" i="40" s="1"/>
  <c r="FE15" i="40"/>
  <c r="FE24" i="40" s="1"/>
  <c r="FD15" i="40"/>
  <c r="FD24" i="40" s="1"/>
  <c r="FC15" i="40"/>
  <c r="FC24" i="40" s="1"/>
  <c r="FB15" i="40"/>
  <c r="FB24" i="40" s="1"/>
  <c r="FA15" i="40"/>
  <c r="FU14" i="40"/>
  <c r="FU23" i="40" s="1"/>
  <c r="FT14" i="40"/>
  <c r="FT23" i="40" s="1"/>
  <c r="FS14" i="40"/>
  <c r="FS23" i="40" s="1"/>
  <c r="FR14" i="40"/>
  <c r="FR23" i="40" s="1"/>
  <c r="FQ14" i="40"/>
  <c r="FQ23" i="40" s="1"/>
  <c r="FM14" i="40"/>
  <c r="FL14" i="40"/>
  <c r="FL23" i="40" s="1"/>
  <c r="FK14" i="40"/>
  <c r="FK23" i="40" s="1"/>
  <c r="FJ14" i="40"/>
  <c r="FJ23" i="40" s="1"/>
  <c r="FI14" i="40"/>
  <c r="FI23" i="40" s="1"/>
  <c r="FE14" i="40"/>
  <c r="FE23" i="40" s="1"/>
  <c r="FD14" i="40"/>
  <c r="FD23" i="40" s="1"/>
  <c r="FC14" i="40"/>
  <c r="FC23" i="40" s="1"/>
  <c r="FB14" i="40"/>
  <c r="FB23" i="40" s="1"/>
  <c r="FA14" i="40"/>
  <c r="FA23" i="40" s="1"/>
  <c r="FU13" i="40"/>
  <c r="FT13" i="40"/>
  <c r="FT22" i="40" s="1"/>
  <c r="FS13" i="40"/>
  <c r="FS22" i="40" s="1"/>
  <c r="FR13" i="40"/>
  <c r="FR22" i="40" s="1"/>
  <c r="FQ13" i="40"/>
  <c r="FQ22" i="40" s="1"/>
  <c r="FM13" i="40"/>
  <c r="FM22" i="40" s="1"/>
  <c r="FL13" i="40"/>
  <c r="FL22" i="40" s="1"/>
  <c r="FK13" i="40"/>
  <c r="FK22" i="40" s="1"/>
  <c r="FJ13" i="40"/>
  <c r="FJ22" i="40" s="1"/>
  <c r="FI13" i="40"/>
  <c r="FI22" i="40" s="1"/>
  <c r="FE13" i="40"/>
  <c r="FE22" i="40" s="1"/>
  <c r="FD13" i="40"/>
  <c r="FD22" i="40" s="1"/>
  <c r="FC13" i="40"/>
  <c r="FB13" i="40"/>
  <c r="FB16" i="40" s="1"/>
  <c r="FA13" i="40"/>
  <c r="FA22" i="40" s="1"/>
  <c r="FU12" i="40"/>
  <c r="FU21" i="40" s="1"/>
  <c r="FT12" i="40"/>
  <c r="FT21" i="40" s="1"/>
  <c r="FS12" i="40"/>
  <c r="FR12" i="40"/>
  <c r="FR21" i="40" s="1"/>
  <c r="FQ12" i="40"/>
  <c r="FQ21" i="40" s="1"/>
  <c r="FP12" i="40"/>
  <c r="FM12" i="40"/>
  <c r="FM17" i="40" s="1"/>
  <c r="FM18" i="40" s="1"/>
  <c r="FL12" i="40"/>
  <c r="FK12" i="40"/>
  <c r="FK21" i="40" s="1"/>
  <c r="FJ12" i="40"/>
  <c r="FJ21" i="40" s="1"/>
  <c r="FI12" i="40"/>
  <c r="FI17" i="40" s="1"/>
  <c r="FH12" i="40"/>
  <c r="FE12" i="40"/>
  <c r="FD12" i="40"/>
  <c r="FC12" i="40"/>
  <c r="FC21" i="40" s="1"/>
  <c r="FB12" i="40"/>
  <c r="FA12" i="40"/>
  <c r="EZ12" i="40"/>
  <c r="FA10" i="40"/>
  <c r="FR9" i="40"/>
  <c r="FU8" i="40"/>
  <c r="FT8" i="40"/>
  <c r="FT9" i="40" s="1"/>
  <c r="FS8" i="40"/>
  <c r="FS9" i="40" s="1"/>
  <c r="FR8" i="40"/>
  <c r="FR10" i="40" s="1"/>
  <c r="FQ8" i="40"/>
  <c r="FQ9" i="40" s="1"/>
  <c r="FM8" i="40"/>
  <c r="FL8" i="40"/>
  <c r="FL9" i="40" s="1"/>
  <c r="FK8" i="40"/>
  <c r="FK10" i="40" s="1"/>
  <c r="FJ8" i="40"/>
  <c r="FJ11" i="40" s="1"/>
  <c r="FI8" i="40"/>
  <c r="FI9" i="40" s="1"/>
  <c r="FE8" i="40"/>
  <c r="FE9" i="40" s="1"/>
  <c r="FD8" i="40"/>
  <c r="FD9" i="40" s="1"/>
  <c r="FC8" i="40"/>
  <c r="FC10" i="40" s="1"/>
  <c r="FB8" i="40"/>
  <c r="FB9" i="40" s="1"/>
  <c r="FA8" i="40"/>
  <c r="FA9" i="40" s="1"/>
  <c r="FU7" i="40"/>
  <c r="FT7" i="40"/>
  <c r="FT11" i="40" s="1"/>
  <c r="FS7" i="40"/>
  <c r="FR7" i="40"/>
  <c r="FR11" i="40" s="1"/>
  <c r="FQ7" i="40"/>
  <c r="FM7" i="40"/>
  <c r="FM11" i="40" s="1"/>
  <c r="FL7" i="40"/>
  <c r="FK7" i="40"/>
  <c r="FJ7" i="40"/>
  <c r="FI7" i="40"/>
  <c r="FE7" i="40"/>
  <c r="FD7" i="40"/>
  <c r="FD10" i="40" s="1"/>
  <c r="FC7" i="40"/>
  <c r="FB7" i="40"/>
  <c r="FB11" i="40" s="1"/>
  <c r="FA7" i="40"/>
  <c r="EF24" i="40"/>
  <c r="EV23" i="40"/>
  <c r="EO23" i="40"/>
  <c r="EE23" i="40"/>
  <c r="EO22" i="40"/>
  <c r="EK22" i="40"/>
  <c r="ED22" i="40"/>
  <c r="ER21" i="40"/>
  <c r="EO21" i="40"/>
  <c r="EJ21" i="40"/>
  <c r="EB21" i="40"/>
  <c r="EO16" i="40"/>
  <c r="EW15" i="40"/>
  <c r="EW24" i="40" s="1"/>
  <c r="EV15" i="40"/>
  <c r="EV24" i="40" s="1"/>
  <c r="EU15" i="40"/>
  <c r="EU24" i="40" s="1"/>
  <c r="ET15" i="40"/>
  <c r="ET24" i="40" s="1"/>
  <c r="ES15" i="40"/>
  <c r="ES24" i="40" s="1"/>
  <c r="EO15" i="40"/>
  <c r="EO24" i="40" s="1"/>
  <c r="EN15" i="40"/>
  <c r="EN24" i="40" s="1"/>
  <c r="EM15" i="40"/>
  <c r="EM24" i="40" s="1"/>
  <c r="EL15" i="40"/>
  <c r="EL24" i="40" s="1"/>
  <c r="EK15" i="40"/>
  <c r="EK24" i="40" s="1"/>
  <c r="EG15" i="40"/>
  <c r="EG24" i="40" s="1"/>
  <c r="EF15" i="40"/>
  <c r="EE15" i="40"/>
  <c r="EE24" i="40" s="1"/>
  <c r="ED15" i="40"/>
  <c r="ED24" i="40" s="1"/>
  <c r="EC15" i="40"/>
  <c r="EC24" i="40" s="1"/>
  <c r="EW14" i="40"/>
  <c r="EW23" i="40" s="1"/>
  <c r="EV14" i="40"/>
  <c r="EU14" i="40"/>
  <c r="EU23" i="40" s="1"/>
  <c r="ET14" i="40"/>
  <c r="ET23" i="40" s="1"/>
  <c r="ES14" i="40"/>
  <c r="ES23" i="40" s="1"/>
  <c r="EO14" i="40"/>
  <c r="EN14" i="40"/>
  <c r="EN23" i="40" s="1"/>
  <c r="EM14" i="40"/>
  <c r="EM23" i="40" s="1"/>
  <c r="EL14" i="40"/>
  <c r="EL23" i="40" s="1"/>
  <c r="EK14" i="40"/>
  <c r="EK23" i="40" s="1"/>
  <c r="EG14" i="40"/>
  <c r="EG23" i="40" s="1"/>
  <c r="EF14" i="40"/>
  <c r="EF23" i="40" s="1"/>
  <c r="EE14" i="40"/>
  <c r="ED14" i="40"/>
  <c r="ED23" i="40" s="1"/>
  <c r="EC14" i="40"/>
  <c r="EC23" i="40" s="1"/>
  <c r="EW13" i="40"/>
  <c r="EW22" i="40" s="1"/>
  <c r="EV13" i="40"/>
  <c r="EV22" i="40" s="1"/>
  <c r="EU13" i="40"/>
  <c r="EU22" i="40" s="1"/>
  <c r="ET13" i="40"/>
  <c r="ES13" i="40"/>
  <c r="ES22" i="40" s="1"/>
  <c r="EO13" i="40"/>
  <c r="EN13" i="40"/>
  <c r="EN22" i="40" s="1"/>
  <c r="EM13" i="40"/>
  <c r="EM22" i="40" s="1"/>
  <c r="EL13" i="40"/>
  <c r="EL22" i="40" s="1"/>
  <c r="EK13" i="40"/>
  <c r="EG13" i="40"/>
  <c r="EG22" i="40" s="1"/>
  <c r="EF13" i="40"/>
  <c r="EF22" i="40" s="1"/>
  <c r="EE13" i="40"/>
  <c r="EE22" i="40" s="1"/>
  <c r="ED13" i="40"/>
  <c r="EC13" i="40"/>
  <c r="EC22" i="40" s="1"/>
  <c r="EW12" i="40"/>
  <c r="EV12" i="40"/>
  <c r="EU12" i="40"/>
  <c r="EU16" i="40" s="1"/>
  <c r="ET12" i="40"/>
  <c r="ET21" i="40" s="1"/>
  <c r="ES12" i="40"/>
  <c r="ES17" i="40" s="1"/>
  <c r="ER12" i="40"/>
  <c r="EO12" i="40"/>
  <c r="EO17" i="40" s="1"/>
  <c r="EN12" i="40"/>
  <c r="EN21" i="40" s="1"/>
  <c r="EM12" i="40"/>
  <c r="EL12" i="40"/>
  <c r="EL21" i="40" s="1"/>
  <c r="EK12" i="40"/>
  <c r="EJ12" i="40"/>
  <c r="EG12" i="40"/>
  <c r="EF12" i="40"/>
  <c r="EE12" i="40"/>
  <c r="EE21" i="40" s="1"/>
  <c r="ED12" i="40"/>
  <c r="EC12" i="40"/>
  <c r="EB12" i="40"/>
  <c r="EL9" i="40"/>
  <c r="EW8" i="40"/>
  <c r="EW9" i="40" s="1"/>
  <c r="EV8" i="40"/>
  <c r="EU8" i="40"/>
  <c r="ET8" i="40"/>
  <c r="ET9" i="40" s="1"/>
  <c r="ES8" i="40"/>
  <c r="ES9" i="40" s="1"/>
  <c r="EO8" i="40"/>
  <c r="EN8" i="40"/>
  <c r="EM8" i="40"/>
  <c r="EM9" i="40" s="1"/>
  <c r="EL8" i="40"/>
  <c r="EK8" i="40"/>
  <c r="EK9" i="40" s="1"/>
  <c r="EG8" i="40"/>
  <c r="EF8" i="40"/>
  <c r="EF9" i="40" s="1"/>
  <c r="EE8" i="40"/>
  <c r="ED8" i="40"/>
  <c r="EC8" i="40"/>
  <c r="EC11" i="40" s="1"/>
  <c r="EW7" i="40"/>
  <c r="EW10" i="40" s="1"/>
  <c r="EV7" i="40"/>
  <c r="EU7" i="40"/>
  <c r="ET7" i="40"/>
  <c r="ES7" i="40"/>
  <c r="EO7" i="40"/>
  <c r="EN7" i="40"/>
  <c r="EM7" i="40"/>
  <c r="EL7" i="40"/>
  <c r="EK7" i="40"/>
  <c r="EG7" i="40"/>
  <c r="EF7" i="40"/>
  <c r="EF11" i="40" s="1"/>
  <c r="EE7" i="40"/>
  <c r="ED7" i="40"/>
  <c r="EC7" i="40"/>
  <c r="DY24" i="40"/>
  <c r="DQ23" i="40"/>
  <c r="DW22" i="40"/>
  <c r="DT21" i="40"/>
  <c r="DL21" i="40"/>
  <c r="DF21" i="40"/>
  <c r="DD21" i="40"/>
  <c r="DQ16" i="40"/>
  <c r="DY15" i="40"/>
  <c r="DX15" i="40"/>
  <c r="DX24" i="40" s="1"/>
  <c r="DW15" i="40"/>
  <c r="DW24" i="40" s="1"/>
  <c r="DV15" i="40"/>
  <c r="DV24" i="40" s="1"/>
  <c r="DU15" i="40"/>
  <c r="DU24" i="40" s="1"/>
  <c r="DQ15" i="40"/>
  <c r="DQ24" i="40" s="1"/>
  <c r="DP15" i="40"/>
  <c r="DP24" i="40" s="1"/>
  <c r="DO15" i="40"/>
  <c r="DO24" i="40" s="1"/>
  <c r="DN15" i="40"/>
  <c r="DN24" i="40" s="1"/>
  <c r="DM15" i="40"/>
  <c r="DM24" i="40" s="1"/>
  <c r="DI15" i="40"/>
  <c r="DI24" i="40" s="1"/>
  <c r="DH15" i="40"/>
  <c r="DH24" i="40" s="1"/>
  <c r="DG15" i="40"/>
  <c r="DG24" i="40" s="1"/>
  <c r="DF15" i="40"/>
  <c r="DF24" i="40" s="1"/>
  <c r="DE15" i="40"/>
  <c r="DE24" i="40" s="1"/>
  <c r="DY14" i="40"/>
  <c r="DY23" i="40" s="1"/>
  <c r="DX14" i="40"/>
  <c r="DX23" i="40" s="1"/>
  <c r="DW14" i="40"/>
  <c r="DW23" i="40" s="1"/>
  <c r="DV14" i="40"/>
  <c r="DV23" i="40" s="1"/>
  <c r="DU14" i="40"/>
  <c r="DU23" i="40" s="1"/>
  <c r="DQ14" i="40"/>
  <c r="DP14" i="40"/>
  <c r="DP23" i="40" s="1"/>
  <c r="DO14" i="40"/>
  <c r="DO23" i="40" s="1"/>
  <c r="DN14" i="40"/>
  <c r="DN23" i="40" s="1"/>
  <c r="DM14" i="40"/>
  <c r="DM23" i="40" s="1"/>
  <c r="DI14" i="40"/>
  <c r="DI23" i="40" s="1"/>
  <c r="DH14" i="40"/>
  <c r="DH23" i="40" s="1"/>
  <c r="DG14" i="40"/>
  <c r="DG23" i="40" s="1"/>
  <c r="DF14" i="40"/>
  <c r="DF23" i="40" s="1"/>
  <c r="DE14" i="40"/>
  <c r="DE23" i="40" s="1"/>
  <c r="DY13" i="40"/>
  <c r="DY22" i="40" s="1"/>
  <c r="DX13" i="40"/>
  <c r="DX22" i="40" s="1"/>
  <c r="DW13" i="40"/>
  <c r="DV13" i="40"/>
  <c r="DV22" i="40" s="1"/>
  <c r="DU13" i="40"/>
  <c r="DU22" i="40" s="1"/>
  <c r="DQ13" i="40"/>
  <c r="DQ22" i="40" s="1"/>
  <c r="DP13" i="40"/>
  <c r="DP22" i="40" s="1"/>
  <c r="DO13" i="40"/>
  <c r="DO22" i="40" s="1"/>
  <c r="DN13" i="40"/>
  <c r="DN22" i="40" s="1"/>
  <c r="DM13" i="40"/>
  <c r="DM22" i="40" s="1"/>
  <c r="DI13" i="40"/>
  <c r="DI22" i="40" s="1"/>
  <c r="DH13" i="40"/>
  <c r="DH22" i="40" s="1"/>
  <c r="DG13" i="40"/>
  <c r="DF13" i="40"/>
  <c r="DF22" i="40" s="1"/>
  <c r="DE13" i="40"/>
  <c r="DE22" i="40" s="1"/>
  <c r="DY12" i="40"/>
  <c r="DY21" i="40" s="1"/>
  <c r="DX12" i="40"/>
  <c r="DW12" i="40"/>
  <c r="DV12" i="40"/>
  <c r="DU12" i="40"/>
  <c r="DU21" i="40" s="1"/>
  <c r="DT12" i="40"/>
  <c r="DQ12" i="40"/>
  <c r="DQ17" i="40" s="1"/>
  <c r="DP12" i="40"/>
  <c r="DP16" i="40" s="1"/>
  <c r="DO12" i="40"/>
  <c r="DO21" i="40" s="1"/>
  <c r="DN12" i="40"/>
  <c r="DM12" i="40"/>
  <c r="DL12" i="40"/>
  <c r="DI12" i="40"/>
  <c r="DI21" i="40" s="1"/>
  <c r="DH12" i="40"/>
  <c r="DH21" i="40" s="1"/>
  <c r="DG12" i="40"/>
  <c r="DG21" i="40" s="1"/>
  <c r="DF12" i="40"/>
  <c r="DE12" i="40"/>
  <c r="DE21" i="40" s="1"/>
  <c r="DD12" i="40"/>
  <c r="DY10" i="40"/>
  <c r="DQ9" i="40"/>
  <c r="DM9" i="40"/>
  <c r="DY8" i="40"/>
  <c r="DY11" i="40" s="1"/>
  <c r="DX8" i="40"/>
  <c r="DX10" i="40" s="1"/>
  <c r="DW8" i="40"/>
  <c r="DW9" i="40" s="1"/>
  <c r="DV8" i="40"/>
  <c r="DV9" i="40" s="1"/>
  <c r="DU8" i="40"/>
  <c r="DQ8" i="40"/>
  <c r="DQ10" i="40" s="1"/>
  <c r="DP8" i="40"/>
  <c r="DP9" i="40" s="1"/>
  <c r="DO8" i="40"/>
  <c r="DO9" i="40" s="1"/>
  <c r="DN8" i="40"/>
  <c r="DM8" i="40"/>
  <c r="DI8" i="40"/>
  <c r="DI9" i="40" s="1"/>
  <c r="DH8" i="40"/>
  <c r="DH9" i="40" s="1"/>
  <c r="DG8" i="40"/>
  <c r="DG11" i="40" s="1"/>
  <c r="DF8" i="40"/>
  <c r="DF9" i="40" s="1"/>
  <c r="DE8" i="40"/>
  <c r="DE9" i="40" s="1"/>
  <c r="DY7" i="40"/>
  <c r="DX7" i="40"/>
  <c r="DW7" i="40"/>
  <c r="DV7" i="40"/>
  <c r="DV11" i="40" s="1"/>
  <c r="DU7" i="40"/>
  <c r="DQ7" i="40"/>
  <c r="DP7" i="40"/>
  <c r="DO7" i="40"/>
  <c r="DN7" i="40"/>
  <c r="DM7" i="40"/>
  <c r="DI7" i="40"/>
  <c r="DH7" i="40"/>
  <c r="DH11" i="40" s="1"/>
  <c r="DG7" i="40"/>
  <c r="DF7" i="40"/>
  <c r="DE7" i="40"/>
  <c r="CW24" i="40"/>
  <c r="CI24" i="40"/>
  <c r="CW23" i="40"/>
  <c r="CS23" i="40"/>
  <c r="CP23" i="40"/>
  <c r="CH23" i="40"/>
  <c r="CZ22" i="40"/>
  <c r="CO22" i="40"/>
  <c r="CG22" i="40"/>
  <c r="CY21" i="40"/>
  <c r="CV21" i="40"/>
  <c r="CS21" i="40"/>
  <c r="CN21" i="40"/>
  <c r="CI21" i="40"/>
  <c r="CF21" i="40"/>
  <c r="DA15" i="40"/>
  <c r="DA24" i="40" s="1"/>
  <c r="CZ15" i="40"/>
  <c r="CZ24" i="40" s="1"/>
  <c r="CY15" i="40"/>
  <c r="CY24" i="40" s="1"/>
  <c r="CX15" i="40"/>
  <c r="CX24" i="40" s="1"/>
  <c r="CW15" i="40"/>
  <c r="CS15" i="40"/>
  <c r="CS24" i="40" s="1"/>
  <c r="CR15" i="40"/>
  <c r="CR24" i="40" s="1"/>
  <c r="CQ15" i="40"/>
  <c r="CQ24" i="40" s="1"/>
  <c r="CP15" i="40"/>
  <c r="CP24" i="40" s="1"/>
  <c r="CO15" i="40"/>
  <c r="CO24" i="40" s="1"/>
  <c r="CK15" i="40"/>
  <c r="CK24" i="40" s="1"/>
  <c r="CJ15" i="40"/>
  <c r="CJ24" i="40" s="1"/>
  <c r="CI15" i="40"/>
  <c r="CH15" i="40"/>
  <c r="CH24" i="40" s="1"/>
  <c r="CG15" i="40"/>
  <c r="CG24" i="40" s="1"/>
  <c r="DA14" i="40"/>
  <c r="DA23" i="40" s="1"/>
  <c r="CZ14" i="40"/>
  <c r="CZ23" i="40" s="1"/>
  <c r="CY14" i="40"/>
  <c r="CY23" i="40" s="1"/>
  <c r="CX14" i="40"/>
  <c r="CX23" i="40" s="1"/>
  <c r="CW14" i="40"/>
  <c r="CS14" i="40"/>
  <c r="CR14" i="40"/>
  <c r="CR23" i="40" s="1"/>
  <c r="CQ14" i="40"/>
  <c r="CQ23" i="40" s="1"/>
  <c r="CP14" i="40"/>
  <c r="CO14" i="40"/>
  <c r="CO23" i="40" s="1"/>
  <c r="CK14" i="40"/>
  <c r="CK23" i="40" s="1"/>
  <c r="CJ14" i="40"/>
  <c r="CJ23" i="40" s="1"/>
  <c r="CI14" i="40"/>
  <c r="CI23" i="40" s="1"/>
  <c r="CH14" i="40"/>
  <c r="CG14" i="40"/>
  <c r="CG23" i="40" s="1"/>
  <c r="DA13" i="40"/>
  <c r="DA22" i="40" s="1"/>
  <c r="CZ13" i="40"/>
  <c r="CY13" i="40"/>
  <c r="CY22" i="40" s="1"/>
  <c r="CX13" i="40"/>
  <c r="CW13" i="40"/>
  <c r="CW22" i="40" s="1"/>
  <c r="CS13" i="40"/>
  <c r="CS22" i="40" s="1"/>
  <c r="CR13" i="40"/>
  <c r="CR22" i="40" s="1"/>
  <c r="CQ13" i="40"/>
  <c r="CQ22" i="40" s="1"/>
  <c r="CP13" i="40"/>
  <c r="CP22" i="40" s="1"/>
  <c r="CO13" i="40"/>
  <c r="CK13" i="40"/>
  <c r="CK22" i="40" s="1"/>
  <c r="CJ13" i="40"/>
  <c r="CJ22" i="40" s="1"/>
  <c r="CI13" i="40"/>
  <c r="CI22" i="40" s="1"/>
  <c r="CH13" i="40"/>
  <c r="CH22" i="40" s="1"/>
  <c r="CG13" i="40"/>
  <c r="DA12" i="40"/>
  <c r="CZ12" i="40"/>
  <c r="CY12" i="40"/>
  <c r="CX12" i="40"/>
  <c r="CX21" i="40" s="1"/>
  <c r="CW12" i="40"/>
  <c r="CW21" i="40" s="1"/>
  <c r="CV12" i="40"/>
  <c r="CS12" i="40"/>
  <c r="CR12" i="40"/>
  <c r="CR21" i="40" s="1"/>
  <c r="CQ12" i="40"/>
  <c r="CP12" i="40"/>
  <c r="CP21" i="40" s="1"/>
  <c r="CO12" i="40"/>
  <c r="CO21" i="40" s="1"/>
  <c r="CN12" i="40"/>
  <c r="CK12" i="40"/>
  <c r="CJ12" i="40"/>
  <c r="CI12" i="40"/>
  <c r="CH12" i="40"/>
  <c r="CH21" i="40" s="1"/>
  <c r="CG12" i="40"/>
  <c r="CF12" i="40"/>
  <c r="DA9" i="40"/>
  <c r="CP9" i="40"/>
  <c r="DA8" i="40"/>
  <c r="CZ8" i="40"/>
  <c r="CY8" i="40"/>
  <c r="CX8" i="40"/>
  <c r="CX9" i="40" s="1"/>
  <c r="CW8" i="40"/>
  <c r="CS8" i="40"/>
  <c r="CS9" i="40" s="1"/>
  <c r="CR8" i="40"/>
  <c r="CQ8" i="40"/>
  <c r="CQ9" i="40" s="1"/>
  <c r="CP8" i="40"/>
  <c r="CO8" i="40"/>
  <c r="CK8" i="40"/>
  <c r="CJ8" i="40"/>
  <c r="CJ9" i="40" s="1"/>
  <c r="CI8" i="40"/>
  <c r="CI11" i="40" s="1"/>
  <c r="CH8" i="40"/>
  <c r="CG8" i="40"/>
  <c r="DA7" i="40"/>
  <c r="CZ7" i="40"/>
  <c r="CY7" i="40"/>
  <c r="CX7" i="40"/>
  <c r="CX10" i="40" s="1"/>
  <c r="CW7" i="40"/>
  <c r="CS7" i="40"/>
  <c r="CR7" i="40"/>
  <c r="CQ7" i="40"/>
  <c r="CP7" i="40"/>
  <c r="CO7" i="40"/>
  <c r="CK7" i="40"/>
  <c r="CJ7" i="40"/>
  <c r="CJ10" i="40" s="1"/>
  <c r="CI7" i="40"/>
  <c r="CH7" i="40"/>
  <c r="CG7" i="40"/>
  <c r="CG11" i="40" s="1"/>
  <c r="CB22" i="40"/>
  <c r="BX21" i="40"/>
  <c r="BP21" i="40"/>
  <c r="BK21" i="40"/>
  <c r="BH21" i="40"/>
  <c r="CC15" i="40"/>
  <c r="CC24" i="40" s="1"/>
  <c r="CB15" i="40"/>
  <c r="CB24" i="40" s="1"/>
  <c r="CA15" i="40"/>
  <c r="CA24" i="40" s="1"/>
  <c r="BZ15" i="40"/>
  <c r="BZ24" i="40" s="1"/>
  <c r="BY15" i="40"/>
  <c r="BY24" i="40" s="1"/>
  <c r="BU15" i="40"/>
  <c r="BU24" i="40" s="1"/>
  <c r="BT15" i="40"/>
  <c r="BT24" i="40" s="1"/>
  <c r="BS15" i="40"/>
  <c r="BS24" i="40" s="1"/>
  <c r="BR15" i="40"/>
  <c r="BR24" i="40" s="1"/>
  <c r="BQ15" i="40"/>
  <c r="BQ24" i="40" s="1"/>
  <c r="BM15" i="40"/>
  <c r="BM24" i="40" s="1"/>
  <c r="BL15" i="40"/>
  <c r="BL24" i="40" s="1"/>
  <c r="BK15" i="40"/>
  <c r="BK24" i="40" s="1"/>
  <c r="BJ15" i="40"/>
  <c r="BJ24" i="40" s="1"/>
  <c r="BI15" i="40"/>
  <c r="BI24" i="40" s="1"/>
  <c r="CC14" i="40"/>
  <c r="CC23" i="40" s="1"/>
  <c r="CB14" i="40"/>
  <c r="CB23" i="40" s="1"/>
  <c r="CA14" i="40"/>
  <c r="CA23" i="40" s="1"/>
  <c r="BZ14" i="40"/>
  <c r="BZ23" i="40" s="1"/>
  <c r="BY14" i="40"/>
  <c r="BY23" i="40" s="1"/>
  <c r="BU14" i="40"/>
  <c r="BU23" i="40" s="1"/>
  <c r="BT14" i="40"/>
  <c r="BT23" i="40" s="1"/>
  <c r="BS14" i="40"/>
  <c r="BS23" i="40" s="1"/>
  <c r="BR14" i="40"/>
  <c r="BR23" i="40" s="1"/>
  <c r="BQ14" i="40"/>
  <c r="BQ23" i="40" s="1"/>
  <c r="BM14" i="40"/>
  <c r="BM23" i="40" s="1"/>
  <c r="BL14" i="40"/>
  <c r="BL23" i="40" s="1"/>
  <c r="BK14" i="40"/>
  <c r="BK23" i="40" s="1"/>
  <c r="BJ14" i="40"/>
  <c r="BJ23" i="40" s="1"/>
  <c r="BI14" i="40"/>
  <c r="BI23" i="40" s="1"/>
  <c r="CC13" i="40"/>
  <c r="CC22" i="40" s="1"/>
  <c r="CB13" i="40"/>
  <c r="CA13" i="40"/>
  <c r="CA22" i="40" s="1"/>
  <c r="BZ13" i="40"/>
  <c r="BZ22" i="40" s="1"/>
  <c r="BY13" i="40"/>
  <c r="BY22" i="40" s="1"/>
  <c r="BU13" i="40"/>
  <c r="BU22" i="40" s="1"/>
  <c r="BT13" i="40"/>
  <c r="BT22" i="40" s="1"/>
  <c r="BS13" i="40"/>
  <c r="BS22" i="40" s="1"/>
  <c r="BR13" i="40"/>
  <c r="BR22" i="40" s="1"/>
  <c r="BQ13" i="40"/>
  <c r="BQ22" i="40" s="1"/>
  <c r="BM13" i="40"/>
  <c r="BM22" i="40" s="1"/>
  <c r="BL13" i="40"/>
  <c r="BL22" i="40" s="1"/>
  <c r="BK13" i="40"/>
  <c r="BK22" i="40" s="1"/>
  <c r="BJ13" i="40"/>
  <c r="BJ22" i="40" s="1"/>
  <c r="BI13" i="40"/>
  <c r="BI22" i="40" s="1"/>
  <c r="CC12" i="40"/>
  <c r="CC21" i="40" s="1"/>
  <c r="CB12" i="40"/>
  <c r="CA12" i="40"/>
  <c r="CA21" i="40" s="1"/>
  <c r="BZ12" i="40"/>
  <c r="BZ21" i="40" s="1"/>
  <c r="BY12" i="40"/>
  <c r="BY21" i="40" s="1"/>
  <c r="BX12" i="40"/>
  <c r="BU12" i="40"/>
  <c r="BU21" i="40" s="1"/>
  <c r="BT12" i="40"/>
  <c r="BT21" i="40" s="1"/>
  <c r="BS12" i="40"/>
  <c r="BS17" i="40" s="1"/>
  <c r="BR12" i="40"/>
  <c r="BR21" i="40" s="1"/>
  <c r="BQ12" i="40"/>
  <c r="BQ21" i="40" s="1"/>
  <c r="BP12" i="40"/>
  <c r="BM12" i="40"/>
  <c r="BL12" i="40"/>
  <c r="BK12" i="40"/>
  <c r="BJ12" i="40"/>
  <c r="BJ21" i="40" s="1"/>
  <c r="BI12" i="40"/>
  <c r="BH12" i="40"/>
  <c r="BY10" i="40"/>
  <c r="CC8" i="40"/>
  <c r="CC11" i="40" s="1"/>
  <c r="CB8" i="40"/>
  <c r="CA8" i="40"/>
  <c r="BZ8" i="40"/>
  <c r="BZ9" i="40" s="1"/>
  <c r="BY8" i="40"/>
  <c r="BY11" i="40" s="1"/>
  <c r="BU8" i="40"/>
  <c r="BU9" i="40" s="1"/>
  <c r="BT8" i="40"/>
  <c r="BT11" i="40" s="1"/>
  <c r="BS8" i="40"/>
  <c r="BS9" i="40" s="1"/>
  <c r="BR8" i="40"/>
  <c r="BQ8" i="40"/>
  <c r="BM8" i="40"/>
  <c r="BL8" i="40"/>
  <c r="BL9" i="40" s="1"/>
  <c r="BK8" i="40"/>
  <c r="BJ8" i="40"/>
  <c r="BJ9" i="40" s="1"/>
  <c r="BI8" i="40"/>
  <c r="BI11" i="40" s="1"/>
  <c r="CC7" i="40"/>
  <c r="CB7" i="40"/>
  <c r="CA7" i="40"/>
  <c r="BZ7" i="40"/>
  <c r="BY7" i="40"/>
  <c r="BU7" i="40"/>
  <c r="BT7" i="40"/>
  <c r="BS7" i="40"/>
  <c r="BS11" i="40" s="1"/>
  <c r="BR7" i="40"/>
  <c r="BQ7" i="40"/>
  <c r="BM7" i="40"/>
  <c r="BL7" i="40"/>
  <c r="BL10" i="40" s="1"/>
  <c r="BK7" i="40"/>
  <c r="BJ7" i="40"/>
  <c r="BI7" i="40"/>
  <c r="BD23" i="40"/>
  <c r="AW23" i="40"/>
  <c r="AZ21" i="40"/>
  <c r="AR21" i="40"/>
  <c r="AJ21" i="40"/>
  <c r="BE15" i="40"/>
  <c r="BE24" i="40" s="1"/>
  <c r="BD15" i="40"/>
  <c r="BD24" i="40" s="1"/>
  <c r="BC15" i="40"/>
  <c r="BC24" i="40" s="1"/>
  <c r="BB15" i="40"/>
  <c r="BB24" i="40" s="1"/>
  <c r="BA15" i="40"/>
  <c r="BA24" i="40" s="1"/>
  <c r="AW15" i="40"/>
  <c r="AW24" i="40" s="1"/>
  <c r="AV15" i="40"/>
  <c r="AV24" i="40" s="1"/>
  <c r="AU15" i="40"/>
  <c r="AU24" i="40" s="1"/>
  <c r="AT15" i="40"/>
  <c r="AT24" i="40" s="1"/>
  <c r="AS15" i="40"/>
  <c r="AS24" i="40" s="1"/>
  <c r="AO15" i="40"/>
  <c r="AO24" i="40" s="1"/>
  <c r="AN15" i="40"/>
  <c r="AN24" i="40" s="1"/>
  <c r="AM15" i="40"/>
  <c r="AM24" i="40" s="1"/>
  <c r="AL15" i="40"/>
  <c r="AL24" i="40" s="1"/>
  <c r="AK15" i="40"/>
  <c r="AK24" i="40" s="1"/>
  <c r="BE14" i="40"/>
  <c r="BE23" i="40" s="1"/>
  <c r="BD14" i="40"/>
  <c r="BC14" i="40"/>
  <c r="BC23" i="40" s="1"/>
  <c r="BB14" i="40"/>
  <c r="BB23" i="40" s="1"/>
  <c r="BA14" i="40"/>
  <c r="BA23" i="40" s="1"/>
  <c r="AW14" i="40"/>
  <c r="AV14" i="40"/>
  <c r="AV23" i="40" s="1"/>
  <c r="AU14" i="40"/>
  <c r="AU23" i="40" s="1"/>
  <c r="AT14" i="40"/>
  <c r="AT23" i="40" s="1"/>
  <c r="AS14" i="40"/>
  <c r="AS23" i="40" s="1"/>
  <c r="AO14" i="40"/>
  <c r="AO23" i="40" s="1"/>
  <c r="AN14" i="40"/>
  <c r="AN23" i="40" s="1"/>
  <c r="AM14" i="40"/>
  <c r="AM23" i="40" s="1"/>
  <c r="AL14" i="40"/>
  <c r="AL23" i="40" s="1"/>
  <c r="AK14" i="40"/>
  <c r="AK23" i="40" s="1"/>
  <c r="BE13" i="40"/>
  <c r="BE22" i="40" s="1"/>
  <c r="BD13" i="40"/>
  <c r="BD22" i="40" s="1"/>
  <c r="BC13" i="40"/>
  <c r="BC22" i="40" s="1"/>
  <c r="BB13" i="40"/>
  <c r="BB22" i="40" s="1"/>
  <c r="BA13" i="40"/>
  <c r="BA22" i="40" s="1"/>
  <c r="AW13" i="40"/>
  <c r="AW22" i="40" s="1"/>
  <c r="AV13" i="40"/>
  <c r="AV22" i="40" s="1"/>
  <c r="AU13" i="40"/>
  <c r="AU22" i="40" s="1"/>
  <c r="AT13" i="40"/>
  <c r="AT22" i="40" s="1"/>
  <c r="AS13" i="40"/>
  <c r="AS22" i="40" s="1"/>
  <c r="AO13" i="40"/>
  <c r="AO22" i="40" s="1"/>
  <c r="AN13" i="40"/>
  <c r="AN22" i="40" s="1"/>
  <c r="AM13" i="40"/>
  <c r="AL13" i="40"/>
  <c r="AL22" i="40" s="1"/>
  <c r="AK13" i="40"/>
  <c r="AK22" i="40" s="1"/>
  <c r="BE12" i="40"/>
  <c r="BE21" i="40" s="1"/>
  <c r="BD12" i="40"/>
  <c r="BC12" i="40"/>
  <c r="BB12" i="40"/>
  <c r="BA12" i="40"/>
  <c r="BA21" i="40" s="1"/>
  <c r="AZ12" i="40"/>
  <c r="AW12" i="40"/>
  <c r="AV12" i="40"/>
  <c r="AU12" i="40"/>
  <c r="AU21" i="40" s="1"/>
  <c r="AT12" i="40"/>
  <c r="AT17" i="40" s="1"/>
  <c r="AS12" i="40"/>
  <c r="AR12" i="40"/>
  <c r="AO12" i="40"/>
  <c r="AO21" i="40" s="1"/>
  <c r="AN12" i="40"/>
  <c r="AN21" i="40" s="1"/>
  <c r="AM12" i="40"/>
  <c r="AM21" i="40" s="1"/>
  <c r="AL12" i="40"/>
  <c r="AL17" i="40" s="1"/>
  <c r="AK12" i="40"/>
  <c r="AK21" i="40" s="1"/>
  <c r="AJ12" i="40"/>
  <c r="BD9" i="40"/>
  <c r="BE8" i="40"/>
  <c r="BE10" i="40" s="1"/>
  <c r="BD8" i="40"/>
  <c r="BC8" i="40"/>
  <c r="BC9" i="40" s="1"/>
  <c r="BB8" i="40"/>
  <c r="BB9" i="40" s="1"/>
  <c r="BA8" i="40"/>
  <c r="AW8" i="40"/>
  <c r="AW9" i="40" s="1"/>
  <c r="AV8" i="40"/>
  <c r="AV9" i="40" s="1"/>
  <c r="AU8" i="40"/>
  <c r="AU9" i="40" s="1"/>
  <c r="AT8" i="40"/>
  <c r="AT11" i="40" s="1"/>
  <c r="AS8" i="40"/>
  <c r="AS9" i="40" s="1"/>
  <c r="AO8" i="40"/>
  <c r="AO9" i="40" s="1"/>
  <c r="AN8" i="40"/>
  <c r="AN9" i="40" s="1"/>
  <c r="AM8" i="40"/>
  <c r="AL8" i="40"/>
  <c r="AL10" i="40" s="1"/>
  <c r="AK8" i="40"/>
  <c r="AK9" i="40" s="1"/>
  <c r="BE7" i="40"/>
  <c r="BD7" i="40"/>
  <c r="BC7" i="40"/>
  <c r="BB7" i="40"/>
  <c r="BA7" i="40"/>
  <c r="AW7" i="40"/>
  <c r="AV7" i="40"/>
  <c r="AU7" i="40"/>
  <c r="AU11" i="40" s="1"/>
  <c r="AT7" i="40"/>
  <c r="AS7" i="40"/>
  <c r="AO7" i="40"/>
  <c r="AN7" i="40"/>
  <c r="AN11" i="40" s="1"/>
  <c r="AM7" i="40"/>
  <c r="AM10" i="40" s="1"/>
  <c r="AL7" i="40"/>
  <c r="AK7" i="40"/>
  <c r="AG23" i="40"/>
  <c r="AD22" i="40"/>
  <c r="AB21" i="40"/>
  <c r="AG15" i="40"/>
  <c r="AG24" i="40" s="1"/>
  <c r="AF15" i="40"/>
  <c r="AF24" i="40" s="1"/>
  <c r="AE15" i="40"/>
  <c r="AE24" i="40" s="1"/>
  <c r="AD15" i="40"/>
  <c r="AD24" i="40" s="1"/>
  <c r="AC15" i="40"/>
  <c r="AC24" i="40" s="1"/>
  <c r="AG14" i="40"/>
  <c r="AF14" i="40"/>
  <c r="AF23" i="40" s="1"/>
  <c r="AE14" i="40"/>
  <c r="AE23" i="40" s="1"/>
  <c r="AD14" i="40"/>
  <c r="AD23" i="40" s="1"/>
  <c r="AC14" i="40"/>
  <c r="AC23" i="40" s="1"/>
  <c r="AG13" i="40"/>
  <c r="AG22" i="40" s="1"/>
  <c r="AF13" i="40"/>
  <c r="AF22" i="40" s="1"/>
  <c r="AE13" i="40"/>
  <c r="AE22" i="40" s="1"/>
  <c r="AD13" i="40"/>
  <c r="AC13" i="40"/>
  <c r="AC22" i="40" s="1"/>
  <c r="AG12" i="40"/>
  <c r="AG21" i="40" s="1"/>
  <c r="AF12" i="40"/>
  <c r="AE12" i="40"/>
  <c r="AD12" i="40"/>
  <c r="AC12" i="40"/>
  <c r="AC21" i="40" s="1"/>
  <c r="AB12" i="40"/>
  <c r="AF9" i="40"/>
  <c r="AG8" i="40"/>
  <c r="AF8" i="40"/>
  <c r="AE8" i="40"/>
  <c r="AE9" i="40" s="1"/>
  <c r="AD8" i="40"/>
  <c r="AD10" i="40" s="1"/>
  <c r="AC8" i="40"/>
  <c r="AC11" i="40" s="1"/>
  <c r="AG7" i="40"/>
  <c r="AF7" i="40"/>
  <c r="AE7" i="40"/>
  <c r="AE11" i="40" s="1"/>
  <c r="AD7" i="40"/>
  <c r="AC7" i="40"/>
  <c r="V24" i="40"/>
  <c r="X22" i="40"/>
  <c r="U21" i="40"/>
  <c r="T21" i="40"/>
  <c r="Y15" i="40"/>
  <c r="Y24" i="40" s="1"/>
  <c r="X15" i="40"/>
  <c r="X24" i="40" s="1"/>
  <c r="W15" i="40"/>
  <c r="W24" i="40" s="1"/>
  <c r="V15" i="40"/>
  <c r="U15" i="40"/>
  <c r="U24" i="40" s="1"/>
  <c r="Y14" i="40"/>
  <c r="Y23" i="40" s="1"/>
  <c r="X14" i="40"/>
  <c r="X23" i="40" s="1"/>
  <c r="W14" i="40"/>
  <c r="W23" i="40" s="1"/>
  <c r="V14" i="40"/>
  <c r="V23" i="40" s="1"/>
  <c r="U14" i="40"/>
  <c r="U23" i="40" s="1"/>
  <c r="Y13" i="40"/>
  <c r="Y17" i="40" s="1"/>
  <c r="X13" i="40"/>
  <c r="W13" i="40"/>
  <c r="W22" i="40" s="1"/>
  <c r="V13" i="40"/>
  <c r="V22" i="40" s="1"/>
  <c r="U13" i="40"/>
  <c r="U17" i="40" s="1"/>
  <c r="Y12" i="40"/>
  <c r="Y21" i="40" s="1"/>
  <c r="X12" i="40"/>
  <c r="W12" i="40"/>
  <c r="V12" i="40"/>
  <c r="V17" i="40" s="1"/>
  <c r="U12" i="40"/>
  <c r="T12" i="40"/>
  <c r="X9" i="40"/>
  <c r="Y8" i="40"/>
  <c r="X8" i="40"/>
  <c r="W8" i="40"/>
  <c r="W9" i="40" s="1"/>
  <c r="V8" i="40"/>
  <c r="V9" i="40" s="1"/>
  <c r="U8" i="40"/>
  <c r="Y7" i="40"/>
  <c r="X7" i="40"/>
  <c r="W7" i="40"/>
  <c r="V7" i="40"/>
  <c r="V10" i="40" s="1"/>
  <c r="U7" i="40"/>
  <c r="L21" i="40"/>
  <c r="Q15" i="40"/>
  <c r="Q24" i="40" s="1"/>
  <c r="P15" i="40"/>
  <c r="P24" i="40" s="1"/>
  <c r="O15" i="40"/>
  <c r="O24" i="40" s="1"/>
  <c r="N15" i="40"/>
  <c r="N24" i="40" s="1"/>
  <c r="M15" i="40"/>
  <c r="M24" i="40" s="1"/>
  <c r="Q14" i="40"/>
  <c r="Q23" i="40" s="1"/>
  <c r="P14" i="40"/>
  <c r="P23" i="40" s="1"/>
  <c r="O14" i="40"/>
  <c r="O23" i="40" s="1"/>
  <c r="N14" i="40"/>
  <c r="N23" i="40" s="1"/>
  <c r="M14" i="40"/>
  <c r="M23" i="40" s="1"/>
  <c r="Q13" i="40"/>
  <c r="Q22" i="40" s="1"/>
  <c r="P13" i="40"/>
  <c r="P22" i="40" s="1"/>
  <c r="O13" i="40"/>
  <c r="N13" i="40"/>
  <c r="N22" i="40" s="1"/>
  <c r="M13" i="40"/>
  <c r="M22" i="40" s="1"/>
  <c r="Q12" i="40"/>
  <c r="Q21" i="40" s="1"/>
  <c r="P12" i="40"/>
  <c r="P21" i="40" s="1"/>
  <c r="O12" i="40"/>
  <c r="N12" i="40"/>
  <c r="N17" i="40" s="1"/>
  <c r="M12" i="40"/>
  <c r="M21" i="40" s="1"/>
  <c r="L12" i="40"/>
  <c r="P9" i="40"/>
  <c r="Q8" i="40"/>
  <c r="P8" i="40"/>
  <c r="O8" i="40"/>
  <c r="O9" i="40" s="1"/>
  <c r="N8" i="40"/>
  <c r="N10" i="40" s="1"/>
  <c r="M8" i="40"/>
  <c r="Q7" i="40"/>
  <c r="P7" i="40"/>
  <c r="O7" i="40"/>
  <c r="N7" i="40"/>
  <c r="M7" i="40"/>
  <c r="FS17" i="40" l="1"/>
  <c r="FS11" i="40"/>
  <c r="FS16" i="40"/>
  <c r="FS19" i="40" s="1"/>
  <c r="FR16" i="40"/>
  <c r="FS21" i="40"/>
  <c r="FS26" i="40" s="1"/>
  <c r="FS10" i="40"/>
  <c r="FU17" i="40"/>
  <c r="FU18" i="40" s="1"/>
  <c r="FQ24" i="40"/>
  <c r="FQ25" i="40" s="1"/>
  <c r="FR17" i="40"/>
  <c r="FR19" i="40" s="1"/>
  <c r="FI16" i="40"/>
  <c r="FJ16" i="40"/>
  <c r="FM21" i="40"/>
  <c r="FM25" i="40" s="1"/>
  <c r="FK24" i="40"/>
  <c r="FK25" i="40" s="1"/>
  <c r="FK9" i="40"/>
  <c r="FK11" i="40"/>
  <c r="FM20" i="40"/>
  <c r="FL11" i="40"/>
  <c r="FM16" i="40"/>
  <c r="FJ17" i="40"/>
  <c r="FI21" i="40"/>
  <c r="FI25" i="40" s="1"/>
  <c r="FD11" i="40"/>
  <c r="FD16" i="40"/>
  <c r="FC16" i="40"/>
  <c r="FC17" i="40"/>
  <c r="FC18" i="40" s="1"/>
  <c r="FD21" i="40"/>
  <c r="FB22" i="40"/>
  <c r="FC22" i="40"/>
  <c r="ET11" i="40"/>
  <c r="ES11" i="40"/>
  <c r="EW11" i="40"/>
  <c r="ES10" i="40"/>
  <c r="EU21" i="40"/>
  <c r="EU26" i="40" s="1"/>
  <c r="EM10" i="40"/>
  <c r="EN11" i="40"/>
  <c r="EK17" i="40"/>
  <c r="EK21" i="40"/>
  <c r="EK25" i="40" s="1"/>
  <c r="EL11" i="40"/>
  <c r="EL10" i="40"/>
  <c r="ED17" i="40"/>
  <c r="EE11" i="40"/>
  <c r="ED16" i="40"/>
  <c r="ED20" i="40" s="1"/>
  <c r="ED21" i="40"/>
  <c r="ED26" i="40" s="1"/>
  <c r="EE9" i="40"/>
  <c r="EE10" i="40"/>
  <c r="DU11" i="40"/>
  <c r="DU10" i="40"/>
  <c r="DV16" i="40"/>
  <c r="DW16" i="40"/>
  <c r="DX9" i="40"/>
  <c r="DX17" i="40"/>
  <c r="DV21" i="40"/>
  <c r="DO11" i="40"/>
  <c r="DM17" i="40"/>
  <c r="DM16" i="40"/>
  <c r="DM10" i="40"/>
  <c r="DN17" i="40"/>
  <c r="DP21" i="40"/>
  <c r="DN11" i="40"/>
  <c r="DN10" i="40"/>
  <c r="DG10" i="40"/>
  <c r="DG17" i="40"/>
  <c r="DF16" i="40"/>
  <c r="DF20" i="40" s="1"/>
  <c r="DF10" i="40"/>
  <c r="DF17" i="40"/>
  <c r="CW11" i="40"/>
  <c r="DA11" i="40"/>
  <c r="CW10" i="40"/>
  <c r="DA10" i="40"/>
  <c r="CW9" i="40"/>
  <c r="CY26" i="40"/>
  <c r="CQ10" i="40"/>
  <c r="CR11" i="40"/>
  <c r="CP11" i="40"/>
  <c r="CP10" i="40"/>
  <c r="CQ11" i="40"/>
  <c r="CI9" i="40"/>
  <c r="CI10" i="40"/>
  <c r="CC10" i="40"/>
  <c r="BY9" i="40"/>
  <c r="BZ10" i="40"/>
  <c r="CC9" i="40"/>
  <c r="BZ25" i="40"/>
  <c r="CA26" i="40"/>
  <c r="BR11" i="40"/>
  <c r="BR10" i="40"/>
  <c r="BR17" i="40"/>
  <c r="BR20" i="40" s="1"/>
  <c r="BR9" i="40"/>
  <c r="BS10" i="40"/>
  <c r="BK11" i="40"/>
  <c r="BK9" i="40"/>
  <c r="BK10" i="40"/>
  <c r="BD10" i="40"/>
  <c r="BC16" i="40"/>
  <c r="BA11" i="40"/>
  <c r="BE11" i="40"/>
  <c r="BD17" i="40"/>
  <c r="BB11" i="40"/>
  <c r="BA10" i="40"/>
  <c r="BB16" i="40"/>
  <c r="BB21" i="40"/>
  <c r="AV16" i="40"/>
  <c r="AT10" i="40"/>
  <c r="AS17" i="40"/>
  <c r="AS18" i="40" s="1"/>
  <c r="AW17" i="40"/>
  <c r="AW19" i="40" s="1"/>
  <c r="AS16" i="40"/>
  <c r="AV21" i="40"/>
  <c r="AS10" i="40"/>
  <c r="AW10" i="40"/>
  <c r="AW16" i="40"/>
  <c r="AM11" i="40"/>
  <c r="AL16" i="40"/>
  <c r="AL21" i="40"/>
  <c r="AL25" i="40" s="1"/>
  <c r="AL9" i="40"/>
  <c r="AM17" i="40"/>
  <c r="AE10" i="40"/>
  <c r="AD17" i="40"/>
  <c r="AD21" i="40"/>
  <c r="AD25" i="40" s="1"/>
  <c r="AF11" i="40"/>
  <c r="AF10" i="40"/>
  <c r="AE16" i="40"/>
  <c r="AE21" i="40"/>
  <c r="AE26" i="40" s="1"/>
  <c r="AE27" i="40" s="1"/>
  <c r="AD11" i="40"/>
  <c r="AG11" i="40"/>
  <c r="AF16" i="40"/>
  <c r="W16" i="40"/>
  <c r="V21" i="40"/>
  <c r="U11" i="40"/>
  <c r="Y11" i="40"/>
  <c r="X16" i="40"/>
  <c r="X11" i="40"/>
  <c r="W10" i="40"/>
  <c r="Y22" i="40"/>
  <c r="Y25" i="40" s="1"/>
  <c r="U16" i="40"/>
  <c r="Y16" i="40"/>
  <c r="U22" i="40"/>
  <c r="U26" i="40" s="1"/>
  <c r="N21" i="40"/>
  <c r="O10" i="40"/>
  <c r="O16" i="40"/>
  <c r="O20" i="40" s="1"/>
  <c r="P11" i="40"/>
  <c r="O17" i="40"/>
  <c r="N11" i="40"/>
  <c r="M11" i="40"/>
  <c r="Q11" i="40"/>
  <c r="FJ18" i="40"/>
  <c r="FJ19" i="40"/>
  <c r="FJ20" i="40"/>
  <c r="FS27" i="40"/>
  <c r="FA18" i="40"/>
  <c r="FR18" i="40"/>
  <c r="FR20" i="40"/>
  <c r="FL26" i="40"/>
  <c r="FT25" i="40"/>
  <c r="FT26" i="40"/>
  <c r="FS20" i="40"/>
  <c r="FL25" i="40"/>
  <c r="FM26" i="40"/>
  <c r="FJ10" i="40"/>
  <c r="FB17" i="40"/>
  <c r="FB21" i="40"/>
  <c r="FL16" i="40"/>
  <c r="FL17" i="40"/>
  <c r="FR26" i="40"/>
  <c r="FS18" i="40"/>
  <c r="FU20" i="40"/>
  <c r="FR25" i="40"/>
  <c r="FJ25" i="40"/>
  <c r="FJ26" i="40"/>
  <c r="FC11" i="40"/>
  <c r="FC9" i="40"/>
  <c r="FQ11" i="40"/>
  <c r="FQ10" i="40"/>
  <c r="FU11" i="40"/>
  <c r="FU9" i="40"/>
  <c r="FU10" i="40"/>
  <c r="FJ9" i="40"/>
  <c r="FI18" i="40"/>
  <c r="FI19" i="40"/>
  <c r="FM19" i="40"/>
  <c r="FI20" i="40"/>
  <c r="FS25" i="40"/>
  <c r="FS29" i="40" s="1"/>
  <c r="FL10" i="40"/>
  <c r="FE11" i="40"/>
  <c r="FT17" i="40"/>
  <c r="FK16" i="40"/>
  <c r="FK19" i="40" s="1"/>
  <c r="FT16" i="40"/>
  <c r="FD17" i="40"/>
  <c r="FI26" i="40"/>
  <c r="FB10" i="40"/>
  <c r="FI10" i="40"/>
  <c r="FM10" i="40"/>
  <c r="FT10" i="40"/>
  <c r="FM9" i="40"/>
  <c r="FE10" i="40"/>
  <c r="FA11" i="40"/>
  <c r="FI11" i="40"/>
  <c r="FA21" i="40"/>
  <c r="FA16" i="40"/>
  <c r="FA19" i="40" s="1"/>
  <c r="FE21" i="40"/>
  <c r="FE16" i="40"/>
  <c r="FK26" i="40"/>
  <c r="FU25" i="40"/>
  <c r="FU26" i="40"/>
  <c r="FU16" i="40"/>
  <c r="FE17" i="40"/>
  <c r="FQ17" i="40"/>
  <c r="FC25" i="40"/>
  <c r="FC26" i="40"/>
  <c r="EG9" i="40"/>
  <c r="EG10" i="40"/>
  <c r="EU9" i="40"/>
  <c r="EU10" i="40"/>
  <c r="ET10" i="40"/>
  <c r="EK18" i="40"/>
  <c r="EK19" i="40"/>
  <c r="ES18" i="40"/>
  <c r="EU27" i="40"/>
  <c r="ED10" i="40"/>
  <c r="ED11" i="40"/>
  <c r="EO10" i="40"/>
  <c r="EO11" i="40"/>
  <c r="EM11" i="40"/>
  <c r="EF17" i="40"/>
  <c r="EF21" i="40"/>
  <c r="EF16" i="40"/>
  <c r="EV17" i="40"/>
  <c r="EV21" i="40"/>
  <c r="EE16" i="40"/>
  <c r="EV16" i="40"/>
  <c r="EC21" i="40"/>
  <c r="EC16" i="40"/>
  <c r="EC17" i="40"/>
  <c r="EG21" i="40"/>
  <c r="EG16" i="40"/>
  <c r="EG17" i="40"/>
  <c r="EM21" i="40"/>
  <c r="EM17" i="40"/>
  <c r="EM16" i="40"/>
  <c r="ES21" i="40"/>
  <c r="ES16" i="40"/>
  <c r="ES20" i="40" s="1"/>
  <c r="EW21" i="40"/>
  <c r="EW16" i="40"/>
  <c r="ET22" i="40"/>
  <c r="ET25" i="40" s="1"/>
  <c r="ET17" i="40"/>
  <c r="EK16" i="40"/>
  <c r="EE17" i="40"/>
  <c r="EK20" i="40"/>
  <c r="ED25" i="40"/>
  <c r="EN25" i="40"/>
  <c r="EU25" i="40"/>
  <c r="EU29" i="40" s="1"/>
  <c r="EC9" i="40"/>
  <c r="EC10" i="40"/>
  <c r="EN9" i="40"/>
  <c r="EN10" i="40"/>
  <c r="EF10" i="40"/>
  <c r="EG11" i="40"/>
  <c r="EU11" i="40"/>
  <c r="EO19" i="40"/>
  <c r="EO18" i="40"/>
  <c r="EK10" i="40"/>
  <c r="EK11" i="40"/>
  <c r="EV10" i="40"/>
  <c r="EV11" i="40"/>
  <c r="EV9" i="40"/>
  <c r="EL25" i="40"/>
  <c r="EL26" i="40"/>
  <c r="EW17" i="40"/>
  <c r="ED9" i="40"/>
  <c r="EO9" i="40"/>
  <c r="ED18" i="40"/>
  <c r="EN16" i="40"/>
  <c r="ET16" i="40"/>
  <c r="EL16" i="40"/>
  <c r="EL17" i="40"/>
  <c r="EO20" i="40"/>
  <c r="EE25" i="40"/>
  <c r="EO26" i="40"/>
  <c r="EN26" i="40"/>
  <c r="EK26" i="40"/>
  <c r="EN17" i="40"/>
  <c r="EU17" i="40"/>
  <c r="EO25" i="40"/>
  <c r="EE26" i="40"/>
  <c r="DX18" i="40"/>
  <c r="DE25" i="40"/>
  <c r="DE26" i="40"/>
  <c r="DO26" i="40"/>
  <c r="DO25" i="40"/>
  <c r="DF18" i="40"/>
  <c r="DF19" i="40"/>
  <c r="DH26" i="40"/>
  <c r="DH25" i="40"/>
  <c r="DN18" i="40"/>
  <c r="DG18" i="40"/>
  <c r="DI26" i="40"/>
  <c r="DI25" i="40"/>
  <c r="DU25" i="40"/>
  <c r="DU26" i="40"/>
  <c r="DY25" i="40"/>
  <c r="DY26" i="40"/>
  <c r="DP26" i="40"/>
  <c r="DM18" i="40"/>
  <c r="DM20" i="40"/>
  <c r="DM19" i="40"/>
  <c r="DQ18" i="40"/>
  <c r="DQ19" i="40"/>
  <c r="DQ20" i="40"/>
  <c r="DF25" i="40"/>
  <c r="DV26" i="40"/>
  <c r="DU17" i="40"/>
  <c r="DG9" i="40"/>
  <c r="DN9" i="40"/>
  <c r="DU9" i="40"/>
  <c r="DY9" i="40"/>
  <c r="DH10" i="40"/>
  <c r="DO10" i="40"/>
  <c r="DV10" i="40"/>
  <c r="DE11" i="40"/>
  <c r="DI11" i="40"/>
  <c r="DP11" i="40"/>
  <c r="DW11" i="40"/>
  <c r="DG16" i="40"/>
  <c r="DG19" i="40" s="1"/>
  <c r="DN16" i="40"/>
  <c r="DN19" i="40" s="1"/>
  <c r="DU16" i="40"/>
  <c r="DY16" i="40"/>
  <c r="DH17" i="40"/>
  <c r="DO17" i="40"/>
  <c r="DV17" i="40"/>
  <c r="DM21" i="40"/>
  <c r="DQ21" i="40"/>
  <c r="DW21" i="40"/>
  <c r="DP25" i="40"/>
  <c r="DF26" i="40"/>
  <c r="DX16" i="40"/>
  <c r="DY17" i="40"/>
  <c r="DV25" i="40"/>
  <c r="DE10" i="40"/>
  <c r="DI10" i="40"/>
  <c r="DP10" i="40"/>
  <c r="DW10" i="40"/>
  <c r="DF11" i="40"/>
  <c r="DM11" i="40"/>
  <c r="DQ11" i="40"/>
  <c r="DX11" i="40"/>
  <c r="DH16" i="40"/>
  <c r="DO16" i="40"/>
  <c r="DE17" i="40"/>
  <c r="DI17" i="40"/>
  <c r="DP17" i="40"/>
  <c r="DW17" i="40"/>
  <c r="DN21" i="40"/>
  <c r="DX21" i="40"/>
  <c r="DG22" i="40"/>
  <c r="DG25" i="40" s="1"/>
  <c r="DE16" i="40"/>
  <c r="DI16" i="40"/>
  <c r="CY27" i="40"/>
  <c r="CH10" i="40"/>
  <c r="CH11" i="40"/>
  <c r="CZ10" i="40"/>
  <c r="CZ11" i="40"/>
  <c r="CJ17" i="40"/>
  <c r="CJ21" i="40"/>
  <c r="CJ16" i="40"/>
  <c r="CZ17" i="40"/>
  <c r="CZ21" i="40"/>
  <c r="CI16" i="40"/>
  <c r="CW17" i="40"/>
  <c r="CG21" i="40"/>
  <c r="CG16" i="40"/>
  <c r="CG17" i="40"/>
  <c r="CK21" i="40"/>
  <c r="CK16" i="40"/>
  <c r="CK17" i="40"/>
  <c r="CW25" i="40"/>
  <c r="CW26" i="40"/>
  <c r="CX22" i="40"/>
  <c r="CX25" i="40" s="1"/>
  <c r="CX17" i="40"/>
  <c r="CO16" i="40"/>
  <c r="CZ16" i="40"/>
  <c r="CX26" i="40"/>
  <c r="CH9" i="40"/>
  <c r="CJ11" i="40"/>
  <c r="CX11" i="40"/>
  <c r="CH17" i="40"/>
  <c r="CR16" i="40"/>
  <c r="CX16" i="40"/>
  <c r="CP16" i="40"/>
  <c r="CI17" i="40"/>
  <c r="CH25" i="40"/>
  <c r="CH26" i="40"/>
  <c r="CR25" i="40"/>
  <c r="CY25" i="40"/>
  <c r="CY28" i="40" s="1"/>
  <c r="CO10" i="40"/>
  <c r="CO11" i="40"/>
  <c r="CS10" i="40"/>
  <c r="CS11" i="40"/>
  <c r="CO9" i="40"/>
  <c r="CZ9" i="40"/>
  <c r="CP25" i="40"/>
  <c r="CP26" i="40"/>
  <c r="CW16" i="40"/>
  <c r="CQ21" i="40"/>
  <c r="CQ17" i="40"/>
  <c r="CQ16" i="40"/>
  <c r="DA21" i="40"/>
  <c r="DA16" i="40"/>
  <c r="DA17" i="40"/>
  <c r="CO26" i="40"/>
  <c r="CG9" i="40"/>
  <c r="CG10" i="40"/>
  <c r="CK9" i="40"/>
  <c r="CK10" i="40"/>
  <c r="CR9" i="40"/>
  <c r="CR10" i="40"/>
  <c r="CY9" i="40"/>
  <c r="CY10" i="40"/>
  <c r="CK11" i="40"/>
  <c r="CY11" i="40"/>
  <c r="CO17" i="40"/>
  <c r="CS17" i="40"/>
  <c r="CY16" i="40"/>
  <c r="CH16" i="40"/>
  <c r="CS16" i="40"/>
  <c r="CP17" i="40"/>
  <c r="CI25" i="40"/>
  <c r="CS25" i="40"/>
  <c r="CR26" i="40"/>
  <c r="CS26" i="40"/>
  <c r="CR17" i="40"/>
  <c r="CY17" i="40"/>
  <c r="CO25" i="40"/>
  <c r="CI26" i="40"/>
  <c r="CA27" i="40"/>
  <c r="BS19" i="40"/>
  <c r="BS18" i="40"/>
  <c r="BY25" i="40"/>
  <c r="BY26" i="40"/>
  <c r="CC25" i="40"/>
  <c r="CC26" i="40"/>
  <c r="BQ16" i="40"/>
  <c r="CB16" i="40"/>
  <c r="CC17" i="40"/>
  <c r="BL11" i="40"/>
  <c r="BZ11" i="40"/>
  <c r="BJ17" i="40"/>
  <c r="BT16" i="40"/>
  <c r="BZ16" i="40"/>
  <c r="BR16" i="40"/>
  <c r="CC16" i="40"/>
  <c r="BQ26" i="40"/>
  <c r="BZ26" i="40"/>
  <c r="BI21" i="40"/>
  <c r="BI16" i="40"/>
  <c r="BI17" i="40"/>
  <c r="BS21" i="40"/>
  <c r="BS16" i="40"/>
  <c r="BS20" i="40" s="1"/>
  <c r="BR18" i="40"/>
  <c r="BR19" i="40"/>
  <c r="BI9" i="40"/>
  <c r="BI10" i="40"/>
  <c r="BM9" i="40"/>
  <c r="BM10" i="40"/>
  <c r="BT9" i="40"/>
  <c r="BT10" i="40"/>
  <c r="CA9" i="40"/>
  <c r="CA10" i="40"/>
  <c r="BM11" i="40"/>
  <c r="CA11" i="40"/>
  <c r="BQ17" i="40"/>
  <c r="BU17" i="40"/>
  <c r="CA16" i="40"/>
  <c r="BJ16" i="40"/>
  <c r="BU16" i="40"/>
  <c r="BK17" i="40"/>
  <c r="BY17" i="40"/>
  <c r="BJ26" i="40"/>
  <c r="BJ25" i="40"/>
  <c r="BT25" i="40"/>
  <c r="CA25" i="40"/>
  <c r="CA29" i="40" s="1"/>
  <c r="BM21" i="40"/>
  <c r="BM16" i="40"/>
  <c r="BM17" i="40"/>
  <c r="BJ10" i="40"/>
  <c r="BJ11" i="40"/>
  <c r="BQ10" i="40"/>
  <c r="BQ11" i="40"/>
  <c r="BU10" i="40"/>
  <c r="BU11" i="40"/>
  <c r="CB10" i="40"/>
  <c r="CB11" i="40"/>
  <c r="BQ9" i="40"/>
  <c r="CB9" i="40"/>
  <c r="BL21" i="40"/>
  <c r="BL16" i="40"/>
  <c r="BR25" i="40"/>
  <c r="BR26" i="40"/>
  <c r="CB17" i="40"/>
  <c r="CB21" i="40"/>
  <c r="BK16" i="40"/>
  <c r="BY16" i="40"/>
  <c r="BL17" i="40"/>
  <c r="BZ17" i="40"/>
  <c r="BK25" i="40"/>
  <c r="BU25" i="40"/>
  <c r="BT26" i="40"/>
  <c r="BU26" i="40"/>
  <c r="BT17" i="40"/>
  <c r="CA17" i="40"/>
  <c r="BQ25" i="40"/>
  <c r="BK26" i="40"/>
  <c r="AT18" i="40"/>
  <c r="AK25" i="40"/>
  <c r="AK26" i="40"/>
  <c r="AO26" i="40"/>
  <c r="AO25" i="40"/>
  <c r="AU26" i="40"/>
  <c r="AU25" i="40"/>
  <c r="BA25" i="40"/>
  <c r="BA26" i="40"/>
  <c r="BE25" i="40"/>
  <c r="BE26" i="40"/>
  <c r="AV25" i="40"/>
  <c r="AN26" i="40"/>
  <c r="AN25" i="40"/>
  <c r="BD18" i="40"/>
  <c r="AL20" i="40"/>
  <c r="AL18" i="40"/>
  <c r="AL19" i="40"/>
  <c r="AM18" i="40"/>
  <c r="AM19" i="40"/>
  <c r="AS19" i="40"/>
  <c r="AW18" i="40"/>
  <c r="BB26" i="40"/>
  <c r="BD16" i="40"/>
  <c r="BD20" i="40" s="1"/>
  <c r="BA17" i="40"/>
  <c r="AV26" i="40"/>
  <c r="AM9" i="40"/>
  <c r="AT9" i="40"/>
  <c r="BA9" i="40"/>
  <c r="BE9" i="40"/>
  <c r="AN10" i="40"/>
  <c r="AU10" i="40"/>
  <c r="BB10" i="40"/>
  <c r="AK11" i="40"/>
  <c r="AO11" i="40"/>
  <c r="AV11" i="40"/>
  <c r="BC11" i="40"/>
  <c r="AM16" i="40"/>
  <c r="AM20" i="40" s="1"/>
  <c r="AT16" i="40"/>
  <c r="AT19" i="40" s="1"/>
  <c r="BA16" i="40"/>
  <c r="BE16" i="40"/>
  <c r="AN17" i="40"/>
  <c r="AU17" i="40"/>
  <c r="BB17" i="40"/>
  <c r="AS21" i="40"/>
  <c r="AW21" i="40"/>
  <c r="BC21" i="40"/>
  <c r="AL26" i="40"/>
  <c r="BE17" i="40"/>
  <c r="BB25" i="40"/>
  <c r="AK10" i="40"/>
  <c r="AO10" i="40"/>
  <c r="AV10" i="40"/>
  <c r="BC10" i="40"/>
  <c r="AL11" i="40"/>
  <c r="AS11" i="40"/>
  <c r="AW11" i="40"/>
  <c r="BD11" i="40"/>
  <c r="AN16" i="40"/>
  <c r="AU16" i="40"/>
  <c r="AK17" i="40"/>
  <c r="AO17" i="40"/>
  <c r="AV17" i="40"/>
  <c r="BC17" i="40"/>
  <c r="AT21" i="40"/>
  <c r="BD21" i="40"/>
  <c r="AM22" i="40"/>
  <c r="AM25" i="40" s="1"/>
  <c r="AK16" i="40"/>
  <c r="AO16" i="40"/>
  <c r="AC25" i="40"/>
  <c r="AC26" i="40"/>
  <c r="AG25" i="40"/>
  <c r="AG26" i="40"/>
  <c r="AD18" i="40"/>
  <c r="AD26" i="40"/>
  <c r="AE17" i="40"/>
  <c r="AC16" i="40"/>
  <c r="AF17" i="40"/>
  <c r="AE25" i="40"/>
  <c r="AE28" i="40" s="1"/>
  <c r="AD9" i="40"/>
  <c r="AC10" i="40"/>
  <c r="AG10" i="40"/>
  <c r="AD16" i="40"/>
  <c r="AD19" i="40" s="1"/>
  <c r="AC17" i="40"/>
  <c r="AG17" i="40"/>
  <c r="AF21" i="40"/>
  <c r="AC9" i="40"/>
  <c r="AG9" i="40"/>
  <c r="AG16" i="40"/>
  <c r="V19" i="40"/>
  <c r="V18" i="40"/>
  <c r="U18" i="40"/>
  <c r="U19" i="40"/>
  <c r="U20" i="40"/>
  <c r="Y18" i="40"/>
  <c r="Y19" i="40"/>
  <c r="Y20" i="40"/>
  <c r="U25" i="40"/>
  <c r="V26" i="40"/>
  <c r="W17" i="40"/>
  <c r="V25" i="40"/>
  <c r="U9" i="40"/>
  <c r="Y9" i="40"/>
  <c r="X10" i="40"/>
  <c r="W11" i="40"/>
  <c r="X17" i="40"/>
  <c r="W21" i="40"/>
  <c r="V11" i="40"/>
  <c r="U10" i="40"/>
  <c r="Y10" i="40"/>
  <c r="V16" i="40"/>
  <c r="V20" i="40" s="1"/>
  <c r="X21" i="40"/>
  <c r="P26" i="40"/>
  <c r="P25" i="40"/>
  <c r="O19" i="40"/>
  <c r="O18" i="40"/>
  <c r="M25" i="40"/>
  <c r="M26" i="40"/>
  <c r="Q25" i="40"/>
  <c r="Q26" i="40"/>
  <c r="N18" i="40"/>
  <c r="N25" i="40"/>
  <c r="P16" i="40"/>
  <c r="M9" i="40"/>
  <c r="Q9" i="40"/>
  <c r="P10" i="40"/>
  <c r="O11" i="40"/>
  <c r="M16" i="40"/>
  <c r="Q16" i="40"/>
  <c r="P17" i="40"/>
  <c r="O21" i="40"/>
  <c r="N26" i="40"/>
  <c r="N9" i="40"/>
  <c r="M10" i="40"/>
  <c r="Q10" i="40"/>
  <c r="N16" i="40"/>
  <c r="N20" i="40" s="1"/>
  <c r="M17" i="40"/>
  <c r="Q17" i="40"/>
  <c r="O22" i="40"/>
  <c r="FQ26" i="40" l="1"/>
  <c r="FQ29" i="40" s="1"/>
  <c r="FU19" i="40"/>
  <c r="FS28" i="40"/>
  <c r="FC20" i="40"/>
  <c r="FC19" i="40"/>
  <c r="FA20" i="40"/>
  <c r="FD26" i="40"/>
  <c r="FD25" i="40"/>
  <c r="ED19" i="40"/>
  <c r="DX20" i="40"/>
  <c r="DN20" i="40"/>
  <c r="AW20" i="40"/>
  <c r="AS20" i="40"/>
  <c r="Y26" i="40"/>
  <c r="N19" i="40"/>
  <c r="FK27" i="40"/>
  <c r="FK28" i="40"/>
  <c r="FK29" i="40"/>
  <c r="FA26" i="40"/>
  <c r="FA25" i="40"/>
  <c r="FM28" i="40"/>
  <c r="FM29" i="40"/>
  <c r="FM27" i="40"/>
  <c r="FQ18" i="40"/>
  <c r="FQ19" i="40"/>
  <c r="FQ20" i="40"/>
  <c r="FI28" i="40"/>
  <c r="FI29" i="40"/>
  <c r="FI27" i="40"/>
  <c r="FK20" i="40"/>
  <c r="FJ29" i="40"/>
  <c r="FJ27" i="40"/>
  <c r="FJ28" i="40"/>
  <c r="FB25" i="40"/>
  <c r="FB26" i="40"/>
  <c r="FT28" i="40"/>
  <c r="FT29" i="40"/>
  <c r="FT27" i="40"/>
  <c r="FE20" i="40"/>
  <c r="FE18" i="40"/>
  <c r="FE19" i="40"/>
  <c r="FQ28" i="40"/>
  <c r="FQ27" i="40"/>
  <c r="FE25" i="40"/>
  <c r="FE26" i="40"/>
  <c r="FT20" i="40"/>
  <c r="FT18" i="40"/>
  <c r="FT19" i="40"/>
  <c r="FR27" i="40"/>
  <c r="FR29" i="40"/>
  <c r="FR28" i="40"/>
  <c r="FB19" i="40"/>
  <c r="FB20" i="40"/>
  <c r="FB18" i="40"/>
  <c r="FU29" i="40"/>
  <c r="FU27" i="40"/>
  <c r="FU28" i="40"/>
  <c r="FC29" i="40"/>
  <c r="FC28" i="40"/>
  <c r="FC27" i="40"/>
  <c r="FD19" i="40"/>
  <c r="FD18" i="40"/>
  <c r="FD20" i="40"/>
  <c r="FL20" i="40"/>
  <c r="FL19" i="40"/>
  <c r="FL18" i="40"/>
  <c r="FL27" i="40"/>
  <c r="FL28" i="40"/>
  <c r="FL29" i="40"/>
  <c r="EU20" i="40"/>
  <c r="EU18" i="40"/>
  <c r="EU19" i="40"/>
  <c r="EL29" i="40"/>
  <c r="EL27" i="40"/>
  <c r="EL28" i="40"/>
  <c r="EG20" i="40"/>
  <c r="EG18" i="40"/>
  <c r="EG19" i="40"/>
  <c r="EU28" i="40"/>
  <c r="EE18" i="40"/>
  <c r="EE20" i="40"/>
  <c r="EE19" i="40"/>
  <c r="EC25" i="40"/>
  <c r="EC26" i="40"/>
  <c r="EV25" i="40"/>
  <c r="EV26" i="40"/>
  <c r="EE29" i="40"/>
  <c r="EE27" i="40"/>
  <c r="EE28" i="40"/>
  <c r="EK28" i="40"/>
  <c r="EK29" i="40"/>
  <c r="EK27" i="40"/>
  <c r="EW25" i="40"/>
  <c r="EW26" i="40"/>
  <c r="EM19" i="40"/>
  <c r="EM20" i="40"/>
  <c r="EM18" i="40"/>
  <c r="EG25" i="40"/>
  <c r="EG26" i="40"/>
  <c r="ET26" i="40"/>
  <c r="EV18" i="40"/>
  <c r="EV19" i="40"/>
  <c r="EV20" i="40"/>
  <c r="ES19" i="40"/>
  <c r="EO28" i="40"/>
  <c r="EO29" i="40"/>
  <c r="EO27" i="40"/>
  <c r="ES25" i="40"/>
  <c r="ES26" i="40"/>
  <c r="EF26" i="40"/>
  <c r="EF25" i="40"/>
  <c r="EN20" i="40"/>
  <c r="EN18" i="40"/>
  <c r="EN19" i="40"/>
  <c r="EF19" i="40"/>
  <c r="EF20" i="40"/>
  <c r="EF18" i="40"/>
  <c r="EN27" i="40"/>
  <c r="EN29" i="40"/>
  <c r="EN28" i="40"/>
  <c r="EL18" i="40"/>
  <c r="EL19" i="40"/>
  <c r="EL20" i="40"/>
  <c r="EW18" i="40"/>
  <c r="EW19" i="40"/>
  <c r="EW20" i="40"/>
  <c r="ED28" i="40"/>
  <c r="ED29" i="40"/>
  <c r="ED27" i="40"/>
  <c r="ET19" i="40"/>
  <c r="ET20" i="40"/>
  <c r="ET18" i="40"/>
  <c r="EM26" i="40"/>
  <c r="EM25" i="40"/>
  <c r="EC20" i="40"/>
  <c r="EC18" i="40"/>
  <c r="EC19" i="40"/>
  <c r="DW20" i="40"/>
  <c r="DW18" i="40"/>
  <c r="DW19" i="40"/>
  <c r="DQ25" i="40"/>
  <c r="DQ26" i="40"/>
  <c r="DH19" i="40"/>
  <c r="DH18" i="40"/>
  <c r="DH20" i="40"/>
  <c r="DU18" i="40"/>
  <c r="DU19" i="40"/>
  <c r="DU20" i="40"/>
  <c r="DY29" i="40"/>
  <c r="DY28" i="40"/>
  <c r="DY27" i="40"/>
  <c r="DF28" i="40"/>
  <c r="DF29" i="40"/>
  <c r="DF27" i="40"/>
  <c r="DM25" i="40"/>
  <c r="DM26" i="40"/>
  <c r="DV27" i="40"/>
  <c r="DV28" i="40"/>
  <c r="DV29" i="40"/>
  <c r="DG26" i="40"/>
  <c r="DI27" i="40"/>
  <c r="DI28" i="40"/>
  <c r="DI29" i="40"/>
  <c r="DH29" i="40"/>
  <c r="DH27" i="40"/>
  <c r="DH28" i="40"/>
  <c r="DX19" i="40"/>
  <c r="DX25" i="40"/>
  <c r="DX26" i="40"/>
  <c r="DI20" i="40"/>
  <c r="DI19" i="40"/>
  <c r="DI18" i="40"/>
  <c r="DV19" i="40"/>
  <c r="DV20" i="40"/>
  <c r="DV18" i="40"/>
  <c r="DU29" i="40"/>
  <c r="DU27" i="40"/>
  <c r="DU28" i="40"/>
  <c r="DG20" i="40"/>
  <c r="DO27" i="40"/>
  <c r="DO29" i="40"/>
  <c r="DO28" i="40"/>
  <c r="DP20" i="40"/>
  <c r="DP19" i="40"/>
  <c r="DP18" i="40"/>
  <c r="DN25" i="40"/>
  <c r="DN26" i="40"/>
  <c r="DE20" i="40"/>
  <c r="DE18" i="40"/>
  <c r="DE19" i="40"/>
  <c r="DY18" i="40"/>
  <c r="DY19" i="40"/>
  <c r="DY20" i="40"/>
  <c r="DW25" i="40"/>
  <c r="DW26" i="40"/>
  <c r="DO19" i="40"/>
  <c r="DO20" i="40"/>
  <c r="DO18" i="40"/>
  <c r="DP27" i="40"/>
  <c r="DP28" i="40"/>
  <c r="DP29" i="40"/>
  <c r="DE27" i="40"/>
  <c r="DE28" i="40"/>
  <c r="DE29" i="40"/>
  <c r="CR20" i="40"/>
  <c r="CR18" i="40"/>
  <c r="CR19" i="40"/>
  <c r="DA25" i="40"/>
  <c r="DA26" i="40"/>
  <c r="CK20" i="40"/>
  <c r="CK18" i="40"/>
  <c r="CK19" i="40"/>
  <c r="CZ26" i="40"/>
  <c r="CZ25" i="40"/>
  <c r="CJ19" i="40"/>
  <c r="CJ20" i="40"/>
  <c r="CJ18" i="40"/>
  <c r="CI29" i="40"/>
  <c r="CI27" i="40"/>
  <c r="CI28" i="40"/>
  <c r="CP18" i="40"/>
  <c r="CP20" i="40"/>
  <c r="CP19" i="40"/>
  <c r="CO28" i="40"/>
  <c r="CO29" i="40"/>
  <c r="CO27" i="40"/>
  <c r="CI18" i="40"/>
  <c r="CI19" i="40"/>
  <c r="CI20" i="40"/>
  <c r="CG25" i="40"/>
  <c r="CG26" i="40"/>
  <c r="CY29" i="40"/>
  <c r="CR27" i="40"/>
  <c r="CR29" i="40"/>
  <c r="CR28" i="40"/>
  <c r="CO19" i="40"/>
  <c r="CO18" i="40"/>
  <c r="CO20" i="40"/>
  <c r="DA18" i="40"/>
  <c r="DA20" i="40"/>
  <c r="DA19" i="40"/>
  <c r="CQ19" i="40"/>
  <c r="CQ20" i="40"/>
  <c r="CQ18" i="40"/>
  <c r="CW29" i="40"/>
  <c r="CW27" i="40"/>
  <c r="CW28" i="40"/>
  <c r="CK25" i="40"/>
  <c r="CK26" i="40"/>
  <c r="CW18" i="40"/>
  <c r="CW19" i="40"/>
  <c r="CW20" i="40"/>
  <c r="CX19" i="40"/>
  <c r="CX20" i="40"/>
  <c r="CX18" i="40"/>
  <c r="CS28" i="40"/>
  <c r="CS29" i="40"/>
  <c r="CS27" i="40"/>
  <c r="CS18" i="40"/>
  <c r="CS19" i="40"/>
  <c r="CS20" i="40"/>
  <c r="CP29" i="40"/>
  <c r="CP27" i="40"/>
  <c r="CP28" i="40"/>
  <c r="CH18" i="40"/>
  <c r="CH19" i="40"/>
  <c r="CH20" i="40"/>
  <c r="CX28" i="40"/>
  <c r="CX27" i="40"/>
  <c r="CX29" i="40"/>
  <c r="CZ19" i="40"/>
  <c r="CZ18" i="40"/>
  <c r="CZ20" i="40"/>
  <c r="CY20" i="40"/>
  <c r="CY18" i="40"/>
  <c r="CY19" i="40"/>
  <c r="CQ26" i="40"/>
  <c r="CQ25" i="40"/>
  <c r="CH28" i="40"/>
  <c r="CH29" i="40"/>
  <c r="CH27" i="40"/>
  <c r="CG20" i="40"/>
  <c r="CG18" i="40"/>
  <c r="CG19" i="40"/>
  <c r="CJ26" i="40"/>
  <c r="CJ25" i="40"/>
  <c r="CA20" i="40"/>
  <c r="CA18" i="40"/>
  <c r="CA19" i="40"/>
  <c r="BJ28" i="40"/>
  <c r="BJ29" i="40"/>
  <c r="BJ27" i="40"/>
  <c r="BJ18" i="40"/>
  <c r="BJ20" i="40"/>
  <c r="BJ19" i="40"/>
  <c r="BY29" i="40"/>
  <c r="BY27" i="40"/>
  <c r="BY28" i="40"/>
  <c r="BT20" i="40"/>
  <c r="BT19" i="40"/>
  <c r="BT18" i="40"/>
  <c r="BY18" i="40"/>
  <c r="BY20" i="40"/>
  <c r="BY19" i="40"/>
  <c r="BI25" i="40"/>
  <c r="BI26" i="40"/>
  <c r="CA28" i="40"/>
  <c r="BU28" i="40"/>
  <c r="BU29" i="40"/>
  <c r="BU27" i="40"/>
  <c r="BZ19" i="40"/>
  <c r="BZ20" i="40"/>
  <c r="BZ18" i="40"/>
  <c r="CB26" i="40"/>
  <c r="CB25" i="40"/>
  <c r="BM20" i="40"/>
  <c r="BM18" i="40"/>
  <c r="BM19" i="40"/>
  <c r="BK18" i="40"/>
  <c r="BK20" i="40"/>
  <c r="BK19" i="40"/>
  <c r="BU18" i="40"/>
  <c r="BU19" i="40"/>
  <c r="BU20" i="40"/>
  <c r="BS26" i="40"/>
  <c r="BS25" i="40"/>
  <c r="BZ28" i="40"/>
  <c r="BZ27" i="40"/>
  <c r="BZ29" i="40"/>
  <c r="CC29" i="40"/>
  <c r="CC27" i="40"/>
  <c r="CC28" i="40"/>
  <c r="BR29" i="40"/>
  <c r="BR27" i="40"/>
  <c r="BR28" i="40"/>
  <c r="BM25" i="40"/>
  <c r="BM26" i="40"/>
  <c r="BK29" i="40"/>
  <c r="BK27" i="40"/>
  <c r="BK28" i="40"/>
  <c r="BT27" i="40"/>
  <c r="BT28" i="40"/>
  <c r="BT29" i="40"/>
  <c r="BL19" i="40"/>
  <c r="BL20" i="40"/>
  <c r="BL18" i="40"/>
  <c r="CB19" i="40"/>
  <c r="CB18" i="40"/>
  <c r="CB20" i="40"/>
  <c r="BL26" i="40"/>
  <c r="BL25" i="40"/>
  <c r="BQ19" i="40"/>
  <c r="BQ18" i="40"/>
  <c r="BQ20" i="40"/>
  <c r="BI20" i="40"/>
  <c r="BI18" i="40"/>
  <c r="BI19" i="40"/>
  <c r="BQ28" i="40"/>
  <c r="BQ29" i="40"/>
  <c r="BQ27" i="40"/>
  <c r="CC18" i="40"/>
  <c r="CC20" i="40"/>
  <c r="CC19" i="40"/>
  <c r="AL28" i="40"/>
  <c r="AL27" i="40"/>
  <c r="AL29" i="40"/>
  <c r="AV20" i="40"/>
  <c r="AV19" i="40"/>
  <c r="AV18" i="40"/>
  <c r="BC26" i="40"/>
  <c r="BC25" i="40"/>
  <c r="AU19" i="40"/>
  <c r="AU20" i="40"/>
  <c r="AU18" i="40"/>
  <c r="BB27" i="40"/>
  <c r="BB28" i="40"/>
  <c r="BB29" i="40"/>
  <c r="AM26" i="40"/>
  <c r="BD19" i="40"/>
  <c r="AN29" i="40"/>
  <c r="AN27" i="40"/>
  <c r="AN28" i="40"/>
  <c r="BA29" i="40"/>
  <c r="BA28" i="40"/>
  <c r="BA27" i="40"/>
  <c r="AT20" i="40"/>
  <c r="AU27" i="40"/>
  <c r="AU29" i="40"/>
  <c r="AU28" i="40"/>
  <c r="BD25" i="40"/>
  <c r="BD26" i="40"/>
  <c r="AO20" i="40"/>
  <c r="AO18" i="40"/>
  <c r="AO19" i="40"/>
  <c r="AW25" i="40"/>
  <c r="AW26" i="40"/>
  <c r="AN19" i="40"/>
  <c r="AN18" i="40"/>
  <c r="AN20" i="40"/>
  <c r="AV27" i="40"/>
  <c r="AV28" i="40"/>
  <c r="AV29" i="40"/>
  <c r="AO27" i="40"/>
  <c r="AO28" i="40"/>
  <c r="AO29" i="40"/>
  <c r="BC20" i="40"/>
  <c r="BC18" i="40"/>
  <c r="BC19" i="40"/>
  <c r="BB19" i="40"/>
  <c r="BB20" i="40"/>
  <c r="BB18" i="40"/>
  <c r="AT25" i="40"/>
  <c r="AT26" i="40"/>
  <c r="AK20" i="40"/>
  <c r="AK19" i="40"/>
  <c r="AK18" i="40"/>
  <c r="BE18" i="40"/>
  <c r="BE19" i="40"/>
  <c r="BE20" i="40"/>
  <c r="AS25" i="40"/>
  <c r="AS26" i="40"/>
  <c r="BA18" i="40"/>
  <c r="BA19" i="40"/>
  <c r="BA20" i="40"/>
  <c r="BE29" i="40"/>
  <c r="BE27" i="40"/>
  <c r="BE28" i="40"/>
  <c r="AK27" i="40"/>
  <c r="AK28" i="40"/>
  <c r="AK29" i="40"/>
  <c r="AE20" i="40"/>
  <c r="AE18" i="40"/>
  <c r="AE19" i="40"/>
  <c r="AD20" i="40"/>
  <c r="AF26" i="40"/>
  <c r="AF25" i="40"/>
  <c r="AF19" i="40"/>
  <c r="AF18" i="40"/>
  <c r="AF20" i="40"/>
  <c r="AD28" i="40"/>
  <c r="AD27" i="40"/>
  <c r="AD29" i="40"/>
  <c r="AE29" i="40"/>
  <c r="AG18" i="40"/>
  <c r="AG20" i="40"/>
  <c r="AG19" i="40"/>
  <c r="AG29" i="40"/>
  <c r="AG28" i="40"/>
  <c r="AG27" i="40"/>
  <c r="AC18" i="40"/>
  <c r="AC20" i="40"/>
  <c r="AC19" i="40"/>
  <c r="AC29" i="40"/>
  <c r="AC28" i="40"/>
  <c r="AC27" i="40"/>
  <c r="X26" i="40"/>
  <c r="X25" i="40"/>
  <c r="W20" i="40"/>
  <c r="W19" i="40"/>
  <c r="W18" i="40"/>
  <c r="W26" i="40"/>
  <c r="W25" i="40"/>
  <c r="Y29" i="40"/>
  <c r="Y28" i="40"/>
  <c r="Y27" i="40"/>
  <c r="U29" i="40"/>
  <c r="U28" i="40"/>
  <c r="U27" i="40"/>
  <c r="X19" i="40"/>
  <c r="X18" i="40"/>
  <c r="X20" i="40"/>
  <c r="V28" i="40"/>
  <c r="V27" i="40"/>
  <c r="V29" i="40"/>
  <c r="M18" i="40"/>
  <c r="M20" i="40"/>
  <c r="M19" i="40"/>
  <c r="N28" i="40"/>
  <c r="N27" i="40"/>
  <c r="N29" i="40"/>
  <c r="M29" i="40"/>
  <c r="M28" i="40"/>
  <c r="M27" i="40"/>
  <c r="O26" i="40"/>
  <c r="O25" i="40"/>
  <c r="Q18" i="40"/>
  <c r="Q19" i="40"/>
  <c r="Q20" i="40"/>
  <c r="P19" i="40"/>
  <c r="P18" i="40"/>
  <c r="P20" i="40"/>
  <c r="Q29" i="40"/>
  <c r="Q28" i="40"/>
  <c r="Q27" i="40"/>
  <c r="P29" i="40"/>
  <c r="P27" i="40"/>
  <c r="P28" i="40"/>
  <c r="FD27" i="40" l="1"/>
  <c r="FD28" i="40"/>
  <c r="FD29" i="40"/>
  <c r="FB28" i="40"/>
  <c r="FB29" i="40"/>
  <c r="FB27" i="40"/>
  <c r="FA27" i="40"/>
  <c r="FA28" i="40"/>
  <c r="FA29" i="40"/>
  <c r="FE27" i="40"/>
  <c r="FE28" i="40"/>
  <c r="FE29" i="40"/>
  <c r="EM27" i="40"/>
  <c r="EM28" i="40"/>
  <c r="EM29" i="40"/>
  <c r="ES29" i="40"/>
  <c r="ES27" i="40"/>
  <c r="ES28" i="40"/>
  <c r="ET28" i="40"/>
  <c r="ET27" i="40"/>
  <c r="ET29" i="40"/>
  <c r="EC27" i="40"/>
  <c r="EC28" i="40"/>
  <c r="EC29" i="40"/>
  <c r="EG27" i="40"/>
  <c r="EG29" i="40"/>
  <c r="EG28" i="40"/>
  <c r="EF28" i="40"/>
  <c r="EF27" i="40"/>
  <c r="EF29" i="40"/>
  <c r="EW29" i="40"/>
  <c r="EW27" i="40"/>
  <c r="EW28" i="40"/>
  <c r="EV28" i="40"/>
  <c r="EV29" i="40"/>
  <c r="EV27" i="40"/>
  <c r="DX28" i="40"/>
  <c r="DX29" i="40"/>
  <c r="DX27" i="40"/>
  <c r="DG29" i="40"/>
  <c r="DG28" i="40"/>
  <c r="DG27" i="40"/>
  <c r="DW27" i="40"/>
  <c r="DW28" i="40"/>
  <c r="DW29" i="40"/>
  <c r="DN29" i="40"/>
  <c r="DN28" i="40"/>
  <c r="DN27" i="40"/>
  <c r="DM28" i="40"/>
  <c r="DM29" i="40"/>
  <c r="DM27" i="40"/>
  <c r="DQ28" i="40"/>
  <c r="DQ27" i="40"/>
  <c r="DQ29" i="40"/>
  <c r="CG27" i="40"/>
  <c r="CG28" i="40"/>
  <c r="CG29" i="40"/>
  <c r="CJ28" i="40"/>
  <c r="CJ27" i="40"/>
  <c r="CJ29" i="40"/>
  <c r="CQ27" i="40"/>
  <c r="CQ28" i="40"/>
  <c r="CQ29" i="40"/>
  <c r="CK27" i="40"/>
  <c r="CK28" i="40"/>
  <c r="CK29" i="40"/>
  <c r="CZ28" i="40"/>
  <c r="CZ29" i="40"/>
  <c r="CZ27" i="40"/>
  <c r="DA29" i="40"/>
  <c r="DA27" i="40"/>
  <c r="DA28" i="40"/>
  <c r="BL28" i="40"/>
  <c r="BL27" i="40"/>
  <c r="BL29" i="40"/>
  <c r="BM27" i="40"/>
  <c r="BM29" i="40"/>
  <c r="BM28" i="40"/>
  <c r="CB28" i="40"/>
  <c r="CB29" i="40"/>
  <c r="CB27" i="40"/>
  <c r="BI27" i="40"/>
  <c r="BI29" i="40"/>
  <c r="BI28" i="40"/>
  <c r="BS28" i="40"/>
  <c r="BS27" i="40"/>
  <c r="BS29" i="40"/>
  <c r="AS28" i="40"/>
  <c r="AS29" i="40"/>
  <c r="AS27" i="40"/>
  <c r="AT29" i="40"/>
  <c r="AT28" i="40"/>
  <c r="AT27" i="40"/>
  <c r="BD28" i="40"/>
  <c r="BD27" i="40"/>
  <c r="BD29" i="40"/>
  <c r="AM29" i="40"/>
  <c r="AM27" i="40"/>
  <c r="AM28" i="40"/>
  <c r="BC27" i="40"/>
  <c r="BC28" i="40"/>
  <c r="BC29" i="40"/>
  <c r="AW28" i="40"/>
  <c r="AW29" i="40"/>
  <c r="AW27" i="40"/>
  <c r="AF29" i="40"/>
  <c r="AF28" i="40"/>
  <c r="AF27" i="40"/>
  <c r="W27" i="40"/>
  <c r="W29" i="40"/>
  <c r="W28" i="40"/>
  <c r="X29" i="40"/>
  <c r="X28" i="40"/>
  <c r="X27" i="40"/>
  <c r="O27" i="40"/>
  <c r="O28" i="40"/>
  <c r="O29" i="40"/>
</calcChain>
</file>

<file path=xl/sharedStrings.xml><?xml version="1.0" encoding="utf-8"?>
<sst xmlns="http://schemas.openxmlformats.org/spreadsheetml/2006/main" count="441" uniqueCount="12">
  <si>
    <t>Bgal</t>
  </si>
  <si>
    <t>U.E. Bgal</t>
  </si>
  <si>
    <t>Bgal media</t>
  </si>
  <si>
    <t>U.E Bgal media</t>
  </si>
  <si>
    <t>FISOS</t>
  </si>
  <si>
    <t>DATOS GENOTOXICIDAD (Radiacion UVB)</t>
  </si>
  <si>
    <t>Dosis de radiacion J/m2</t>
  </si>
  <si>
    <t>Control negativo</t>
  </si>
  <si>
    <t>Desviación estándar</t>
  </si>
  <si>
    <t>Error estándar</t>
  </si>
  <si>
    <t>Coeficiente de Variación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</si>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</sst>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3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0" fillId="4" borderId="0" xfId="0" applyFill="1"/>
    <xf numFmtId="0" fontId="1" fillId="2" borderId="2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2" fontId="1" fillId="6" borderId="2" xfId="1" applyNumberFormat="1" applyFont="1" applyFill="1" applyBorder="1" applyAlignment="1">
      <alignment horizontal="center" vertical="center"/>
    </xf>
    <xf numFmtId="166" fontId="3" fillId="6" borderId="2" xfId="1" applyNumberForma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165" fontId="3" fillId="5" borderId="2" xfId="1" applyNumberFormat="1" applyFont="1" applyFill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4" fontId="1" fillId="5" borderId="3" xfId="1" applyNumberFormat="1" applyFont="1" applyFill="1" applyBorder="1" applyAlignment="1">
      <alignment horizontal="center" vertical="center"/>
    </xf>
    <xf numFmtId="14" fontId="1" fillId="5" borderId="6" xfId="1" applyNumberFormat="1" applyFont="1" applyFill="1" applyBorder="1" applyAlignment="1">
      <alignment horizontal="center" vertical="center"/>
    </xf>
    <xf numFmtId="14" fontId="1" fillId="5" borderId="1" xfId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14" fontId="1" fillId="5" borderId="2" xfId="1" applyNumberFormat="1" applyFont="1" applyFill="1" applyBorder="1" applyAlignment="1">
      <alignment horizontal="center" vertical="center"/>
    </xf>
    <xf numFmtId="0" fontId="0" fillId="7" borderId="0" xfId="0" applyFill="1"/>
    <xf numFmtId="0" fontId="2" fillId="8" borderId="5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center" vertical="center"/>
    </xf>
    <xf numFmtId="165" fontId="3" fillId="8" borderId="2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00FF00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D8-48A4-8E8C-454A1E8434C5}"/>
            </c:ext>
            <c:ext xmlns:c15="http://schemas.microsoft.com/office/drawing/2012/chart" uri="{02D57815-91ED-43cb-92C2-25804820EDAC}">
              <c15:filteredSeriesTitle>
                <c15:tx>
                  <c:v>30-01-19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D8-48A4-8E8C-454A1E8434C5}"/>
            </c:ext>
            <c:ext xmlns:c15="http://schemas.microsoft.com/office/drawing/2012/chart" uri="{02D57815-91ED-43cb-92C2-25804820EDAC}">
              <c15:filteredSeriesTitle>
                <c15:tx>
                  <c:v>07-02-19.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D8-48A4-8E8C-454A1E8434C5}"/>
            </c:ext>
            <c:ext xmlns:c15="http://schemas.microsoft.com/office/drawing/2012/chart" uri="{02D57815-91ED-43cb-92C2-25804820EDAC}">
              <c15:filteredSeriesTitle>
                <c15:tx>
                  <c:v>14-02-19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D8-48A4-8E8C-454A1E8434C5}"/>
            </c:ext>
            <c:ext xmlns:c15="http://schemas.microsoft.com/office/drawing/2012/chart" uri="{02D57815-91ED-43cb-92C2-25804820EDAC}">
              <c15:filteredSeriesTitle>
                <c15:tx>
                  <c:v>20-02-19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D8-48A4-8E8C-454A1E8434C5}"/>
            </c:ext>
            <c:ext xmlns:c15="http://schemas.microsoft.com/office/drawing/2012/chart" uri="{02D57815-91ED-43cb-92C2-25804820EDAC}">
              <c15:filteredSeriesTitle>
                <c15:tx>
                  <c:v>21-02-19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1D8-48A4-8E8C-454A1E8434C5}"/>
            </c:ext>
            <c:ext xmlns:c15="http://schemas.microsoft.com/office/drawing/2012/chart" uri="{02D57815-91ED-43cb-92C2-25804820EDAC}">
              <c15:filteredSeriesTitle>
                <c15:tx>
                  <c:v>27-02-19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D8-48A4-8E8C-454A1E8434C5}"/>
            </c:ext>
            <c:ext xmlns:c15="http://schemas.microsoft.com/office/drawing/2012/chart" uri="{02D57815-91ED-43cb-92C2-25804820EDAC}">
              <c15:filteredSeriesTitle>
                <c15:tx>
                  <c:v>28-02-19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1D8-48A4-8E8C-454A1E8434C5}"/>
            </c:ext>
            <c:ext xmlns:c15="http://schemas.microsoft.com/office/drawing/2012/chart" uri="{02D57815-91ED-43cb-92C2-25804820EDAC}">
              <c15:filteredSeriesTitle>
                <c15:tx>
                  <c:v>07-03-19.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1D8-48A4-8E8C-454A1E8434C5}"/>
            </c:ext>
            <c:ext xmlns:c15="http://schemas.microsoft.com/office/drawing/2012/chart" uri="{02D57815-91ED-43cb-92C2-25804820EDAC}">
              <c15:filteredSeriesTitle>
                <c15:tx>
                  <c:v>26-04-19.</c:v>
                </c15:tx>
              </c15:filteredSeriesTitle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84-454B-AAC3-D5923B0207FE}"/>
            </c:ext>
            <c:ext xmlns:c15="http://schemas.microsoft.com/office/drawing/2012/chart" uri="{02D57815-91ED-43cb-92C2-25804820EDAC}">
              <c15:filteredSeriesTitle>
                <c15:tx>
                  <c:v>30-04-19.</c:v>
                </c15:tx>
              </c15:filteredSeriesTitle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C5-4343-BFC2-A4C7720B64BA}"/>
            </c:ext>
            <c:ext xmlns:c15="http://schemas.microsoft.com/office/drawing/2012/chart" uri="{02D57815-91ED-43cb-92C2-25804820EDAC}">
              <c15:filteredSeriesTitle>
                <c15:tx>
                  <c:v>07-05-19.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93688"/>
        <c:axId val="385690160"/>
      </c:lineChart>
      <c:catAx>
        <c:axId val="385693688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690160"/>
        <c:crosses val="autoZero"/>
        <c:auto val="1"/>
        <c:lblAlgn val="ctr"/>
        <c:lblOffset val="100"/>
        <c:noMultiLvlLbl val="0"/>
      </c:catAx>
      <c:valAx>
        <c:axId val="385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69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RUVB!$J$1</c:f>
              <c:strCache>
                <c:ptCount val="1"/>
                <c:pt idx="0">
                  <c:v>30/01/2019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RUVB!$M$25:$Q$25</c:f>
              <c:numCache>
                <c:formatCode>0.0</c:formatCode>
                <c:ptCount val="5"/>
                <c:pt idx="0">
                  <c:v>2.6062500000000002</c:v>
                </c:pt>
                <c:pt idx="1">
                  <c:v>16.1328125</c:v>
                </c:pt>
                <c:pt idx="2">
                  <c:v>28.917187499999997</c:v>
                </c:pt>
                <c:pt idx="3">
                  <c:v>26.873437500000001</c:v>
                </c:pt>
                <c:pt idx="4">
                  <c:v>24.8046875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RUVB!$R$1</c:f>
              <c:strCache>
                <c:ptCount val="1"/>
                <c:pt idx="0">
                  <c:v>7/02/2019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RUVB!$U$25:$Y$25</c:f>
              <c:numCache>
                <c:formatCode>0.0</c:formatCode>
                <c:ptCount val="5"/>
                <c:pt idx="0">
                  <c:v>2.3093749999999997</c:v>
                </c:pt>
                <c:pt idx="1">
                  <c:v>27.082812499999996</c:v>
                </c:pt>
                <c:pt idx="2">
                  <c:v>28.915624999999999</c:v>
                </c:pt>
                <c:pt idx="3">
                  <c:v>21.576562499999998</c:v>
                </c:pt>
                <c:pt idx="4">
                  <c:v>31.073437500000001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RUVB!$Z$1</c:f>
              <c:strCache>
                <c:ptCount val="1"/>
                <c:pt idx="0">
                  <c:v>14/02/2019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RUVB!$AC$25:$AG$25</c:f>
              <c:numCache>
                <c:formatCode>0.0</c:formatCode>
                <c:ptCount val="5"/>
                <c:pt idx="0">
                  <c:v>4.078125</c:v>
                </c:pt>
                <c:pt idx="1">
                  <c:v>25.853124999999999</c:v>
                </c:pt>
                <c:pt idx="2">
                  <c:v>36.398437499999993</c:v>
                </c:pt>
                <c:pt idx="3">
                  <c:v>38.734375</c:v>
                </c:pt>
                <c:pt idx="4">
                  <c:v>42.159374999999997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"/>
          <c:order val="3"/>
          <c:tx>
            <c:strRef>
              <c:f>RUVB!$AH$1</c:f>
              <c:strCache>
                <c:ptCount val="1"/>
                <c:pt idx="0">
                  <c:v>20/02/2019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RUVB!$AK$25:$AO$25</c:f>
              <c:numCache>
                <c:formatCode>0.0</c:formatCode>
                <c:ptCount val="5"/>
                <c:pt idx="0">
                  <c:v>1.9531250000000002</c:v>
                </c:pt>
                <c:pt idx="1">
                  <c:v>14.7109375</c:v>
                </c:pt>
                <c:pt idx="2">
                  <c:v>18.434374999999996</c:v>
                </c:pt>
                <c:pt idx="3">
                  <c:v>28.8671875</c:v>
                </c:pt>
                <c:pt idx="4">
                  <c:v>24.139062499999994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"/>
          <c:order val="4"/>
          <c:tx>
            <c:strRef>
              <c:f>RUVB!$AP$1</c:f>
              <c:strCache>
                <c:ptCount val="1"/>
                <c:pt idx="0">
                  <c:v>21/02/2019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RUVB!$AS$25:$AW$25</c:f>
              <c:numCache>
                <c:formatCode>0.0</c:formatCode>
                <c:ptCount val="5"/>
                <c:pt idx="0">
                  <c:v>-6.591949208711867E-16</c:v>
                </c:pt>
                <c:pt idx="1">
                  <c:v>17.121874999999999</c:v>
                </c:pt>
                <c:pt idx="2">
                  <c:v>23.40625</c:v>
                </c:pt>
                <c:pt idx="3">
                  <c:v>26.137499999999996</c:v>
                </c:pt>
                <c:pt idx="4">
                  <c:v>24.875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5"/>
          <c:order val="5"/>
          <c:tx>
            <c:strRef>
              <c:f>RUVB!$AX$1</c:f>
              <c:strCache>
                <c:ptCount val="1"/>
                <c:pt idx="0">
                  <c:v>27/02/2019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RUVB!$BA$25:$BE$25</c:f>
              <c:numCache>
                <c:formatCode>0.0</c:formatCode>
                <c:ptCount val="5"/>
                <c:pt idx="0">
                  <c:v>2.1734375000000004</c:v>
                </c:pt>
                <c:pt idx="1">
                  <c:v>21.8359375</c:v>
                </c:pt>
                <c:pt idx="2">
                  <c:v>-5.9375000000000094E-2</c:v>
                </c:pt>
                <c:pt idx="3">
                  <c:v>25.181249999999999</c:v>
                </c:pt>
                <c:pt idx="4">
                  <c:v>23.043749999999999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6"/>
          <c:order val="6"/>
          <c:tx>
            <c:strRef>
              <c:f>RUVB!$BF$1</c:f>
              <c:strCache>
                <c:ptCount val="1"/>
                <c:pt idx="0">
                  <c:v>28/02/2019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RUVB!$BI$25:$BM$25</c:f>
              <c:numCache>
                <c:formatCode>0.0</c:formatCode>
                <c:ptCount val="5"/>
                <c:pt idx="0">
                  <c:v>3.0109374999999998</c:v>
                </c:pt>
                <c:pt idx="1">
                  <c:v>13.507812499999998</c:v>
                </c:pt>
                <c:pt idx="2">
                  <c:v>31.457812500000003</c:v>
                </c:pt>
                <c:pt idx="3">
                  <c:v>28.293749999999999</c:v>
                </c:pt>
                <c:pt idx="4">
                  <c:v>28.521875000000001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7"/>
          <c:order val="7"/>
          <c:tx>
            <c:strRef>
              <c:f>RUVB!$BN$1</c:f>
              <c:strCache>
                <c:ptCount val="1"/>
                <c:pt idx="0">
                  <c:v>3/5/2019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RUVB!$BQ$25:$BU$25</c:f>
              <c:numCache>
                <c:formatCode>#,#00</c:formatCode>
                <c:ptCount val="5"/>
                <c:pt idx="0">
                  <c:v>0.85937500000000011</c:v>
                </c:pt>
                <c:pt idx="1">
                  <c:v>7.4562499999999989</c:v>
                </c:pt>
                <c:pt idx="2">
                  <c:v>15.295312499999998</c:v>
                </c:pt>
                <c:pt idx="3">
                  <c:v>6.7593749999999995</c:v>
                </c:pt>
                <c:pt idx="4">
                  <c:v>5.6640625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AE-4431-A9FD-3D8946BEF10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RUVB!#REF!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C15-8CA4-D8D563AF909D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79-46FC-89CA-A7D6BC8DC14E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6D-4F4D-B4D2-488B9916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89376"/>
        <c:axId val="385694472"/>
      </c:lineChart>
      <c:catAx>
        <c:axId val="3856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694472"/>
        <c:crosses val="autoZero"/>
        <c:auto val="1"/>
        <c:lblAlgn val="ctr"/>
        <c:lblOffset val="100"/>
        <c:noMultiLvlLbl val="0"/>
      </c:catAx>
      <c:valAx>
        <c:axId val="3856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6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8</xdr:col>
      <xdr:colOff>47626</xdr:colOff>
      <xdr:row>19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93134</xdr:colOff>
      <xdr:row>20</xdr:row>
      <xdr:rowOff>17990</xdr:rowOff>
    </xdr:from>
    <xdr:to>
      <xdr:col>8</xdr:col>
      <xdr:colOff>64560</xdr:colOff>
      <xdr:row>44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FU29"/>
  <sheetViews>
    <sheetView tabSelected="1" topLeftCell="BI1" zoomScale="90" zoomScaleNormal="90" workbookViewId="0">
      <selection activeCell="I12" sqref="I12"/>
    </sheetView>
  </sheetViews>
  <sheetFormatPr baseColWidth="10" defaultRowHeight="12.75" x14ac:dyDescent="0.2"/>
  <cols>
    <col min="10" max="10" width="11.42578125" style="1"/>
    <col min="12" max="12" width="16.5703125" customWidth="1"/>
    <col min="18" max="18" width="11.42578125" style="1"/>
    <col min="20" max="20" width="16.5703125" customWidth="1"/>
    <col min="26" max="26" width="11.42578125" style="1"/>
    <col min="28" max="28" width="16.5703125" customWidth="1"/>
    <col min="34" max="34" width="11.42578125" style="1"/>
    <col min="36" max="36" width="16.5703125" customWidth="1"/>
    <col min="42" max="42" width="11.42578125" style="1"/>
    <col min="44" max="44" width="16.5703125" customWidth="1"/>
    <col min="50" max="50" width="11.42578125" style="1"/>
    <col min="52" max="52" width="16.5703125" customWidth="1"/>
    <col min="58" max="58" width="11.42578125" style="1"/>
    <col min="60" max="60" width="16.5703125" customWidth="1"/>
    <col min="66" max="66" width="11.42578125" style="1"/>
    <col min="68" max="68" width="16.5703125" customWidth="1"/>
    <col min="74" max="74" width="11.42578125" style="1"/>
    <col min="76" max="76" width="16.5703125" customWidth="1"/>
    <col min="82" max="82" width="11.42578125" style="1"/>
    <col min="84" max="84" width="16.5703125" customWidth="1"/>
    <col min="90" max="90" width="11.42578125" style="1"/>
    <col min="92" max="92" width="16.5703125" customWidth="1"/>
    <col min="98" max="98" width="11.42578125" style="1"/>
    <col min="100" max="100" width="16.5703125" customWidth="1"/>
    <col min="106" max="106" width="11.42578125" style="1"/>
    <col min="108" max="108" width="16.5703125" customWidth="1"/>
    <col min="114" max="114" width="11.42578125" style="1"/>
    <col min="116" max="116" width="16.5703125" customWidth="1"/>
    <col min="122" max="122" width="11.42578125" style="1"/>
    <col min="124" max="124" width="16.5703125" customWidth="1"/>
    <col min="130" max="130" width="11.42578125" style="1"/>
    <col min="132" max="132" width="16.5703125" customWidth="1"/>
    <col min="138" max="138" width="11.42578125" style="1"/>
    <col min="140" max="140" width="16.5703125" customWidth="1"/>
    <col min="146" max="146" width="11.42578125" style="1"/>
    <col min="148" max="148" width="16.5703125" customWidth="1"/>
    <col min="154" max="154" width="11.42578125" style="1"/>
    <col min="156" max="156" width="16.5703125" customWidth="1"/>
    <col min="162" max="162" width="11.42578125" style="1"/>
    <col min="164" max="164" width="16.5703125" customWidth="1"/>
    <col min="170" max="170" width="11.42578125" style="1"/>
    <col min="172" max="172" width="16.5703125" customWidth="1"/>
  </cols>
  <sheetData>
    <row r="1" spans="10:177" x14ac:dyDescent="0.2">
      <c r="J1" s="15">
        <v>43495</v>
      </c>
      <c r="K1" s="12" t="s">
        <v>5</v>
      </c>
      <c r="L1" s="14"/>
      <c r="M1" s="2"/>
      <c r="N1" s="12" t="s">
        <v>6</v>
      </c>
      <c r="O1" s="13"/>
      <c r="P1" s="13"/>
      <c r="Q1" s="14"/>
      <c r="R1" s="15">
        <v>43503</v>
      </c>
      <c r="S1" s="12" t="s">
        <v>5</v>
      </c>
      <c r="T1" s="14"/>
      <c r="U1" s="2"/>
      <c r="V1" s="12" t="s">
        <v>6</v>
      </c>
      <c r="W1" s="13"/>
      <c r="X1" s="13"/>
      <c r="Y1" s="14"/>
      <c r="Z1" s="15">
        <v>43510</v>
      </c>
      <c r="AA1" s="12" t="s">
        <v>5</v>
      </c>
      <c r="AB1" s="14"/>
      <c r="AC1" s="2"/>
      <c r="AD1" s="12" t="s">
        <v>6</v>
      </c>
      <c r="AE1" s="13"/>
      <c r="AF1" s="13"/>
      <c r="AG1" s="14"/>
      <c r="AH1" s="15">
        <v>43516</v>
      </c>
      <c r="AI1" s="12" t="s">
        <v>5</v>
      </c>
      <c r="AJ1" s="14"/>
      <c r="AK1" s="2"/>
      <c r="AL1" s="12" t="s">
        <v>6</v>
      </c>
      <c r="AM1" s="13"/>
      <c r="AN1" s="13"/>
      <c r="AO1" s="14"/>
      <c r="AP1" s="15">
        <v>43517</v>
      </c>
      <c r="AQ1" s="12" t="s">
        <v>5</v>
      </c>
      <c r="AR1" s="14"/>
      <c r="AS1" s="2"/>
      <c r="AT1" s="12" t="s">
        <v>6</v>
      </c>
      <c r="AU1" s="13"/>
      <c r="AV1" s="13"/>
      <c r="AW1" s="14"/>
      <c r="AX1" s="15">
        <v>43523</v>
      </c>
      <c r="AY1" s="12" t="s">
        <v>5</v>
      </c>
      <c r="AZ1" s="14"/>
      <c r="BA1" s="2"/>
      <c r="BB1" s="12" t="s">
        <v>6</v>
      </c>
      <c r="BC1" s="13"/>
      <c r="BD1" s="13"/>
      <c r="BE1" s="14"/>
      <c r="BF1" s="15">
        <v>43524</v>
      </c>
      <c r="BG1" s="12" t="s">
        <v>5</v>
      </c>
      <c r="BH1" s="14"/>
      <c r="BI1" s="2"/>
      <c r="BJ1" s="12" t="s">
        <v>6</v>
      </c>
      <c r="BK1" s="13"/>
      <c r="BL1" s="13"/>
      <c r="BM1" s="14"/>
      <c r="BN1" s="15">
        <v>43529</v>
      </c>
      <c r="BO1" s="12" t="s">
        <v>5</v>
      </c>
      <c r="BP1" s="14"/>
      <c r="BQ1" s="2"/>
      <c r="BR1" s="12" t="s">
        <v>6</v>
      </c>
      <c r="BS1" s="13"/>
      <c r="BT1" s="13"/>
      <c r="BU1" s="14"/>
      <c r="BV1" s="15">
        <v>43581</v>
      </c>
      <c r="BW1" s="12" t="s">
        <v>5</v>
      </c>
      <c r="BX1" s="14"/>
      <c r="BY1" s="2"/>
      <c r="BZ1" s="12" t="s">
        <v>6</v>
      </c>
      <c r="CA1" s="13"/>
      <c r="CB1" s="13"/>
      <c r="CC1" s="14"/>
      <c r="CD1" s="15">
        <v>43585</v>
      </c>
      <c r="CE1" s="12" t="s">
        <v>5</v>
      </c>
      <c r="CF1" s="14"/>
      <c r="CG1" s="2"/>
      <c r="CH1" s="12" t="s">
        <v>6</v>
      </c>
      <c r="CI1" s="13"/>
      <c r="CJ1" s="13"/>
      <c r="CK1" s="14"/>
      <c r="CL1" s="15">
        <v>43592</v>
      </c>
      <c r="CM1" s="12" t="s">
        <v>5</v>
      </c>
      <c r="CN1" s="14"/>
      <c r="CO1" s="2"/>
      <c r="CP1" s="12" t="s">
        <v>6</v>
      </c>
      <c r="CQ1" s="13"/>
      <c r="CR1" s="13"/>
      <c r="CS1" s="14"/>
      <c r="CT1" s="15">
        <v>43606</v>
      </c>
      <c r="CU1" s="12" t="s">
        <v>5</v>
      </c>
      <c r="CV1" s="14"/>
      <c r="CW1" s="2"/>
      <c r="CX1" s="12" t="s">
        <v>6</v>
      </c>
      <c r="CY1" s="13"/>
      <c r="CZ1" s="13"/>
      <c r="DA1" s="14"/>
      <c r="DB1" s="15">
        <v>43612</v>
      </c>
      <c r="DC1" s="12" t="s">
        <v>5</v>
      </c>
      <c r="DD1" s="14"/>
      <c r="DE1" s="2"/>
      <c r="DF1" s="12" t="s">
        <v>6</v>
      </c>
      <c r="DG1" s="13"/>
      <c r="DH1" s="13"/>
      <c r="DI1" s="14"/>
      <c r="DJ1" s="15">
        <v>43635</v>
      </c>
      <c r="DK1" s="12" t="s">
        <v>5</v>
      </c>
      <c r="DL1" s="14"/>
      <c r="DM1" s="2"/>
      <c r="DN1" s="12" t="s">
        <v>6</v>
      </c>
      <c r="DO1" s="13"/>
      <c r="DP1" s="13"/>
      <c r="DQ1" s="14"/>
      <c r="DR1" s="15">
        <v>43637</v>
      </c>
      <c r="DS1" s="12" t="s">
        <v>5</v>
      </c>
      <c r="DT1" s="14"/>
      <c r="DU1" s="2"/>
      <c r="DV1" s="12" t="s">
        <v>6</v>
      </c>
      <c r="DW1" s="13"/>
      <c r="DX1" s="13"/>
      <c r="DY1" s="14"/>
      <c r="DZ1" s="15">
        <v>43642</v>
      </c>
      <c r="EA1" s="12" t="s">
        <v>5</v>
      </c>
      <c r="EB1" s="14"/>
      <c r="EC1" s="2"/>
      <c r="ED1" s="12" t="s">
        <v>6</v>
      </c>
      <c r="EE1" s="13"/>
      <c r="EF1" s="13"/>
      <c r="EG1" s="14"/>
      <c r="EH1" s="15">
        <v>43643</v>
      </c>
      <c r="EI1" s="12" t="s">
        <v>5</v>
      </c>
      <c r="EJ1" s="14"/>
      <c r="EK1" s="2"/>
      <c r="EL1" s="12" t="s">
        <v>6</v>
      </c>
      <c r="EM1" s="13"/>
      <c r="EN1" s="13"/>
      <c r="EO1" s="14"/>
      <c r="EP1" s="15">
        <v>43655</v>
      </c>
      <c r="EQ1" s="12" t="s">
        <v>5</v>
      </c>
      <c r="ER1" s="14"/>
      <c r="ES1" s="2"/>
      <c r="ET1" s="12" t="s">
        <v>6</v>
      </c>
      <c r="EU1" s="13"/>
      <c r="EV1" s="13"/>
      <c r="EW1" s="14"/>
      <c r="EX1" s="15">
        <v>43661</v>
      </c>
      <c r="EY1" s="12" t="s">
        <v>5</v>
      </c>
      <c r="EZ1" s="14"/>
      <c r="FA1" s="2"/>
      <c r="FB1" s="12" t="s">
        <v>6</v>
      </c>
      <c r="FC1" s="13"/>
      <c r="FD1" s="13"/>
      <c r="FE1" s="14"/>
      <c r="FF1" s="15">
        <v>43668</v>
      </c>
      <c r="FG1" s="12" t="s">
        <v>5</v>
      </c>
      <c r="FH1" s="14"/>
      <c r="FI1" s="2"/>
      <c r="FJ1" s="12" t="s">
        <v>6</v>
      </c>
      <c r="FK1" s="13"/>
      <c r="FL1" s="13"/>
      <c r="FM1" s="14"/>
      <c r="FN1" s="15">
        <v>43675</v>
      </c>
      <c r="FO1" s="12" t="s">
        <v>5</v>
      </c>
      <c r="FP1" s="14"/>
      <c r="FQ1" s="2"/>
      <c r="FR1" s="12" t="s">
        <v>6</v>
      </c>
      <c r="FS1" s="13"/>
      <c r="FT1" s="13"/>
      <c r="FU1" s="14"/>
    </row>
    <row r="2" spans="10:177" x14ac:dyDescent="0.2">
      <c r="J2" s="16"/>
      <c r="K2" s="19" t="s">
        <v>0</v>
      </c>
      <c r="L2" s="22">
        <v>43495</v>
      </c>
      <c r="M2" s="3" t="s">
        <v>7</v>
      </c>
      <c r="N2" s="4">
        <v>10</v>
      </c>
      <c r="O2" s="4">
        <v>20</v>
      </c>
      <c r="P2" s="4">
        <v>30</v>
      </c>
      <c r="Q2" s="4">
        <v>40</v>
      </c>
      <c r="R2" s="16"/>
      <c r="S2" s="19" t="s">
        <v>0</v>
      </c>
      <c r="T2" s="22">
        <v>43495</v>
      </c>
      <c r="U2" s="3" t="s">
        <v>7</v>
      </c>
      <c r="V2" s="4">
        <v>10</v>
      </c>
      <c r="W2" s="4">
        <v>20</v>
      </c>
      <c r="X2" s="4">
        <v>30</v>
      </c>
      <c r="Y2" s="4">
        <v>40</v>
      </c>
      <c r="Z2" s="16"/>
      <c r="AA2" s="19" t="s">
        <v>0</v>
      </c>
      <c r="AB2" s="22">
        <v>43495</v>
      </c>
      <c r="AC2" s="3" t="s">
        <v>7</v>
      </c>
      <c r="AD2" s="4">
        <v>10</v>
      </c>
      <c r="AE2" s="4">
        <v>20</v>
      </c>
      <c r="AF2" s="4">
        <v>30</v>
      </c>
      <c r="AG2" s="4">
        <v>40</v>
      </c>
      <c r="AH2" s="16"/>
      <c r="AI2" s="19" t="s">
        <v>0</v>
      </c>
      <c r="AJ2" s="22">
        <v>43495</v>
      </c>
      <c r="AK2" s="3" t="s">
        <v>7</v>
      </c>
      <c r="AL2" s="4">
        <v>10</v>
      </c>
      <c r="AM2" s="4">
        <v>20</v>
      </c>
      <c r="AN2" s="4">
        <v>30</v>
      </c>
      <c r="AO2" s="4">
        <v>40</v>
      </c>
      <c r="AP2" s="16"/>
      <c r="AQ2" s="19" t="s">
        <v>0</v>
      </c>
      <c r="AR2" s="22">
        <v>43495</v>
      </c>
      <c r="AS2" s="3" t="s">
        <v>7</v>
      </c>
      <c r="AT2" s="4">
        <v>10</v>
      </c>
      <c r="AU2" s="4">
        <v>20</v>
      </c>
      <c r="AV2" s="4">
        <v>30</v>
      </c>
      <c r="AW2" s="4">
        <v>40</v>
      </c>
      <c r="AX2" s="16"/>
      <c r="AY2" s="19" t="s">
        <v>0</v>
      </c>
      <c r="AZ2" s="22">
        <v>43495</v>
      </c>
      <c r="BA2" s="3" t="s">
        <v>7</v>
      </c>
      <c r="BB2" s="4">
        <v>10</v>
      </c>
      <c r="BC2" s="4">
        <v>20</v>
      </c>
      <c r="BD2" s="4">
        <v>30</v>
      </c>
      <c r="BE2" s="4">
        <v>40</v>
      </c>
      <c r="BF2" s="16"/>
      <c r="BG2" s="19" t="s">
        <v>0</v>
      </c>
      <c r="BH2" s="22">
        <v>43495</v>
      </c>
      <c r="BI2" s="3" t="s">
        <v>7</v>
      </c>
      <c r="BJ2" s="4">
        <v>10</v>
      </c>
      <c r="BK2" s="4">
        <v>20</v>
      </c>
      <c r="BL2" s="4">
        <v>30</v>
      </c>
      <c r="BM2" s="4">
        <v>40</v>
      </c>
      <c r="BN2" s="16"/>
      <c r="BO2" s="19" t="s">
        <v>0</v>
      </c>
      <c r="BP2" s="22">
        <v>43495</v>
      </c>
      <c r="BQ2" s="3" t="s">
        <v>7</v>
      </c>
      <c r="BR2" s="4">
        <v>10</v>
      </c>
      <c r="BS2" s="4">
        <v>20</v>
      </c>
      <c r="BT2" s="4">
        <v>30</v>
      </c>
      <c r="BU2" s="4">
        <v>40</v>
      </c>
      <c r="BV2" s="16"/>
      <c r="BW2" s="19" t="s">
        <v>0</v>
      </c>
      <c r="BX2" s="22">
        <v>43495</v>
      </c>
      <c r="BY2" s="3" t="s">
        <v>7</v>
      </c>
      <c r="BZ2" s="4">
        <v>10</v>
      </c>
      <c r="CA2" s="4">
        <v>20</v>
      </c>
      <c r="CB2" s="4">
        <v>30</v>
      </c>
      <c r="CC2" s="4">
        <v>40</v>
      </c>
      <c r="CD2" s="16"/>
      <c r="CE2" s="19" t="s">
        <v>0</v>
      </c>
      <c r="CF2" s="22">
        <v>43495</v>
      </c>
      <c r="CG2" s="3" t="s">
        <v>7</v>
      </c>
      <c r="CH2" s="4">
        <v>10</v>
      </c>
      <c r="CI2" s="4">
        <v>20</v>
      </c>
      <c r="CJ2" s="4">
        <v>30</v>
      </c>
      <c r="CK2" s="4">
        <v>40</v>
      </c>
      <c r="CL2" s="16"/>
      <c r="CM2" s="19" t="s">
        <v>0</v>
      </c>
      <c r="CN2" s="22">
        <v>43495</v>
      </c>
      <c r="CO2" s="3" t="s">
        <v>7</v>
      </c>
      <c r="CP2" s="4">
        <v>10</v>
      </c>
      <c r="CQ2" s="4">
        <v>20</v>
      </c>
      <c r="CR2" s="4">
        <v>30</v>
      </c>
      <c r="CS2" s="4">
        <v>40</v>
      </c>
      <c r="CT2" s="16"/>
      <c r="CU2" s="19" t="s">
        <v>0</v>
      </c>
      <c r="CV2" s="22">
        <v>43495</v>
      </c>
      <c r="CW2" s="3" t="s">
        <v>7</v>
      </c>
      <c r="CX2" s="4">
        <v>10</v>
      </c>
      <c r="CY2" s="4">
        <v>20</v>
      </c>
      <c r="CZ2" s="4">
        <v>30</v>
      </c>
      <c r="DA2" s="4">
        <v>40</v>
      </c>
      <c r="DB2" s="16"/>
      <c r="DC2" s="19" t="s">
        <v>0</v>
      </c>
      <c r="DD2" s="22">
        <v>43495</v>
      </c>
      <c r="DE2" s="3" t="s">
        <v>7</v>
      </c>
      <c r="DF2" s="4">
        <v>10</v>
      </c>
      <c r="DG2" s="4">
        <v>20</v>
      </c>
      <c r="DH2" s="4">
        <v>30</v>
      </c>
      <c r="DI2" s="4">
        <v>40</v>
      </c>
      <c r="DJ2" s="16"/>
      <c r="DK2" s="19" t="s">
        <v>0</v>
      </c>
      <c r="DL2" s="22">
        <v>43495</v>
      </c>
      <c r="DM2" s="3" t="s">
        <v>7</v>
      </c>
      <c r="DN2" s="4">
        <v>10</v>
      </c>
      <c r="DO2" s="4">
        <v>20</v>
      </c>
      <c r="DP2" s="4">
        <v>30</v>
      </c>
      <c r="DQ2" s="4">
        <v>40</v>
      </c>
      <c r="DR2" s="16"/>
      <c r="DS2" s="19" t="s">
        <v>0</v>
      </c>
      <c r="DT2" s="22">
        <v>43495</v>
      </c>
      <c r="DU2" s="3" t="s">
        <v>7</v>
      </c>
      <c r="DV2" s="4">
        <v>10</v>
      </c>
      <c r="DW2" s="4">
        <v>20</v>
      </c>
      <c r="DX2" s="4">
        <v>30</v>
      </c>
      <c r="DY2" s="4">
        <v>40</v>
      </c>
      <c r="DZ2" s="16"/>
      <c r="EA2" s="19" t="s">
        <v>0</v>
      </c>
      <c r="EB2" s="22">
        <v>43495</v>
      </c>
      <c r="EC2" s="3" t="s">
        <v>7</v>
      </c>
      <c r="ED2" s="4">
        <v>10</v>
      </c>
      <c r="EE2" s="4">
        <v>20</v>
      </c>
      <c r="EF2" s="4">
        <v>30</v>
      </c>
      <c r="EG2" s="4">
        <v>40</v>
      </c>
      <c r="EH2" s="16"/>
      <c r="EI2" s="19" t="s">
        <v>0</v>
      </c>
      <c r="EJ2" s="22">
        <v>43495</v>
      </c>
      <c r="EK2" s="3" t="s">
        <v>7</v>
      </c>
      <c r="EL2" s="4">
        <v>10</v>
      </c>
      <c r="EM2" s="4">
        <v>20</v>
      </c>
      <c r="EN2" s="4">
        <v>30</v>
      </c>
      <c r="EO2" s="4">
        <v>40</v>
      </c>
      <c r="EP2" s="16"/>
      <c r="EQ2" s="19" t="s">
        <v>0</v>
      </c>
      <c r="ER2" s="22">
        <v>43495</v>
      </c>
      <c r="ES2" s="3" t="s">
        <v>7</v>
      </c>
      <c r="ET2" s="4">
        <v>10</v>
      </c>
      <c r="EU2" s="4">
        <v>20</v>
      </c>
      <c r="EV2" s="4">
        <v>30</v>
      </c>
      <c r="EW2" s="4">
        <v>40</v>
      </c>
      <c r="EX2" s="16"/>
      <c r="EY2" s="19" t="s">
        <v>0</v>
      </c>
      <c r="EZ2" s="22">
        <v>43495</v>
      </c>
      <c r="FA2" s="3" t="s">
        <v>7</v>
      </c>
      <c r="FB2" s="4">
        <v>10</v>
      </c>
      <c r="FC2" s="4">
        <v>20</v>
      </c>
      <c r="FD2" s="4">
        <v>30</v>
      </c>
      <c r="FE2" s="4">
        <v>40</v>
      </c>
      <c r="FF2" s="16"/>
      <c r="FG2" s="19" t="s">
        <v>0</v>
      </c>
      <c r="FH2" s="22">
        <v>43495</v>
      </c>
      <c r="FI2" s="3" t="s">
        <v>7</v>
      </c>
      <c r="FJ2" s="4">
        <v>10</v>
      </c>
      <c r="FK2" s="4">
        <v>20</v>
      </c>
      <c r="FL2" s="4">
        <v>30</v>
      </c>
      <c r="FM2" s="4">
        <v>40</v>
      </c>
      <c r="FN2" s="16"/>
      <c r="FO2" s="19" t="s">
        <v>0</v>
      </c>
      <c r="FP2" s="22">
        <v>43495</v>
      </c>
      <c r="FQ2" s="3" t="s">
        <v>7</v>
      </c>
      <c r="FR2" s="4">
        <v>10</v>
      </c>
      <c r="FS2" s="4">
        <v>20</v>
      </c>
      <c r="FT2" s="4">
        <v>30</v>
      </c>
      <c r="FU2" s="4">
        <v>40</v>
      </c>
    </row>
    <row r="3" spans="10:177" x14ac:dyDescent="0.2">
      <c r="J3" s="16"/>
      <c r="K3" s="20"/>
      <c r="L3" s="23"/>
      <c r="M3" s="5">
        <v>3.5000000000000003E-2</v>
      </c>
      <c r="N3" s="5">
        <v>0.29720000000000002</v>
      </c>
      <c r="O3" s="5">
        <v>0.501</v>
      </c>
      <c r="P3" s="5">
        <v>0.35599999999999998</v>
      </c>
      <c r="Q3" s="5">
        <v>0.41689999999999999</v>
      </c>
      <c r="R3" s="16"/>
      <c r="S3" s="20"/>
      <c r="T3" s="23"/>
      <c r="U3" s="5">
        <v>2.5274999999999999E-2</v>
      </c>
      <c r="V3" s="5">
        <v>0.42517500000000003</v>
      </c>
      <c r="W3" s="5">
        <v>0.47167500000000001</v>
      </c>
      <c r="X3" s="5">
        <v>0.45067499999999999</v>
      </c>
      <c r="Y3" s="5">
        <v>0.51587499999999997</v>
      </c>
      <c r="Z3" s="16"/>
      <c r="AA3" s="20"/>
      <c r="AB3" s="23"/>
      <c r="AC3" s="5">
        <v>6.7174999999999999E-2</v>
      </c>
      <c r="AD3" s="5">
        <v>0.39607500000000001</v>
      </c>
      <c r="AE3" s="5">
        <v>0.61067499999999997</v>
      </c>
      <c r="AF3" s="5">
        <v>0.60897500000000004</v>
      </c>
      <c r="AG3" s="5">
        <v>0.66327499999999995</v>
      </c>
      <c r="AH3" s="16"/>
      <c r="AI3" s="20"/>
      <c r="AJ3" s="23"/>
      <c r="AK3" s="5">
        <v>3.9725000000000003E-2</v>
      </c>
      <c r="AL3" s="5">
        <v>0.26972499999999999</v>
      </c>
      <c r="AM3" s="5">
        <v>0.33082499999999998</v>
      </c>
      <c r="AN3" s="5">
        <v>0.470725</v>
      </c>
      <c r="AO3" s="5">
        <v>0.40332499999999999</v>
      </c>
      <c r="AP3" s="16"/>
      <c r="AQ3" s="20"/>
      <c r="AR3" s="23"/>
      <c r="AS3" s="5">
        <v>8.7499999999998701E-4</v>
      </c>
      <c r="AT3" s="5">
        <v>0.27677499999999999</v>
      </c>
      <c r="AU3" s="5">
        <v>0.39807500000000001</v>
      </c>
      <c r="AV3" s="5">
        <v>0.46887499999999999</v>
      </c>
      <c r="AW3" s="5">
        <v>0.421875</v>
      </c>
      <c r="AX3" s="16"/>
      <c r="AY3" s="20"/>
      <c r="AZ3" s="23"/>
      <c r="BA3" s="5">
        <v>3.8275000000000003E-2</v>
      </c>
      <c r="BB3" s="5">
        <v>0.42677500000000002</v>
      </c>
      <c r="BC3" s="5">
        <v>1.9750000000000002E-3</v>
      </c>
      <c r="BD3" s="5">
        <v>0.42007499999999998</v>
      </c>
      <c r="BE3" s="5">
        <v>0.362875</v>
      </c>
      <c r="BF3" s="16"/>
      <c r="BG3" s="20"/>
      <c r="BH3" s="23"/>
      <c r="BI3" s="5">
        <v>4.9424999999999997E-2</v>
      </c>
      <c r="BJ3" s="5">
        <v>0.29852499999999998</v>
      </c>
      <c r="BK3" s="5">
        <v>0.44852500000000001</v>
      </c>
      <c r="BL3" s="5">
        <v>0.42422500000000002</v>
      </c>
      <c r="BM3" s="5">
        <v>0.470725</v>
      </c>
      <c r="BN3" s="16"/>
      <c r="BO3" s="20"/>
      <c r="BP3" s="23"/>
      <c r="BQ3" s="5">
        <v>3.0000000000000001E-3</v>
      </c>
      <c r="BR3" s="5">
        <v>0.10589999999999999</v>
      </c>
      <c r="BS3" s="5">
        <v>0.10580000000000001</v>
      </c>
      <c r="BT3" s="5">
        <v>9.2799999999999994E-2</v>
      </c>
      <c r="BU3" s="5">
        <v>0.11849999999999999</v>
      </c>
      <c r="BV3" s="16"/>
      <c r="BW3" s="20"/>
      <c r="BX3" s="23"/>
      <c r="BY3" s="5">
        <v>1.6750000000000001E-2</v>
      </c>
      <c r="BZ3" s="5">
        <v>0.16555</v>
      </c>
      <c r="CA3" s="5">
        <v>0.25985000000000003</v>
      </c>
      <c r="CB3" s="5">
        <v>0.22914999999999999</v>
      </c>
      <c r="CC3" s="5">
        <v>0.18554999999999999</v>
      </c>
      <c r="CD3" s="16"/>
      <c r="CE3" s="20"/>
      <c r="CF3" s="23"/>
      <c r="CG3" s="5">
        <v>2.5475000000000001E-2</v>
      </c>
      <c r="CH3" s="5">
        <v>0.195075</v>
      </c>
      <c r="CI3" s="5">
        <v>0.25217499999999998</v>
      </c>
      <c r="CJ3" s="5">
        <v>0.23727500000000001</v>
      </c>
      <c r="CK3" s="5">
        <v>0.224075</v>
      </c>
      <c r="CL3" s="16"/>
      <c r="CM3" s="20"/>
      <c r="CN3" s="23"/>
      <c r="CO3" s="5">
        <v>2.5825000000000001E-2</v>
      </c>
      <c r="CP3" s="5">
        <v>0.221225</v>
      </c>
      <c r="CQ3" s="5">
        <v>0.28622500000000001</v>
      </c>
      <c r="CR3" s="5">
        <v>0.26192500000000002</v>
      </c>
      <c r="CS3" s="5">
        <v>0.30462499999999998</v>
      </c>
      <c r="CT3" s="16"/>
      <c r="CU3" s="20"/>
      <c r="CV3" s="23"/>
      <c r="CW3" s="5">
        <v>2E-3</v>
      </c>
      <c r="CX3" s="5">
        <v>0.1245</v>
      </c>
      <c r="CY3" s="5">
        <v>0.16139999999999999</v>
      </c>
      <c r="CZ3" s="5">
        <v>0.20849999999999999</v>
      </c>
      <c r="DA3" s="5">
        <v>0.19239999999999999</v>
      </c>
      <c r="DB3" s="16"/>
      <c r="DC3" s="20"/>
      <c r="DD3" s="23"/>
      <c r="DE3" s="5">
        <v>1.0675E-2</v>
      </c>
      <c r="DF3" s="5">
        <v>0.16847500000000001</v>
      </c>
      <c r="DG3" s="5">
        <v>0.22867499999999999</v>
      </c>
      <c r="DH3" s="5">
        <v>0.24477499999999999</v>
      </c>
      <c r="DI3" s="5">
        <v>0.25447500000000001</v>
      </c>
      <c r="DJ3" s="16"/>
      <c r="DK3" s="20"/>
      <c r="DL3" s="23"/>
      <c r="DM3" s="5">
        <v>1.8550000000000001E-2</v>
      </c>
      <c r="DN3" s="5">
        <v>0.20175000000000001</v>
      </c>
      <c r="DO3" s="5">
        <v>0.25924999999999998</v>
      </c>
      <c r="DP3" s="5">
        <v>0.20305000000000001</v>
      </c>
      <c r="DQ3" s="5">
        <v>0</v>
      </c>
      <c r="DR3" s="16"/>
      <c r="DS3" s="20"/>
      <c r="DT3" s="23"/>
      <c r="DU3" s="5">
        <v>1.455E-2</v>
      </c>
      <c r="DV3" s="5">
        <v>0.22055</v>
      </c>
      <c r="DW3" s="5">
        <v>0.33165</v>
      </c>
      <c r="DX3" s="5">
        <v>0.27805000000000002</v>
      </c>
      <c r="DY3" s="5">
        <v>0</v>
      </c>
      <c r="DZ3" s="16"/>
      <c r="EA3" s="20"/>
      <c r="EB3" s="23"/>
      <c r="EC3" s="5">
        <v>1.235E-2</v>
      </c>
      <c r="ED3" s="5">
        <v>0.20244999999999999</v>
      </c>
      <c r="EE3" s="5">
        <v>0.23305000000000001</v>
      </c>
      <c r="EF3" s="5">
        <v>0.21815000000000001</v>
      </c>
      <c r="EG3" s="5">
        <v>0.22445000000000001</v>
      </c>
      <c r="EH3" s="16"/>
      <c r="EI3" s="20"/>
      <c r="EJ3" s="23"/>
      <c r="EK3" s="5">
        <v>2.1100000000000001E-2</v>
      </c>
      <c r="EL3" s="5">
        <v>0.2044</v>
      </c>
      <c r="EM3" s="5">
        <v>0.28370000000000001</v>
      </c>
      <c r="EN3" s="5">
        <v>0.29210000000000003</v>
      </c>
      <c r="EO3" s="5">
        <v>0</v>
      </c>
      <c r="EP3" s="16"/>
      <c r="EQ3" s="20"/>
      <c r="ER3" s="23"/>
      <c r="ES3" s="5">
        <v>1.7125000000000001E-2</v>
      </c>
      <c r="ET3" s="5">
        <v>0.17332500000000001</v>
      </c>
      <c r="EU3" s="5">
        <v>0.25342500000000001</v>
      </c>
      <c r="EV3" s="5">
        <v>0.225325</v>
      </c>
      <c r="EW3" s="5">
        <v>0.22762499999999999</v>
      </c>
      <c r="EX3" s="16"/>
      <c r="EY3" s="20"/>
      <c r="EZ3" s="23"/>
      <c r="FA3" s="5">
        <v>1.6500000000000001E-2</v>
      </c>
      <c r="FB3" s="5">
        <v>0.17560000000000001</v>
      </c>
      <c r="FC3" s="5">
        <v>0.29349999999999998</v>
      </c>
      <c r="FD3" s="5">
        <v>0.2394</v>
      </c>
      <c r="FE3" s="5">
        <v>0.2482</v>
      </c>
      <c r="FF3" s="16"/>
      <c r="FG3" s="20"/>
      <c r="FH3" s="23"/>
      <c r="FI3" s="5">
        <v>9.5000000000000102E-3</v>
      </c>
      <c r="FJ3" s="5">
        <v>0.23219999999999999</v>
      </c>
      <c r="FK3" s="5">
        <v>0.33289999999999997</v>
      </c>
      <c r="FL3" s="5">
        <v>0.27329999999999999</v>
      </c>
      <c r="FM3" s="5">
        <v>0.34150000000000003</v>
      </c>
      <c r="FN3" s="16"/>
      <c r="FO3" s="20"/>
      <c r="FP3" s="23"/>
      <c r="FQ3" s="5">
        <v>2.0975000000000001E-2</v>
      </c>
      <c r="FR3" s="5">
        <v>0.158275</v>
      </c>
      <c r="FS3" s="5">
        <v>0.27297500000000002</v>
      </c>
      <c r="FT3" s="5">
        <v>0.26347500000000001</v>
      </c>
      <c r="FU3" s="5">
        <v>0.144375</v>
      </c>
    </row>
    <row r="4" spans="10:177" x14ac:dyDescent="0.2">
      <c r="J4" s="16"/>
      <c r="K4" s="20"/>
      <c r="L4" s="23"/>
      <c r="M4" s="5">
        <v>4.3999999999999997E-2</v>
      </c>
      <c r="N4" s="5">
        <v>0.38140000000000002</v>
      </c>
      <c r="O4" s="5">
        <v>0.51239999999999997</v>
      </c>
      <c r="P4" s="5">
        <v>0.52539999999999998</v>
      </c>
      <c r="Q4" s="5">
        <v>0.39710000000000001</v>
      </c>
      <c r="R4" s="16"/>
      <c r="S4" s="20"/>
      <c r="T4" s="23"/>
      <c r="U4" s="5">
        <v>3.4174999999999997E-2</v>
      </c>
      <c r="V4" s="5">
        <v>0.42407499999999998</v>
      </c>
      <c r="W4" s="5">
        <v>0.472775</v>
      </c>
      <c r="X4" s="5">
        <v>0.46377499999999999</v>
      </c>
      <c r="Y4" s="5">
        <v>0.49097499999999999</v>
      </c>
      <c r="Z4" s="16"/>
      <c r="AA4" s="20"/>
      <c r="AB4" s="23"/>
      <c r="AC4" s="5">
        <v>6.2074999999999998E-2</v>
      </c>
      <c r="AD4" s="5">
        <v>0.34967500000000001</v>
      </c>
      <c r="AE4" s="5">
        <v>0.53667500000000001</v>
      </c>
      <c r="AF4" s="5">
        <v>0.63727500000000004</v>
      </c>
      <c r="AG4" s="5">
        <v>0.67357500000000003</v>
      </c>
      <c r="AH4" s="16"/>
      <c r="AI4" s="20"/>
      <c r="AJ4" s="23"/>
      <c r="AK4" s="5">
        <v>3.3325E-2</v>
      </c>
      <c r="AL4" s="5">
        <v>0.22952500000000001</v>
      </c>
      <c r="AM4" s="5">
        <v>0.32872499999999999</v>
      </c>
      <c r="AN4" s="5">
        <v>0.449125</v>
      </c>
      <c r="AO4" s="5">
        <v>0.37362499999999998</v>
      </c>
      <c r="AP4" s="16"/>
      <c r="AQ4" s="20"/>
      <c r="AR4" s="23"/>
      <c r="AS4" s="5">
        <v>3.0749999999999901E-3</v>
      </c>
      <c r="AT4" s="5">
        <v>0.26467499999999999</v>
      </c>
      <c r="AU4" s="5">
        <v>0.33297500000000002</v>
      </c>
      <c r="AV4" s="5">
        <v>0.32327499999999998</v>
      </c>
      <c r="AW4" s="5">
        <v>0.38827499999999998</v>
      </c>
      <c r="AX4" s="16"/>
      <c r="AY4" s="20"/>
      <c r="AZ4" s="23"/>
      <c r="BA4" s="5">
        <v>3.6275000000000002E-2</v>
      </c>
      <c r="BB4" s="5">
        <v>0.42147499999999999</v>
      </c>
      <c r="BC4" s="5">
        <v>-9.2499999999999505E-4</v>
      </c>
      <c r="BD4" s="5">
        <v>0.38277499999999998</v>
      </c>
      <c r="BE4" s="5">
        <v>0.35517500000000002</v>
      </c>
      <c r="BF4" s="16"/>
      <c r="BG4" s="20"/>
      <c r="BH4" s="23"/>
      <c r="BI4" s="5">
        <v>4.4925E-2</v>
      </c>
      <c r="BJ4" s="5">
        <v>0.28652499999999997</v>
      </c>
      <c r="BK4" s="5">
        <v>0.456625</v>
      </c>
      <c r="BL4" s="5">
        <v>0.445525</v>
      </c>
      <c r="BM4" s="5">
        <v>0.42172500000000002</v>
      </c>
      <c r="BN4" s="16"/>
      <c r="BO4" s="20"/>
      <c r="BP4" s="23"/>
      <c r="BQ4" s="5">
        <v>4.1000000000000099E-3</v>
      </c>
      <c r="BR4" s="5">
        <v>0.1085</v>
      </c>
      <c r="BS4" s="5">
        <v>0.1166</v>
      </c>
      <c r="BT4" s="5">
        <v>0.1089</v>
      </c>
      <c r="BU4" s="5">
        <v>8.1199999999999994E-2</v>
      </c>
      <c r="BV4" s="16"/>
      <c r="BW4" s="20"/>
      <c r="BX4" s="23"/>
      <c r="BY4" s="5">
        <v>2.5649999999999999E-2</v>
      </c>
      <c r="BZ4" s="5">
        <v>0.22234999999999999</v>
      </c>
      <c r="CA4" s="5">
        <v>0.19764999999999999</v>
      </c>
      <c r="CB4" s="5">
        <v>0.18445</v>
      </c>
      <c r="CC4" s="5">
        <v>0.21274999999999999</v>
      </c>
      <c r="CD4" s="16"/>
      <c r="CE4" s="20"/>
      <c r="CF4" s="23"/>
      <c r="CG4" s="5">
        <v>2.2275E-2</v>
      </c>
      <c r="CH4" s="5">
        <v>0.203875</v>
      </c>
      <c r="CI4" s="5">
        <v>0.24107500000000001</v>
      </c>
      <c r="CJ4" s="5">
        <v>0.24107500000000001</v>
      </c>
      <c r="CK4" s="5">
        <v>0.228875</v>
      </c>
      <c r="CL4" s="16"/>
      <c r="CM4" s="20"/>
      <c r="CN4" s="23"/>
      <c r="CO4" s="5">
        <v>2.6224999999999998E-2</v>
      </c>
      <c r="CP4" s="5">
        <v>0.230125</v>
      </c>
      <c r="CQ4" s="5">
        <v>0.23802499999999999</v>
      </c>
      <c r="CR4" s="5">
        <v>0.26072499999999998</v>
      </c>
      <c r="CS4" s="5">
        <v>0.30252499999999999</v>
      </c>
      <c r="CT4" s="16"/>
      <c r="CU4" s="20"/>
      <c r="CV4" s="23"/>
      <c r="CW4" s="5">
        <v>6.3999999999999899E-3</v>
      </c>
      <c r="CX4" s="5">
        <v>0.1075</v>
      </c>
      <c r="CY4" s="5">
        <v>0.16259999999999999</v>
      </c>
      <c r="CZ4" s="5">
        <v>0.16869999999999999</v>
      </c>
      <c r="DA4" s="5">
        <v>0.20899999999999999</v>
      </c>
      <c r="DB4" s="16"/>
      <c r="DC4" s="20"/>
      <c r="DD4" s="23"/>
      <c r="DE4" s="5">
        <v>2.3175000000000001E-2</v>
      </c>
      <c r="DF4" s="5">
        <v>0.181975</v>
      </c>
      <c r="DG4" s="5">
        <v>0.20547499999999999</v>
      </c>
      <c r="DH4" s="5">
        <v>0.25027500000000003</v>
      </c>
      <c r="DI4" s="5">
        <v>0.245975</v>
      </c>
      <c r="DJ4" s="16"/>
      <c r="DK4" s="20"/>
      <c r="DL4" s="23"/>
      <c r="DM4" s="5">
        <v>1.585E-2</v>
      </c>
      <c r="DN4" s="5">
        <v>0.20924999999999999</v>
      </c>
      <c r="DO4" s="5">
        <v>0.24895</v>
      </c>
      <c r="DP4" s="5">
        <v>0.16295000000000001</v>
      </c>
      <c r="DQ4" s="5">
        <v>0</v>
      </c>
      <c r="DR4" s="16"/>
      <c r="DS4" s="20"/>
      <c r="DT4" s="23"/>
      <c r="DU4" s="5">
        <v>1.2149999999999999E-2</v>
      </c>
      <c r="DV4" s="5">
        <v>0.19575000000000001</v>
      </c>
      <c r="DW4" s="5">
        <v>0.23594999999999999</v>
      </c>
      <c r="DX4" s="5">
        <v>0.29854999999999998</v>
      </c>
      <c r="DY4" s="5">
        <v>0</v>
      </c>
      <c r="DZ4" s="16"/>
      <c r="EA4" s="20"/>
      <c r="EB4" s="23"/>
      <c r="EC4" s="5">
        <v>2.145E-2</v>
      </c>
      <c r="ED4" s="5">
        <v>0.18725</v>
      </c>
      <c r="EE4" s="5">
        <v>0.24645</v>
      </c>
      <c r="EF4" s="5">
        <v>0.23415</v>
      </c>
      <c r="EG4" s="5">
        <v>0.23225000000000001</v>
      </c>
      <c r="EH4" s="16"/>
      <c r="EI4" s="20"/>
      <c r="EJ4" s="23"/>
      <c r="EK4" s="5">
        <v>1.17E-2</v>
      </c>
      <c r="EL4" s="5">
        <v>0.18690000000000001</v>
      </c>
      <c r="EM4" s="5">
        <v>0.30830000000000002</v>
      </c>
      <c r="EN4" s="5">
        <v>0.28570000000000001</v>
      </c>
      <c r="EO4" s="5">
        <v>0</v>
      </c>
      <c r="EP4" s="16"/>
      <c r="EQ4" s="20"/>
      <c r="ER4" s="23"/>
      <c r="ES4" s="5">
        <v>1.3825E-2</v>
      </c>
      <c r="ET4" s="5">
        <v>0.22092500000000001</v>
      </c>
      <c r="EU4" s="5">
        <v>0.22192500000000001</v>
      </c>
      <c r="EV4" s="5">
        <v>0.22362499999999999</v>
      </c>
      <c r="EW4" s="5">
        <v>0.232325</v>
      </c>
      <c r="EX4" s="16"/>
      <c r="EY4" s="20"/>
      <c r="EZ4" s="23"/>
      <c r="FA4" s="5">
        <v>2.3800000000000002E-2</v>
      </c>
      <c r="FB4" s="5">
        <v>0.1898</v>
      </c>
      <c r="FC4" s="5">
        <v>0.21229999999999999</v>
      </c>
      <c r="FD4" s="5">
        <v>0.26679999999999998</v>
      </c>
      <c r="FE4" s="5">
        <v>0.2384</v>
      </c>
      <c r="FF4" s="16"/>
      <c r="FG4" s="20"/>
      <c r="FH4" s="23"/>
      <c r="FI4" s="5">
        <v>9.2999999999999992E-3</v>
      </c>
      <c r="FJ4" s="5">
        <v>0.19139999999999999</v>
      </c>
      <c r="FK4" s="5">
        <v>0.2858</v>
      </c>
      <c r="FL4" s="5">
        <v>0.32600000000000001</v>
      </c>
      <c r="FM4" s="5">
        <v>0.3044</v>
      </c>
      <c r="FN4" s="16"/>
      <c r="FO4" s="20"/>
      <c r="FP4" s="23"/>
      <c r="FQ4" s="5">
        <v>2.9075E-2</v>
      </c>
      <c r="FR4" s="5">
        <v>0.162275</v>
      </c>
      <c r="FS4" s="5">
        <v>0.269675</v>
      </c>
      <c r="FT4" s="5">
        <v>0.26467499999999999</v>
      </c>
      <c r="FU4" s="5">
        <v>0.157475</v>
      </c>
    </row>
    <row r="5" spans="10:177" x14ac:dyDescent="0.2">
      <c r="J5" s="16"/>
      <c r="K5" s="20"/>
      <c r="L5" s="23"/>
      <c r="M5" s="5">
        <v>4.0399999999999998E-2</v>
      </c>
      <c r="N5" s="5">
        <v>0.34970000000000001</v>
      </c>
      <c r="O5" s="5">
        <v>0.42609999999999998</v>
      </c>
      <c r="P5" s="5">
        <v>0.45450000000000002</v>
      </c>
      <c r="Q5" s="5">
        <v>0.39090000000000003</v>
      </c>
      <c r="R5" s="16"/>
      <c r="S5" s="20"/>
      <c r="T5" s="23"/>
      <c r="U5" s="5">
        <v>3.8074999999999998E-2</v>
      </c>
      <c r="V5" s="5">
        <v>0.447075</v>
      </c>
      <c r="W5" s="5">
        <v>0.41967500000000002</v>
      </c>
      <c r="X5" s="5">
        <v>0.47247499999999998</v>
      </c>
      <c r="Y5" s="5">
        <v>0.46027499999999999</v>
      </c>
      <c r="Z5" s="16"/>
      <c r="AA5" s="20"/>
      <c r="AB5" s="23"/>
      <c r="AC5" s="5">
        <v>6.8775000000000003E-2</v>
      </c>
      <c r="AD5" s="5">
        <v>0.464175</v>
      </c>
      <c r="AE5" s="5">
        <v>0.59097500000000003</v>
      </c>
      <c r="AF5" s="5">
        <v>0.66487499999999999</v>
      </c>
      <c r="AG5" s="5">
        <v>0.680975</v>
      </c>
      <c r="AH5" s="16"/>
      <c r="AI5" s="20"/>
      <c r="AJ5" s="23"/>
      <c r="AK5" s="5">
        <v>2.6325000000000001E-2</v>
      </c>
      <c r="AL5" s="5">
        <v>0.203625</v>
      </c>
      <c r="AM5" s="5">
        <v>0.221025</v>
      </c>
      <c r="AN5" s="5">
        <v>0.46442499999999998</v>
      </c>
      <c r="AO5" s="5">
        <v>0.38072499999999998</v>
      </c>
      <c r="AP5" s="16"/>
      <c r="AQ5" s="20"/>
      <c r="AR5" s="23"/>
      <c r="AS5" s="5">
        <v>-2.0250000000000099E-3</v>
      </c>
      <c r="AT5" s="5">
        <v>0.28717500000000001</v>
      </c>
      <c r="AU5" s="5">
        <v>0.40267500000000001</v>
      </c>
      <c r="AV5" s="5">
        <v>0.447575</v>
      </c>
      <c r="AW5" s="5">
        <v>0.41507500000000003</v>
      </c>
      <c r="AX5" s="16"/>
      <c r="AY5" s="20"/>
      <c r="AZ5" s="23"/>
      <c r="BA5" s="5">
        <v>3.2274999999999998E-2</v>
      </c>
      <c r="BB5" s="5">
        <v>0.41997499999999999</v>
      </c>
      <c r="BC5" s="5">
        <v>-6.2500000000000099E-4</v>
      </c>
      <c r="BD5" s="5">
        <v>0.40487499999999998</v>
      </c>
      <c r="BE5" s="5">
        <v>0.39057500000000001</v>
      </c>
      <c r="BF5" s="16"/>
      <c r="BG5" s="20"/>
      <c r="BH5" s="23"/>
      <c r="BI5" s="5">
        <v>5.0825000000000002E-2</v>
      </c>
      <c r="BJ5" s="5">
        <v>0.28182499999999999</v>
      </c>
      <c r="BK5" s="5">
        <v>0.47362500000000002</v>
      </c>
      <c r="BL5" s="5">
        <v>0.45972499999999999</v>
      </c>
      <c r="BM5" s="5">
        <v>0.47622500000000001</v>
      </c>
      <c r="BN5" s="16"/>
      <c r="BO5" s="20"/>
      <c r="BP5" s="23"/>
      <c r="BQ5" s="5">
        <v>4.6199999999999998E-2</v>
      </c>
      <c r="BR5" s="5">
        <v>0.14119999999999999</v>
      </c>
      <c r="BS5" s="5">
        <v>8.1000000000000003E-2</v>
      </c>
      <c r="BT5" s="5">
        <v>0.1004</v>
      </c>
      <c r="BU5" s="5">
        <v>7.6499999999999999E-2</v>
      </c>
      <c r="BV5" s="16"/>
      <c r="BW5" s="20"/>
      <c r="BX5" s="23"/>
      <c r="BY5" s="5">
        <v>1.6650000000000002E-2</v>
      </c>
      <c r="BZ5" s="5">
        <v>0.18704999999999999</v>
      </c>
      <c r="CA5" s="5">
        <v>0.24565000000000001</v>
      </c>
      <c r="CB5" s="5">
        <v>0.23185</v>
      </c>
      <c r="CC5" s="5">
        <v>0.22505</v>
      </c>
      <c r="CD5" s="16"/>
      <c r="CE5" s="20"/>
      <c r="CF5" s="23"/>
      <c r="CG5" s="5">
        <v>2.7775000000000001E-2</v>
      </c>
      <c r="CH5" s="5">
        <v>0.17807500000000001</v>
      </c>
      <c r="CI5" s="5">
        <v>0.24287500000000001</v>
      </c>
      <c r="CJ5" s="5">
        <v>0.27047500000000002</v>
      </c>
      <c r="CK5" s="5">
        <v>0.22747500000000001</v>
      </c>
      <c r="CL5" s="16"/>
      <c r="CM5" s="20"/>
      <c r="CN5" s="23"/>
      <c r="CO5" s="5">
        <v>2.8524999999999998E-2</v>
      </c>
      <c r="CP5" s="5">
        <v>0.22422500000000001</v>
      </c>
      <c r="CQ5" s="5">
        <v>0.261125</v>
      </c>
      <c r="CR5" s="5">
        <v>0.26592500000000002</v>
      </c>
      <c r="CS5" s="5">
        <v>0.29472500000000001</v>
      </c>
      <c r="CT5" s="16"/>
      <c r="CU5" s="20"/>
      <c r="CV5" s="23"/>
      <c r="CW5" s="5">
        <v>2.3800000000000002E-2</v>
      </c>
      <c r="CX5" s="5">
        <v>0.11409999999999999</v>
      </c>
      <c r="CY5" s="5">
        <v>0.15809999999999999</v>
      </c>
      <c r="CZ5" s="5">
        <v>0.19919999999999999</v>
      </c>
      <c r="DA5" s="5">
        <v>0.2089</v>
      </c>
      <c r="DB5" s="16"/>
      <c r="DC5" s="20"/>
      <c r="DD5" s="23"/>
      <c r="DE5" s="5">
        <v>2.5274999999999999E-2</v>
      </c>
      <c r="DF5" s="5">
        <v>0.18437500000000001</v>
      </c>
      <c r="DG5" s="5">
        <v>0.22827500000000001</v>
      </c>
      <c r="DH5" s="5">
        <v>0.26097500000000001</v>
      </c>
      <c r="DI5" s="5">
        <v>0.24737500000000001</v>
      </c>
      <c r="DJ5" s="16"/>
      <c r="DK5" s="20"/>
      <c r="DL5" s="23"/>
      <c r="DM5" s="5">
        <v>5.6649999999999999E-2</v>
      </c>
      <c r="DN5" s="5">
        <v>0.22105</v>
      </c>
      <c r="DO5" s="5">
        <v>0.24984999999999999</v>
      </c>
      <c r="DP5" s="5">
        <v>0.19005</v>
      </c>
      <c r="DQ5" s="5">
        <v>0</v>
      </c>
      <c r="DR5" s="16"/>
      <c r="DS5" s="20"/>
      <c r="DT5" s="23"/>
      <c r="DU5" s="5">
        <v>1.6250000000000001E-2</v>
      </c>
      <c r="DV5" s="5">
        <v>0.24934999999999999</v>
      </c>
      <c r="DW5" s="5">
        <v>0.50624999999999998</v>
      </c>
      <c r="DX5" s="5">
        <v>0.32295000000000001</v>
      </c>
      <c r="DY5" s="5">
        <v>0</v>
      </c>
      <c r="DZ5" s="16"/>
      <c r="EA5" s="20"/>
      <c r="EB5" s="23"/>
      <c r="EC5" s="5">
        <v>1.865E-2</v>
      </c>
      <c r="ED5" s="5">
        <v>0.19605</v>
      </c>
      <c r="EE5" s="5">
        <v>0.22944999999999999</v>
      </c>
      <c r="EF5" s="5">
        <v>0.21395</v>
      </c>
      <c r="EG5" s="5">
        <v>0.25774999999999998</v>
      </c>
      <c r="EH5" s="16"/>
      <c r="EI5" s="20"/>
      <c r="EJ5" s="23"/>
      <c r="EK5" s="5">
        <v>1.3599999999999999E-2</v>
      </c>
      <c r="EL5" s="5">
        <v>0.1502</v>
      </c>
      <c r="EM5" s="5">
        <v>0.27089999999999997</v>
      </c>
      <c r="EN5" s="5">
        <v>0.26369999999999999</v>
      </c>
      <c r="EO5" s="5">
        <v>0</v>
      </c>
      <c r="EP5" s="16"/>
      <c r="EQ5" s="20"/>
      <c r="ER5" s="23"/>
      <c r="ES5" s="5">
        <v>2.6025E-2</v>
      </c>
      <c r="ET5" s="5">
        <v>0.21412500000000001</v>
      </c>
      <c r="EU5" s="5">
        <v>0.232125</v>
      </c>
      <c r="EV5" s="5">
        <v>0.238625</v>
      </c>
      <c r="EW5" s="5">
        <v>0.232825</v>
      </c>
      <c r="EX5" s="16"/>
      <c r="EY5" s="20"/>
      <c r="EZ5" s="23"/>
      <c r="FA5" s="5">
        <v>1.46E-2</v>
      </c>
      <c r="FB5" s="5">
        <v>0.16</v>
      </c>
      <c r="FC5" s="5">
        <v>0.24299999999999999</v>
      </c>
      <c r="FD5" s="5">
        <v>0.22639999999999999</v>
      </c>
      <c r="FE5" s="5">
        <v>0.26889999999999997</v>
      </c>
      <c r="FF5" s="16"/>
      <c r="FG5" s="20"/>
      <c r="FH5" s="23"/>
      <c r="FI5" s="5">
        <v>1.7000000000000101E-3</v>
      </c>
      <c r="FJ5" s="5">
        <v>0.22889999999999999</v>
      </c>
      <c r="FK5" s="5">
        <v>0.3044</v>
      </c>
      <c r="FL5" s="5">
        <v>0.33689999999999998</v>
      </c>
      <c r="FM5" s="5">
        <v>0.314</v>
      </c>
      <c r="FN5" s="16"/>
      <c r="FO5" s="20"/>
      <c r="FP5" s="23"/>
      <c r="FQ5" s="5">
        <v>1.7675E-2</v>
      </c>
      <c r="FR5" s="5">
        <v>0.158475</v>
      </c>
      <c r="FS5" s="5">
        <v>0.23757500000000001</v>
      </c>
      <c r="FT5" s="5">
        <v>0.26497500000000002</v>
      </c>
      <c r="FU5" s="5">
        <v>0.13897499999999999</v>
      </c>
    </row>
    <row r="6" spans="10:177" x14ac:dyDescent="0.2">
      <c r="J6" s="16"/>
      <c r="K6" s="21"/>
      <c r="L6" s="23"/>
      <c r="M6" s="5">
        <v>4.7399999999999998E-2</v>
      </c>
      <c r="N6" s="5">
        <v>4.2000000000000101E-3</v>
      </c>
      <c r="O6" s="5">
        <v>0.41120000000000001</v>
      </c>
      <c r="P6" s="5">
        <v>0.38400000000000001</v>
      </c>
      <c r="Q6" s="5">
        <v>0.3826</v>
      </c>
      <c r="R6" s="16"/>
      <c r="S6" s="21"/>
      <c r="T6" s="23"/>
      <c r="U6" s="5">
        <v>5.0275E-2</v>
      </c>
      <c r="V6" s="5">
        <v>0.436975</v>
      </c>
      <c r="W6" s="5">
        <v>0.48647499999999999</v>
      </c>
      <c r="X6" s="5">
        <v>-6.025E-3</v>
      </c>
      <c r="Y6" s="5">
        <v>0.52157500000000001</v>
      </c>
      <c r="Z6" s="16"/>
      <c r="AA6" s="21"/>
      <c r="AB6" s="23"/>
      <c r="AC6" s="5">
        <v>6.2975000000000003E-2</v>
      </c>
      <c r="AD6" s="5">
        <v>0.44467499999999999</v>
      </c>
      <c r="AE6" s="5">
        <v>0.59117500000000001</v>
      </c>
      <c r="AF6" s="5">
        <v>0.56787500000000002</v>
      </c>
      <c r="AG6" s="5">
        <v>0.68037499999999995</v>
      </c>
      <c r="AH6" s="16"/>
      <c r="AI6" s="21"/>
      <c r="AJ6" s="23"/>
      <c r="AK6" s="5">
        <v>2.5624999999999998E-2</v>
      </c>
      <c r="AL6" s="5">
        <v>0.238625</v>
      </c>
      <c r="AM6" s="5">
        <v>0.29922500000000002</v>
      </c>
      <c r="AN6" s="5">
        <v>0.463225</v>
      </c>
      <c r="AO6" s="5">
        <v>0.38722499999999999</v>
      </c>
      <c r="AP6" s="16"/>
      <c r="AQ6" s="21"/>
      <c r="AR6" s="23"/>
      <c r="AS6" s="5">
        <v>-1.92500000000001E-3</v>
      </c>
      <c r="AT6" s="5">
        <v>0.267175</v>
      </c>
      <c r="AU6" s="5">
        <v>0.36427500000000002</v>
      </c>
      <c r="AV6" s="5">
        <v>0.43307499999999999</v>
      </c>
      <c r="AW6" s="5">
        <v>0.36677500000000002</v>
      </c>
      <c r="AX6" s="16"/>
      <c r="AY6" s="21"/>
      <c r="AZ6" s="23"/>
      <c r="BA6" s="5">
        <v>3.2274999999999998E-2</v>
      </c>
      <c r="BB6" s="5">
        <v>0.129275</v>
      </c>
      <c r="BC6" s="5">
        <v>-4.22500000000001E-3</v>
      </c>
      <c r="BD6" s="5">
        <v>0.40387499999999998</v>
      </c>
      <c r="BE6" s="5">
        <v>0.36617499999999997</v>
      </c>
      <c r="BF6" s="16"/>
      <c r="BG6" s="21"/>
      <c r="BH6" s="23"/>
      <c r="BI6" s="5">
        <v>4.7524999999999998E-2</v>
      </c>
      <c r="BJ6" s="5">
        <v>-2.3749999999999999E-3</v>
      </c>
      <c r="BK6" s="5">
        <v>0.63452500000000001</v>
      </c>
      <c r="BL6" s="5">
        <v>0.481325</v>
      </c>
      <c r="BM6" s="5">
        <v>0.45672499999999999</v>
      </c>
      <c r="BN6" s="16"/>
      <c r="BO6" s="21"/>
      <c r="BP6" s="23"/>
      <c r="BQ6" s="5">
        <v>1.7000000000000101E-3</v>
      </c>
      <c r="BR6" s="5">
        <v>0.1216</v>
      </c>
      <c r="BS6" s="5">
        <v>0.67549999999999999</v>
      </c>
      <c r="BT6" s="5">
        <v>0.1305</v>
      </c>
      <c r="BU6" s="5">
        <v>8.6300000000000002E-2</v>
      </c>
      <c r="BV6" s="16"/>
      <c r="BW6" s="21"/>
      <c r="BX6" s="23"/>
      <c r="BY6" s="5">
        <v>2.0049999999999998E-2</v>
      </c>
      <c r="BZ6" s="5">
        <v>0.17265</v>
      </c>
      <c r="CA6" s="5">
        <v>0.22625000000000001</v>
      </c>
      <c r="CB6" s="5">
        <v>0.21634999999999999</v>
      </c>
      <c r="CC6" s="5">
        <v>0.21435000000000001</v>
      </c>
      <c r="CD6" s="16"/>
      <c r="CE6" s="21"/>
      <c r="CF6" s="23"/>
      <c r="CG6" s="5">
        <v>2.0074999999999999E-2</v>
      </c>
      <c r="CH6" s="5">
        <v>0.213675</v>
      </c>
      <c r="CI6" s="5">
        <v>0.246175</v>
      </c>
      <c r="CJ6" s="5">
        <v>0.25837500000000002</v>
      </c>
      <c r="CK6" s="5">
        <v>0.27957500000000002</v>
      </c>
      <c r="CL6" s="16"/>
      <c r="CM6" s="21"/>
      <c r="CN6" s="23"/>
      <c r="CO6" s="5">
        <v>2.4525000000000002E-2</v>
      </c>
      <c r="CP6" s="5">
        <v>0.22172500000000001</v>
      </c>
      <c r="CQ6" s="5">
        <v>0.25192500000000001</v>
      </c>
      <c r="CR6" s="5">
        <v>0.25162499999999999</v>
      </c>
      <c r="CS6" s="5">
        <v>0.32202500000000001</v>
      </c>
      <c r="CT6" s="16"/>
      <c r="CU6" s="21"/>
      <c r="CV6" s="23"/>
      <c r="CW6" s="5">
        <v>-1.06E-2</v>
      </c>
      <c r="CX6" s="5">
        <v>0.106</v>
      </c>
      <c r="CY6" s="5">
        <v>0.15310000000000001</v>
      </c>
      <c r="CZ6" s="5">
        <v>0.16120000000000001</v>
      </c>
      <c r="DA6" s="5">
        <v>0.1961</v>
      </c>
      <c r="DB6" s="16"/>
      <c r="DC6" s="21"/>
      <c r="DD6" s="23"/>
      <c r="DE6" s="5">
        <v>3.7749999999999902E-3</v>
      </c>
      <c r="DF6" s="5">
        <v>0.18007500000000001</v>
      </c>
      <c r="DG6" s="5">
        <v>0.19617499999999999</v>
      </c>
      <c r="DH6" s="5">
        <v>0.236875</v>
      </c>
      <c r="DI6" s="5">
        <v>0.23857500000000001</v>
      </c>
      <c r="DJ6" s="16"/>
      <c r="DK6" s="21"/>
      <c r="DL6" s="23"/>
      <c r="DM6" s="5">
        <v>1.8450000000000001E-2</v>
      </c>
      <c r="DN6" s="5">
        <v>0.20105000000000001</v>
      </c>
      <c r="DO6" s="5">
        <v>0.20945</v>
      </c>
      <c r="DP6" s="5">
        <v>0.17115</v>
      </c>
      <c r="DQ6" s="5">
        <v>0</v>
      </c>
      <c r="DR6" s="16"/>
      <c r="DS6" s="21"/>
      <c r="DT6" s="23"/>
      <c r="DU6" s="5">
        <v>2.5049999999999999E-2</v>
      </c>
      <c r="DV6" s="5">
        <v>0.20094999999999999</v>
      </c>
      <c r="DW6" s="5">
        <v>0.31745000000000001</v>
      </c>
      <c r="DX6" s="5">
        <v>0.32314999999999999</v>
      </c>
      <c r="DY6" s="5">
        <v>0</v>
      </c>
      <c r="DZ6" s="16"/>
      <c r="EA6" s="21"/>
      <c r="EB6" s="23"/>
      <c r="EC6" s="5">
        <v>2.1649999999999999E-2</v>
      </c>
      <c r="ED6" s="5">
        <v>0.16105</v>
      </c>
      <c r="EE6" s="5">
        <v>0.26724999999999999</v>
      </c>
      <c r="EF6" s="5">
        <v>0.19685</v>
      </c>
      <c r="EG6" s="5">
        <v>0.27644999999999997</v>
      </c>
      <c r="EH6" s="16"/>
      <c r="EI6" s="21"/>
      <c r="EJ6" s="23"/>
      <c r="EK6" s="5">
        <v>2.1299999999999999E-2</v>
      </c>
      <c r="EL6" s="5">
        <v>0.122</v>
      </c>
      <c r="EM6" s="5">
        <v>0.30149999999999999</v>
      </c>
      <c r="EN6" s="5">
        <v>0.26950000000000002</v>
      </c>
      <c r="EO6" s="5">
        <v>0</v>
      </c>
      <c r="EP6" s="16"/>
      <c r="EQ6" s="21"/>
      <c r="ER6" s="23"/>
      <c r="ES6" s="5">
        <v>2.3425000000000001E-2</v>
      </c>
      <c r="ET6" s="5">
        <v>0.18692500000000001</v>
      </c>
      <c r="EU6" s="5">
        <v>0.235125</v>
      </c>
      <c r="EV6" s="5">
        <v>0.21312500000000001</v>
      </c>
      <c r="EW6" s="5">
        <v>0.25132500000000002</v>
      </c>
      <c r="EX6" s="16"/>
      <c r="EY6" s="21"/>
      <c r="EZ6" s="23"/>
      <c r="FA6" s="5">
        <v>1.3100000000000001E-2</v>
      </c>
      <c r="FB6" s="5">
        <v>0.15690000000000001</v>
      </c>
      <c r="FC6" s="5">
        <v>0.25</v>
      </c>
      <c r="FD6" s="5">
        <v>0.26800000000000002</v>
      </c>
      <c r="FE6" s="5">
        <v>0.26119999999999999</v>
      </c>
      <c r="FF6" s="16"/>
      <c r="FG6" s="21"/>
      <c r="FH6" s="23"/>
      <c r="FI6" s="5">
        <v>5.2000000000000102E-3</v>
      </c>
      <c r="FJ6" s="5">
        <v>0.1757</v>
      </c>
      <c r="FK6" s="5">
        <v>0.29499999999999998</v>
      </c>
      <c r="FL6" s="5">
        <v>0.2266</v>
      </c>
      <c r="FM6" s="5">
        <v>0.30719999999999997</v>
      </c>
      <c r="FN6" s="16"/>
      <c r="FO6" s="21"/>
      <c r="FP6" s="23"/>
      <c r="FQ6" s="5">
        <v>1.8175E-2</v>
      </c>
      <c r="FR6" s="5">
        <v>0.28887499999999999</v>
      </c>
      <c r="FS6" s="5">
        <v>0.221275</v>
      </c>
      <c r="FT6" s="5">
        <v>0.26847500000000002</v>
      </c>
      <c r="FU6" s="5">
        <v>0.13117500000000001</v>
      </c>
    </row>
    <row r="7" spans="10:177" x14ac:dyDescent="0.2">
      <c r="J7" s="16"/>
      <c r="K7" s="26" t="s">
        <v>2</v>
      </c>
      <c r="L7" s="26"/>
      <c r="M7" s="6">
        <f>AVERAGE(M3:M6)</f>
        <v>4.1700000000000001E-2</v>
      </c>
      <c r="N7" s="6">
        <f>AVERAGE(N3:N6)</f>
        <v>0.25812500000000005</v>
      </c>
      <c r="O7" s="6">
        <f>AVERAGE(O3:O6)</f>
        <v>0.46267499999999995</v>
      </c>
      <c r="P7" s="6">
        <f>AVERAGE(P3:P6)</f>
        <v>0.429975</v>
      </c>
      <c r="Q7" s="6">
        <f>AVERAGE(Q3:Q6)</f>
        <v>0.39687500000000003</v>
      </c>
      <c r="R7" s="16"/>
      <c r="S7" s="26" t="s">
        <v>2</v>
      </c>
      <c r="T7" s="26"/>
      <c r="U7" s="6">
        <f>AVERAGE(U3:U6)</f>
        <v>3.6949999999999997E-2</v>
      </c>
      <c r="V7" s="6">
        <f>AVERAGE(V3:V6)</f>
        <v>0.43332499999999996</v>
      </c>
      <c r="W7" s="6">
        <f>AVERAGE(W3:W6)</f>
        <v>0.46265000000000001</v>
      </c>
      <c r="X7" s="6">
        <f>AVERAGE(X3:X6)</f>
        <v>0.345225</v>
      </c>
      <c r="Y7" s="6">
        <f>AVERAGE(Y3:Y6)</f>
        <v>0.49717500000000003</v>
      </c>
      <c r="Z7" s="16"/>
      <c r="AA7" s="26" t="s">
        <v>2</v>
      </c>
      <c r="AB7" s="26"/>
      <c r="AC7" s="6">
        <f>AVERAGE(AC3:AC6)</f>
        <v>6.5250000000000002E-2</v>
      </c>
      <c r="AD7" s="6">
        <f>AVERAGE(AD3:AD6)</f>
        <v>0.41365000000000002</v>
      </c>
      <c r="AE7" s="6">
        <f>AVERAGE(AE3:AE6)</f>
        <v>0.58237499999999998</v>
      </c>
      <c r="AF7" s="6">
        <f>AVERAGE(AF3:AF6)</f>
        <v>0.61975000000000002</v>
      </c>
      <c r="AG7" s="6">
        <f>AVERAGE(AG3:AG6)</f>
        <v>0.67454999999999998</v>
      </c>
      <c r="AH7" s="16"/>
      <c r="AI7" s="26" t="s">
        <v>2</v>
      </c>
      <c r="AJ7" s="26"/>
      <c r="AK7" s="6">
        <f>AVERAGE(AK3:AK6)</f>
        <v>3.125E-2</v>
      </c>
      <c r="AL7" s="6">
        <f>AVERAGE(AL3:AL6)</f>
        <v>0.23537499999999997</v>
      </c>
      <c r="AM7" s="6">
        <f>AVERAGE(AM3:AM6)</f>
        <v>0.29494999999999999</v>
      </c>
      <c r="AN7" s="6">
        <f>AVERAGE(AN3:AN6)</f>
        <v>0.46187500000000004</v>
      </c>
      <c r="AO7" s="6">
        <f>AVERAGE(AO3:AO6)</f>
        <v>0.38622499999999998</v>
      </c>
      <c r="AP7" s="16"/>
      <c r="AQ7" s="26" t="s">
        <v>2</v>
      </c>
      <c r="AR7" s="26"/>
      <c r="AS7" s="6">
        <f>AVERAGE(AS3:AS6)</f>
        <v>-1.0733601507606494E-17</v>
      </c>
      <c r="AT7" s="6">
        <f>AVERAGE(AT3:AT6)</f>
        <v>0.27394999999999997</v>
      </c>
      <c r="AU7" s="6">
        <f>AVERAGE(AU3:AU6)</f>
        <v>0.37450000000000006</v>
      </c>
      <c r="AV7" s="6">
        <f>AVERAGE(AV3:AV6)</f>
        <v>0.41820000000000002</v>
      </c>
      <c r="AW7" s="6">
        <f>AVERAGE(AW3:AW6)</f>
        <v>0.39800000000000002</v>
      </c>
      <c r="AX7" s="16"/>
      <c r="AY7" s="26" t="s">
        <v>2</v>
      </c>
      <c r="AZ7" s="26"/>
      <c r="BA7" s="6">
        <f>AVERAGE(BA3:BA6)</f>
        <v>3.4775E-2</v>
      </c>
      <c r="BB7" s="6">
        <f>AVERAGE(BB3:BB6)</f>
        <v>0.34937499999999999</v>
      </c>
      <c r="BC7" s="6">
        <f>AVERAGE(BC3:BC6)</f>
        <v>-9.5000000000000141E-4</v>
      </c>
      <c r="BD7" s="6">
        <f>AVERAGE(BD3:BD6)</f>
        <v>0.40289999999999998</v>
      </c>
      <c r="BE7" s="6">
        <f>AVERAGE(BE3:BE6)</f>
        <v>0.36869999999999997</v>
      </c>
      <c r="BF7" s="16"/>
      <c r="BG7" s="26" t="s">
        <v>2</v>
      </c>
      <c r="BH7" s="26"/>
      <c r="BI7" s="6">
        <f>AVERAGE(BI3:BI6)</f>
        <v>4.8174999999999996E-2</v>
      </c>
      <c r="BJ7" s="6">
        <f>AVERAGE(BJ3:BJ6)</f>
        <v>0.21612499999999998</v>
      </c>
      <c r="BK7" s="6">
        <f>AVERAGE(BK3:BK6)</f>
        <v>0.50332500000000002</v>
      </c>
      <c r="BL7" s="6">
        <f>AVERAGE(BL3:BL6)</f>
        <v>0.45269999999999999</v>
      </c>
      <c r="BM7" s="6">
        <f>AVERAGE(BM3:BM6)</f>
        <v>0.45635000000000003</v>
      </c>
      <c r="BN7" s="16"/>
      <c r="BO7" s="26" t="s">
        <v>2</v>
      </c>
      <c r="BP7" s="26"/>
      <c r="BQ7" s="6">
        <f>AVERAGE(BQ3:BQ6)</f>
        <v>1.3750000000000004E-2</v>
      </c>
      <c r="BR7" s="6">
        <f>AVERAGE(BR3:BR6)</f>
        <v>0.11929999999999999</v>
      </c>
      <c r="BS7" s="6">
        <f>AVERAGE(BS3:BS6)</f>
        <v>0.244725</v>
      </c>
      <c r="BT7" s="6">
        <f>AVERAGE(BT3:BT6)</f>
        <v>0.10815</v>
      </c>
      <c r="BU7" s="6">
        <f>AVERAGE(BU3:BU6)</f>
        <v>9.0624999999999997E-2</v>
      </c>
      <c r="BV7" s="16"/>
      <c r="BW7" s="26" t="s">
        <v>2</v>
      </c>
      <c r="BX7" s="26"/>
      <c r="BY7" s="6">
        <f>AVERAGE(BY3:BY6)</f>
        <v>1.9775000000000001E-2</v>
      </c>
      <c r="BZ7" s="6">
        <f>AVERAGE(BZ3:BZ6)</f>
        <v>0.18690000000000001</v>
      </c>
      <c r="CA7" s="6">
        <f>AVERAGE(CA3:CA6)</f>
        <v>0.23235</v>
      </c>
      <c r="CB7" s="6">
        <f>AVERAGE(CB3:CB6)</f>
        <v>0.21544999999999997</v>
      </c>
      <c r="CC7" s="6">
        <f>AVERAGE(CC3:CC6)</f>
        <v>0.209425</v>
      </c>
      <c r="CD7" s="16"/>
      <c r="CE7" s="26" t="s">
        <v>2</v>
      </c>
      <c r="CF7" s="26"/>
      <c r="CG7" s="6">
        <f>AVERAGE(CG3:CG6)</f>
        <v>2.3900000000000001E-2</v>
      </c>
      <c r="CH7" s="6">
        <f>AVERAGE(CH3:CH6)</f>
        <v>0.19767499999999999</v>
      </c>
      <c r="CI7" s="6">
        <f>AVERAGE(CI3:CI6)</f>
        <v>0.24557499999999999</v>
      </c>
      <c r="CJ7" s="6">
        <f>AVERAGE(CJ3:CJ6)</f>
        <v>0.25180000000000002</v>
      </c>
      <c r="CK7" s="6">
        <f>AVERAGE(CK3:CK6)</f>
        <v>0.24</v>
      </c>
      <c r="CL7" s="16"/>
      <c r="CM7" s="26" t="s">
        <v>2</v>
      </c>
      <c r="CN7" s="26"/>
      <c r="CO7" s="6">
        <f>AVERAGE(CO3:CO6)</f>
        <v>2.6275E-2</v>
      </c>
      <c r="CP7" s="6">
        <f>AVERAGE(CP3:CP6)</f>
        <v>0.224325</v>
      </c>
      <c r="CQ7" s="6">
        <f>AVERAGE(CQ3:CQ6)</f>
        <v>0.25932499999999997</v>
      </c>
      <c r="CR7" s="6">
        <f>AVERAGE(CR3:CR6)</f>
        <v>0.26005</v>
      </c>
      <c r="CS7" s="6">
        <f>AVERAGE(CS3:CS6)</f>
        <v>0.305975</v>
      </c>
      <c r="CT7" s="16"/>
      <c r="CU7" s="26" t="s">
        <v>2</v>
      </c>
      <c r="CV7" s="26"/>
      <c r="CW7" s="6">
        <f>AVERAGE(CW3:CW6)</f>
        <v>5.3999999999999986E-3</v>
      </c>
      <c r="CX7" s="6">
        <f>AVERAGE(CX3:CX6)</f>
        <v>0.11302499999999999</v>
      </c>
      <c r="CY7" s="6">
        <f>AVERAGE(CY3:CY6)</f>
        <v>0.1588</v>
      </c>
      <c r="CZ7" s="6">
        <f>AVERAGE(CZ3:CZ6)</f>
        <v>0.18440000000000001</v>
      </c>
      <c r="DA7" s="6">
        <f>AVERAGE(DA3:DA6)</f>
        <v>0.2016</v>
      </c>
      <c r="DB7" s="16"/>
      <c r="DC7" s="26" t="s">
        <v>2</v>
      </c>
      <c r="DD7" s="26"/>
      <c r="DE7" s="6">
        <f>AVERAGE(DE3:DE6)</f>
        <v>1.5724999999999999E-2</v>
      </c>
      <c r="DF7" s="6">
        <f>AVERAGE(DF3:DF6)</f>
        <v>0.17872500000000002</v>
      </c>
      <c r="DG7" s="6">
        <f>AVERAGE(DG3:DG6)</f>
        <v>0.21465000000000001</v>
      </c>
      <c r="DH7" s="6">
        <f>AVERAGE(DH3:DH6)</f>
        <v>0.24822499999999997</v>
      </c>
      <c r="DI7" s="6">
        <f>AVERAGE(DI3:DI6)</f>
        <v>0.24660000000000001</v>
      </c>
      <c r="DJ7" s="16"/>
      <c r="DK7" s="26" t="s">
        <v>2</v>
      </c>
      <c r="DL7" s="26"/>
      <c r="DM7" s="6">
        <f>AVERAGE(DM3:DM6)</f>
        <v>2.7374999999999997E-2</v>
      </c>
      <c r="DN7" s="6">
        <f>AVERAGE(DN3:DN6)</f>
        <v>0.20827499999999999</v>
      </c>
      <c r="DO7" s="6">
        <f>AVERAGE(DO3:DO6)</f>
        <v>0.24187500000000001</v>
      </c>
      <c r="DP7" s="6">
        <f>AVERAGE(DP3:DP6)</f>
        <v>0.18179999999999999</v>
      </c>
      <c r="DQ7" s="6">
        <f>AVERAGE(DQ3:DQ6)</f>
        <v>0</v>
      </c>
      <c r="DR7" s="16"/>
      <c r="DS7" s="26" t="s">
        <v>2</v>
      </c>
      <c r="DT7" s="26"/>
      <c r="DU7" s="6">
        <f>AVERAGE(DU3:DU6)</f>
        <v>1.7000000000000001E-2</v>
      </c>
      <c r="DV7" s="6">
        <f>AVERAGE(DV3:DV6)</f>
        <v>0.21664999999999998</v>
      </c>
      <c r="DW7" s="6">
        <f>AVERAGE(DW3:DW6)</f>
        <v>0.347825</v>
      </c>
      <c r="DX7" s="6">
        <f>AVERAGE(DX3:DX6)</f>
        <v>0.30567500000000003</v>
      </c>
      <c r="DY7" s="6">
        <f>AVERAGE(DY3:DY6)</f>
        <v>0</v>
      </c>
      <c r="DZ7" s="16"/>
      <c r="EA7" s="26" t="s">
        <v>2</v>
      </c>
      <c r="EB7" s="26"/>
      <c r="EC7" s="6">
        <f>AVERAGE(EC3:EC6)</f>
        <v>1.8525E-2</v>
      </c>
      <c r="ED7" s="6">
        <f>AVERAGE(ED3:ED6)</f>
        <v>0.1867</v>
      </c>
      <c r="EE7" s="6">
        <f>AVERAGE(EE3:EE6)</f>
        <v>0.24404999999999999</v>
      </c>
      <c r="EF7" s="6">
        <f>AVERAGE(EF3:EF6)</f>
        <v>0.21577499999999999</v>
      </c>
      <c r="EG7" s="6">
        <f>AVERAGE(EG3:EG6)</f>
        <v>0.247725</v>
      </c>
      <c r="EH7" s="16"/>
      <c r="EI7" s="26" t="s">
        <v>2</v>
      </c>
      <c r="EJ7" s="26"/>
      <c r="EK7" s="6">
        <f>AVERAGE(EK3:EK6)</f>
        <v>1.6925000000000003E-2</v>
      </c>
      <c r="EL7" s="6">
        <f>AVERAGE(EL3:EL6)</f>
        <v>0.16587499999999999</v>
      </c>
      <c r="EM7" s="6">
        <f>AVERAGE(EM3:EM6)</f>
        <v>0.29110000000000003</v>
      </c>
      <c r="EN7" s="6">
        <f>AVERAGE(EN3:EN6)</f>
        <v>0.27775000000000005</v>
      </c>
      <c r="EO7" s="6">
        <f>AVERAGE(EO3:EO6)</f>
        <v>0</v>
      </c>
      <c r="EP7" s="16"/>
      <c r="EQ7" s="26" t="s">
        <v>2</v>
      </c>
      <c r="ER7" s="26"/>
      <c r="ES7" s="6">
        <f>AVERAGE(ES3:ES6)</f>
        <v>2.01E-2</v>
      </c>
      <c r="ET7" s="6">
        <f>AVERAGE(ET3:ET6)</f>
        <v>0.198825</v>
      </c>
      <c r="EU7" s="6">
        <f>AVERAGE(EU3:EU6)</f>
        <v>0.23565000000000003</v>
      </c>
      <c r="EV7" s="6">
        <f>AVERAGE(EV3:EV6)</f>
        <v>0.22517499999999999</v>
      </c>
      <c r="EW7" s="6">
        <f>AVERAGE(EW3:EW6)</f>
        <v>0.23602499999999998</v>
      </c>
      <c r="EX7" s="16"/>
      <c r="EY7" s="26" t="s">
        <v>2</v>
      </c>
      <c r="EZ7" s="26"/>
      <c r="FA7" s="6">
        <f>AVERAGE(FA3:FA6)</f>
        <v>1.7000000000000001E-2</v>
      </c>
      <c r="FB7" s="6">
        <f>AVERAGE(FB3:FB6)</f>
        <v>0.170575</v>
      </c>
      <c r="FC7" s="6">
        <f>AVERAGE(FC3:FC6)</f>
        <v>0.24970000000000001</v>
      </c>
      <c r="FD7" s="6">
        <f>AVERAGE(FD3:FD6)</f>
        <v>0.25014999999999998</v>
      </c>
      <c r="FE7" s="6">
        <f>AVERAGE(FE3:FE6)</f>
        <v>0.25417500000000004</v>
      </c>
      <c r="FF7" s="16"/>
      <c r="FG7" s="26" t="s">
        <v>2</v>
      </c>
      <c r="FH7" s="26"/>
      <c r="FI7" s="6">
        <f>AVERAGE(FI3:FI6)</f>
        <v>6.425000000000008E-3</v>
      </c>
      <c r="FJ7" s="6">
        <f>AVERAGE(FJ3:FJ6)</f>
        <v>0.20704999999999998</v>
      </c>
      <c r="FK7" s="6">
        <f>AVERAGE(FK3:FK6)</f>
        <v>0.30452499999999999</v>
      </c>
      <c r="FL7" s="6">
        <f>AVERAGE(FL3:FL6)</f>
        <v>0.29069999999999996</v>
      </c>
      <c r="FM7" s="6">
        <f>AVERAGE(FM3:FM6)</f>
        <v>0.31677499999999997</v>
      </c>
      <c r="FN7" s="16"/>
      <c r="FO7" s="26" t="s">
        <v>2</v>
      </c>
      <c r="FP7" s="26"/>
      <c r="FQ7" s="6">
        <f>AVERAGE(FQ3:FQ6)</f>
        <v>2.1474999999999998E-2</v>
      </c>
      <c r="FR7" s="6">
        <f>AVERAGE(FR3:FR6)</f>
        <v>0.19197500000000001</v>
      </c>
      <c r="FS7" s="6">
        <f>AVERAGE(FS3:FS6)</f>
        <v>0.25037500000000001</v>
      </c>
      <c r="FT7" s="6">
        <f>AVERAGE(FT3:FT6)</f>
        <v>0.26540000000000002</v>
      </c>
      <c r="FU7" s="6">
        <f>AVERAGE(FU3:FU6)</f>
        <v>0.14300000000000002</v>
      </c>
    </row>
    <row r="8" spans="10:177" x14ac:dyDescent="0.2">
      <c r="J8" s="16"/>
      <c r="K8" s="27" t="s">
        <v>8</v>
      </c>
      <c r="L8" s="27"/>
      <c r="M8" s="7">
        <f>STDEV(M3:M6)</f>
        <v>5.302829433425138E-3</v>
      </c>
      <c r="N8" s="7">
        <f>STDEV(N3:N6)</f>
        <v>0.17280766524279711</v>
      </c>
      <c r="O8" s="7">
        <f>STDEV(O3:O6)</f>
        <v>5.1409426826863822E-2</v>
      </c>
      <c r="P8" s="7">
        <f>STDEV(P3:P6)</f>
        <v>7.5924101355673984E-2</v>
      </c>
      <c r="Q8" s="7">
        <f>STDEV(Q3:Q6)</f>
        <v>1.4611952869711377E-2</v>
      </c>
      <c r="R8" s="16"/>
      <c r="S8" s="27" t="s">
        <v>8</v>
      </c>
      <c r="T8" s="27"/>
      <c r="U8" s="7">
        <f>STDEV(U3:U6)</f>
        <v>1.0373483824958084E-2</v>
      </c>
      <c r="V8" s="7">
        <f>STDEV(V3:V6)</f>
        <v>1.0868455885420583E-2</v>
      </c>
      <c r="W8" s="7">
        <f>STDEV(W3:W6)</f>
        <v>2.9430412274833423E-2</v>
      </c>
      <c r="X8" s="7">
        <f>STDEV(X3:X6)</f>
        <v>0.23433802508342516</v>
      </c>
      <c r="Y8" s="7">
        <f>STDEV(Y3:Y6)</f>
        <v>2.7958898404622456E-2</v>
      </c>
      <c r="Z8" s="16"/>
      <c r="AA8" s="27" t="s">
        <v>8</v>
      </c>
      <c r="AB8" s="27"/>
      <c r="AC8" s="7">
        <f>STDEV(AC3:AC6)</f>
        <v>3.2345787979271741E-3</v>
      </c>
      <c r="AD8" s="7">
        <f>STDEV(AD3:AD6)</f>
        <v>5.1371222488860127E-2</v>
      </c>
      <c r="AE8" s="7">
        <f>STDEV(AE3:AE6)</f>
        <v>3.1836980593852371E-2</v>
      </c>
      <c r="AF8" s="7">
        <f>STDEV(AF3:AF6)</f>
        <v>4.1434717729620561E-2</v>
      </c>
      <c r="AG8" s="7">
        <f>STDEV(AG3:AG6)</f>
        <v>8.2317981024804168E-3</v>
      </c>
      <c r="AH8" s="16"/>
      <c r="AI8" s="27" t="s">
        <v>8</v>
      </c>
      <c r="AJ8" s="27"/>
      <c r="AK8" s="7">
        <f>STDEV(AK3:AK6)</f>
        <v>6.6339405082248672E-3</v>
      </c>
      <c r="AL8" s="7">
        <f>STDEV(AL3:AL6)</f>
        <v>2.7281067916536304E-2</v>
      </c>
      <c r="AM8" s="7">
        <f>STDEV(AM3:AM6)</f>
        <v>5.1351557912102296E-2</v>
      </c>
      <c r="AN8" s="7">
        <f>STDEV(AN3:AN6)</f>
        <v>9.1142745185779882E-3</v>
      </c>
      <c r="AO8" s="7">
        <f>STDEV(AO3:AO6)</f>
        <v>1.2680956851384156E-2</v>
      </c>
      <c r="AP8" s="16"/>
      <c r="AQ8" s="27" t="s">
        <v>8</v>
      </c>
      <c r="AR8" s="27"/>
      <c r="AS8" s="7">
        <f>STDEV(AS3:AS6)</f>
        <v>2.4513601666557826E-3</v>
      </c>
      <c r="AT8" s="7">
        <f>STDEV(AT3:AT6)</f>
        <v>1.0243819274730177E-2</v>
      </c>
      <c r="AU8" s="7">
        <f>STDEV(AU3:AU6)</f>
        <v>3.2549897593284881E-2</v>
      </c>
      <c r="AV8" s="7">
        <f>STDEV(AV3:AV6)</f>
        <v>6.4968883577704334E-2</v>
      </c>
      <c r="AW8" s="7">
        <f>STDEV(AW3:AW6)</f>
        <v>2.5371555595456369E-2</v>
      </c>
      <c r="AX8" s="16"/>
      <c r="AY8" s="27" t="s">
        <v>8</v>
      </c>
      <c r="AZ8" s="27"/>
      <c r="BA8" s="7">
        <f>STDEV(BA3:BA6)</f>
        <v>3.0000000000000027E-3</v>
      </c>
      <c r="BB8" s="7">
        <f>STDEV(BB3:BB6)</f>
        <v>0.14676232486575022</v>
      </c>
      <c r="BC8" s="7">
        <f>STDEV(BC3:BC6)</f>
        <v>2.5421447637772364E-3</v>
      </c>
      <c r="BD8" s="7">
        <f>STDEV(BD3:BD6)</f>
        <v>1.5328051626565807E-2</v>
      </c>
      <c r="BE8" s="7">
        <f>STDEV(BE3:BE6)</f>
        <v>1.5294307219790417E-2</v>
      </c>
      <c r="BF8" s="16"/>
      <c r="BG8" s="27" t="s">
        <v>8</v>
      </c>
      <c r="BH8" s="27"/>
      <c r="BI8" s="7">
        <f>STDEV(BI3:BI6)</f>
        <v>2.5540817005987372E-3</v>
      </c>
      <c r="BJ8" s="7">
        <f>STDEV(BJ3:BJ6)</f>
        <v>0.1458362780655075</v>
      </c>
      <c r="BK8" s="7">
        <f>STDEV(BK3:BK6)</f>
        <v>8.8089840503885838E-2</v>
      </c>
      <c r="BL8" s="7">
        <f>STDEV(BL3:BL6)</f>
        <v>2.402115387181334E-2</v>
      </c>
      <c r="BM8" s="7">
        <f>STDEV(BM3:BM6)</f>
        <v>2.449957482624273E-2</v>
      </c>
      <c r="BN8" s="16"/>
      <c r="BO8" s="27" t="s">
        <v>8</v>
      </c>
      <c r="BP8" s="27"/>
      <c r="BQ8" s="7">
        <f>STDEV(BQ3:BQ6)</f>
        <v>2.1655561256484053E-2</v>
      </c>
      <c r="BR8" s="7">
        <f>STDEV(BR3:BR6)</f>
        <v>1.6135881341490736E-2</v>
      </c>
      <c r="BS8" s="7">
        <f>STDEV(BS3:BS6)</f>
        <v>0.28756978718217252</v>
      </c>
      <c r="BT8" s="7">
        <f>STDEV(BT3:BT6)</f>
        <v>1.6286702142136299E-2</v>
      </c>
      <c r="BU8" s="7">
        <f>STDEV(BU3:BU6)</f>
        <v>1.9009361728720173E-2</v>
      </c>
      <c r="BV8" s="16"/>
      <c r="BW8" s="27" t="s">
        <v>8</v>
      </c>
      <c r="BX8" s="27"/>
      <c r="BY8" s="7">
        <f>STDEV(BY3:BY6)</f>
        <v>4.2232491441227243E-3</v>
      </c>
      <c r="BZ8" s="7">
        <f>STDEV(BZ3:BZ6)</f>
        <v>2.5269283065941176E-2</v>
      </c>
      <c r="CA8" s="7">
        <f>STDEV(CA3:CA6)</f>
        <v>2.6922357499545503E-2</v>
      </c>
      <c r="CB8" s="7">
        <f>STDEV(CB3:CB6)</f>
        <v>2.1744424572749676E-2</v>
      </c>
      <c r="CC8" s="7">
        <f>STDEV(CC3:CC6)</f>
        <v>1.6827234868906225E-2</v>
      </c>
      <c r="CD8" s="16"/>
      <c r="CE8" s="27" t="s">
        <v>8</v>
      </c>
      <c r="CF8" s="27"/>
      <c r="CG8" s="7">
        <f>STDEV(CG3:CG6)</f>
        <v>3.4042865135982129E-3</v>
      </c>
      <c r="CH8" s="7">
        <f>STDEV(CH3:CH6)</f>
        <v>1.5114672782873378E-2</v>
      </c>
      <c r="CI8" s="7">
        <f>STDEV(CI3:CI6)</f>
        <v>4.880573736764959E-3</v>
      </c>
      <c r="CJ8" s="7">
        <f>STDEV(CJ3:CJ6)</f>
        <v>1.5470267181489363E-2</v>
      </c>
      <c r="CK8" s="7">
        <f>STDEV(CK3:CK6)</f>
        <v>2.6460205970475749E-2</v>
      </c>
      <c r="CL8" s="16"/>
      <c r="CM8" s="27" t="s">
        <v>8</v>
      </c>
      <c r="CN8" s="27"/>
      <c r="CO8" s="7">
        <f>STDEV(CO3:CO6)</f>
        <v>1.6663332999933302E-3</v>
      </c>
      <c r="CP8" s="7">
        <f>STDEV(CP3:CP6)</f>
        <v>4.0832993195862215E-3</v>
      </c>
      <c r="CQ8" s="7">
        <f>STDEV(CQ3:CQ6)</f>
        <v>2.0292034562031155E-2</v>
      </c>
      <c r="CR8" s="7">
        <f>STDEV(CR3:CR6)</f>
        <v>6.0406263472149013E-3</v>
      </c>
      <c r="CS8" s="7">
        <f>STDEV(CS3:CS6)</f>
        <v>1.1516509887982557E-2</v>
      </c>
      <c r="CT8" s="16"/>
      <c r="CU8" s="27" t="s">
        <v>8</v>
      </c>
      <c r="CV8" s="27"/>
      <c r="CW8" s="7">
        <f>STDEV(CW3:CW6)</f>
        <v>1.4225798161556115E-2</v>
      </c>
      <c r="CX8" s="7">
        <f>STDEV(CX3:CX6)</f>
        <v>8.4203622249877132E-3</v>
      </c>
      <c r="CY8" s="7">
        <f>STDEV(CY3:CY6)</f>
        <v>4.2497058721751458E-3</v>
      </c>
      <c r="CZ8" s="7">
        <f>STDEV(CZ3:CZ6)</f>
        <v>2.298245707780882E-2</v>
      </c>
      <c r="DA8" s="7">
        <f>STDEV(DA3:DA6)</f>
        <v>8.6205181592137123E-3</v>
      </c>
      <c r="DB8" s="16"/>
      <c r="DC8" s="27" t="s">
        <v>8</v>
      </c>
      <c r="DD8" s="27"/>
      <c r="DE8" s="7">
        <f>STDEV(DE3:DE6)</f>
        <v>1.0247113414680906E-2</v>
      </c>
      <c r="DF8" s="7">
        <f>STDEV(DF3:DF6)</f>
        <v>7.0562029449272468E-3</v>
      </c>
      <c r="DG8" s="7">
        <f>STDEV(DG3:DG6)</f>
        <v>1.6409829371446864E-2</v>
      </c>
      <c r="DH8" s="7">
        <f>STDEV(DH3:DH6)</f>
        <v>1.012406374272045E-2</v>
      </c>
      <c r="DI8" s="7">
        <f>STDEV(DI3:DI6)</f>
        <v>6.5168371674199947E-3</v>
      </c>
      <c r="DJ8" s="16"/>
      <c r="DK8" s="27" t="s">
        <v>8</v>
      </c>
      <c r="DL8" s="27"/>
      <c r="DM8" s="7">
        <f>STDEV(DM3:DM6)</f>
        <v>1.9556648485873036E-2</v>
      </c>
      <c r="DN8" s="7">
        <f>STDEV(DN3:DN6)</f>
        <v>9.2902726906515798E-3</v>
      </c>
      <c r="DO8" s="7">
        <f>STDEV(DO3:DO6)</f>
        <v>2.2112797953523049E-2</v>
      </c>
      <c r="DP8" s="7">
        <f>STDEV(DP3:DP6)</f>
        <v>1.8150941206082582E-2</v>
      </c>
      <c r="DQ8" s="7">
        <f>STDEV(DQ3:DQ6)</f>
        <v>0</v>
      </c>
      <c r="DR8" s="16"/>
      <c r="DS8" s="27" t="s">
        <v>8</v>
      </c>
      <c r="DT8" s="27"/>
      <c r="DU8" s="7">
        <f>STDEV(DU3:DU6)</f>
        <v>5.6240554762555413E-3</v>
      </c>
      <c r="DV8" s="7">
        <f>STDEV(DV3:DV6)</f>
        <v>2.4274815481619347E-2</v>
      </c>
      <c r="DW8" s="7">
        <f>STDEV(DW3:DW6)</f>
        <v>0.11372300778646333</v>
      </c>
      <c r="DX8" s="7">
        <f>STDEV(DX3:DX6)</f>
        <v>2.1738656045548595E-2</v>
      </c>
      <c r="DY8" s="7">
        <f>STDEV(DY3:DY6)</f>
        <v>0</v>
      </c>
      <c r="DZ8" s="16"/>
      <c r="EA8" s="27" t="s">
        <v>8</v>
      </c>
      <c r="EB8" s="27"/>
      <c r="EC8" s="7">
        <f>STDEV(EC3:EC6)</f>
        <v>4.3384905209070167E-3</v>
      </c>
      <c r="ED8" s="7">
        <f>STDEV(ED3:ED6)</f>
        <v>1.819990842467804E-2</v>
      </c>
      <c r="EE8" s="7">
        <f>STDEV(EE3:EE6)</f>
        <v>1.7109061926359373E-2</v>
      </c>
      <c r="EF8" s="7">
        <f>STDEV(EF3:EF6)</f>
        <v>1.5327181737031762E-2</v>
      </c>
      <c r="EG8" s="7">
        <f>STDEV(EG3:EG6)</f>
        <v>2.3852515590603834E-2</v>
      </c>
      <c r="EH8" s="16"/>
      <c r="EI8" s="27" t="s">
        <v>8</v>
      </c>
      <c r="EJ8" s="27"/>
      <c r="EK8" s="7">
        <f>STDEV(EK3:EK6)</f>
        <v>4.9975827490230966E-3</v>
      </c>
      <c r="EL8" s="7">
        <f>STDEV(EL3:EL6)</f>
        <v>3.6954690726167194E-2</v>
      </c>
      <c r="EM8" s="7">
        <f>STDEV(EM3:EM6)</f>
        <v>1.6998039102594561E-2</v>
      </c>
      <c r="EN8" s="7">
        <f>STDEV(EN3:EN6)</f>
        <v>1.3349032424361961E-2</v>
      </c>
      <c r="EO8" s="7">
        <f>STDEV(EO3:EO6)</f>
        <v>0</v>
      </c>
      <c r="EP8" s="16"/>
      <c r="EQ8" s="27" t="s">
        <v>8</v>
      </c>
      <c r="ER8" s="27"/>
      <c r="ES8" s="7">
        <f>STDEV(ES3:ES6)</f>
        <v>5.6091443197692882E-3</v>
      </c>
      <c r="ET8" s="7">
        <f>STDEV(ET3:ET6)</f>
        <v>2.2467457948478878E-2</v>
      </c>
      <c r="EU8" s="7">
        <f>STDEV(EU3:EU6)</f>
        <v>1.3127928244776477E-2</v>
      </c>
      <c r="EV8" s="7">
        <f>STDEV(EV3:EV6)</f>
        <v>1.0464702575802141E-2</v>
      </c>
      <c r="EW8" s="7">
        <f>STDEV(EW3:EW6)</f>
        <v>1.0465498873282004E-2</v>
      </c>
      <c r="EX8" s="16"/>
      <c r="EY8" s="27" t="s">
        <v>8</v>
      </c>
      <c r="EZ8" s="27"/>
      <c r="FA8" s="7">
        <f>STDEV(FA3:FA6)</f>
        <v>4.7420108252371829E-3</v>
      </c>
      <c r="FB8" s="7">
        <f>STDEV(FB3:FB6)</f>
        <v>1.5206221314536578E-2</v>
      </c>
      <c r="FC8" s="7">
        <f>STDEV(FC3:FC6)</f>
        <v>3.3477255960825923E-2</v>
      </c>
      <c r="FD8" s="7">
        <f>STDEV(FD3:FD6)</f>
        <v>2.0619327502774353E-2</v>
      </c>
      <c r="FE8" s="7">
        <f>STDEV(FE3:FE6)</f>
        <v>1.3549015954427578E-2</v>
      </c>
      <c r="FF8" s="16"/>
      <c r="FG8" s="27" t="s">
        <v>8</v>
      </c>
      <c r="FH8" s="27"/>
      <c r="FI8" s="7">
        <f>STDEV(FI3:FI6)</f>
        <v>3.7214468512483984E-3</v>
      </c>
      <c r="FJ8" s="7">
        <f>STDEV(FJ3:FJ6)</f>
        <v>2.7914691472412892E-2</v>
      </c>
      <c r="FK8" s="7">
        <f>STDEV(FK3:FK6)</f>
        <v>2.0383878433703428E-2</v>
      </c>
      <c r="FL8" s="7">
        <f>STDEV(FL3:FL6)</f>
        <v>5.0964366636569641E-2</v>
      </c>
      <c r="FM8" s="7">
        <f>STDEV(FM3:FM6)</f>
        <v>1.6969064990937692E-2</v>
      </c>
      <c r="FN8" s="16"/>
      <c r="FO8" s="27" t="s">
        <v>8</v>
      </c>
      <c r="FP8" s="27"/>
      <c r="FQ8" s="7">
        <f>STDEV(FQ3:FQ6)</f>
        <v>5.2706735812417787E-3</v>
      </c>
      <c r="FR8" s="7">
        <f>STDEV(FR3:FR6)</f>
        <v>6.4626207274345371E-2</v>
      </c>
      <c r="FS8" s="7">
        <f>STDEV(FS3:FS6)</f>
        <v>2.5125684070289516E-2</v>
      </c>
      <c r="FT8" s="7">
        <f>STDEV(FT3:FT6)</f>
        <v>2.1500000000000043E-3</v>
      </c>
      <c r="FU8" s="7">
        <f>STDEV(FU3:FU6)</f>
        <v>1.1067181212937646E-2</v>
      </c>
    </row>
    <row r="9" spans="10:177" x14ac:dyDescent="0.2">
      <c r="J9" s="16"/>
      <c r="K9" s="17" t="s">
        <v>9</v>
      </c>
      <c r="L9" s="18"/>
      <c r="M9" s="7">
        <f t="shared" ref="M9:Q9" si="0">1.96*(M8)/SQRT(4)</f>
        <v>5.196772844756635E-3</v>
      </c>
      <c r="N9" s="7">
        <f t="shared" si="0"/>
        <v>0.16935151193794118</v>
      </c>
      <c r="O9" s="7">
        <f t="shared" si="0"/>
        <v>5.0381238290326542E-2</v>
      </c>
      <c r="P9" s="7">
        <f t="shared" si="0"/>
        <v>7.4405619328560504E-2</v>
      </c>
      <c r="Q9" s="7">
        <f t="shared" si="0"/>
        <v>1.4319713812317149E-2</v>
      </c>
      <c r="R9" s="16"/>
      <c r="S9" s="17" t="s">
        <v>9</v>
      </c>
      <c r="T9" s="18"/>
      <c r="U9" s="7">
        <f t="shared" ref="U9:Y9" si="1">1.96*(U8)/SQRT(4)</f>
        <v>1.0166014148458921E-2</v>
      </c>
      <c r="V9" s="7">
        <f t="shared" si="1"/>
        <v>1.065108676771217E-2</v>
      </c>
      <c r="W9" s="7">
        <f t="shared" si="1"/>
        <v>2.8841804029336754E-2</v>
      </c>
      <c r="X9" s="7">
        <f t="shared" si="1"/>
        <v>0.22965126458175666</v>
      </c>
      <c r="Y9" s="7">
        <f t="shared" si="1"/>
        <v>2.7399720436530006E-2</v>
      </c>
      <c r="Z9" s="16"/>
      <c r="AA9" s="17" t="s">
        <v>9</v>
      </c>
      <c r="AB9" s="18"/>
      <c r="AC9" s="7">
        <f t="shared" ref="AC9:AG9" si="2">1.96*(AC8)/SQRT(4)</f>
        <v>3.1698872219686307E-3</v>
      </c>
      <c r="AD9" s="7">
        <f t="shared" si="2"/>
        <v>5.0343798039082926E-2</v>
      </c>
      <c r="AE9" s="7">
        <f t="shared" si="2"/>
        <v>3.1200240981975325E-2</v>
      </c>
      <c r="AF9" s="7">
        <f t="shared" si="2"/>
        <v>4.0606023375028152E-2</v>
      </c>
      <c r="AG9" s="7">
        <f t="shared" si="2"/>
        <v>8.0671621404308086E-3</v>
      </c>
      <c r="AH9" s="16"/>
      <c r="AI9" s="17" t="s">
        <v>9</v>
      </c>
      <c r="AJ9" s="18"/>
      <c r="AK9" s="7">
        <f t="shared" ref="AK9:AO9" si="3">1.96*(AK8)/SQRT(4)</f>
        <v>6.5012616980603694E-3</v>
      </c>
      <c r="AL9" s="7">
        <f t="shared" si="3"/>
        <v>2.6735446558205578E-2</v>
      </c>
      <c r="AM9" s="7">
        <f t="shared" si="3"/>
        <v>5.0324526753860246E-2</v>
      </c>
      <c r="AN9" s="7">
        <f t="shared" si="3"/>
        <v>8.9319890282064281E-3</v>
      </c>
      <c r="AO9" s="7">
        <f t="shared" si="3"/>
        <v>1.2427337714356473E-2</v>
      </c>
      <c r="AP9" s="16"/>
      <c r="AQ9" s="17" t="s">
        <v>9</v>
      </c>
      <c r="AR9" s="18"/>
      <c r="AS9" s="7">
        <f t="shared" ref="AS9:AW9" si="4">1.96*(AS8)/SQRT(4)</f>
        <v>2.4023329633226669E-3</v>
      </c>
      <c r="AT9" s="7">
        <f t="shared" si="4"/>
        <v>1.0038942889235574E-2</v>
      </c>
      <c r="AU9" s="7">
        <f t="shared" si="4"/>
        <v>3.1898899641419183E-2</v>
      </c>
      <c r="AV9" s="7">
        <f t="shared" si="4"/>
        <v>6.3669505906150239E-2</v>
      </c>
      <c r="AW9" s="7">
        <f t="shared" si="4"/>
        <v>2.4864124483547242E-2</v>
      </c>
      <c r="AX9" s="16"/>
      <c r="AY9" s="17" t="s">
        <v>9</v>
      </c>
      <c r="AZ9" s="18"/>
      <c r="BA9" s="7">
        <f t="shared" ref="BA9:BE9" si="5">1.96*(BA8)/SQRT(4)</f>
        <v>2.9400000000000025E-3</v>
      </c>
      <c r="BB9" s="7">
        <f t="shared" si="5"/>
        <v>0.14382707836843522</v>
      </c>
      <c r="BC9" s="7">
        <f t="shared" si="5"/>
        <v>2.4913018685016916E-3</v>
      </c>
      <c r="BD9" s="7">
        <f t="shared" si="5"/>
        <v>1.502149059403449E-2</v>
      </c>
      <c r="BE9" s="7">
        <f t="shared" si="5"/>
        <v>1.4988421075394609E-2</v>
      </c>
      <c r="BF9" s="16"/>
      <c r="BG9" s="17" t="s">
        <v>9</v>
      </c>
      <c r="BH9" s="18"/>
      <c r="BI9" s="7">
        <f t="shared" ref="BI9:BM9" si="6">1.96*(BI8)/SQRT(4)</f>
        <v>2.5030000665867622E-3</v>
      </c>
      <c r="BJ9" s="7">
        <f t="shared" si="6"/>
        <v>0.14291955250419736</v>
      </c>
      <c r="BK9" s="7">
        <f t="shared" si="6"/>
        <v>8.6328043693808115E-2</v>
      </c>
      <c r="BL9" s="7">
        <f t="shared" si="6"/>
        <v>2.3540730794377074E-2</v>
      </c>
      <c r="BM9" s="7">
        <f t="shared" si="6"/>
        <v>2.4009583329717876E-2</v>
      </c>
      <c r="BN9" s="16"/>
      <c r="BO9" s="17" t="s">
        <v>9</v>
      </c>
      <c r="BP9" s="18"/>
      <c r="BQ9" s="7">
        <f t="shared" ref="BQ9:BU9" si="7">1.96*(BQ8)/SQRT(4)</f>
        <v>2.1222450031354371E-2</v>
      </c>
      <c r="BR9" s="7">
        <f t="shared" si="7"/>
        <v>1.5813163714660922E-2</v>
      </c>
      <c r="BS9" s="7">
        <f t="shared" si="7"/>
        <v>0.28181839143852905</v>
      </c>
      <c r="BT9" s="7">
        <f t="shared" si="7"/>
        <v>1.5960968099293572E-2</v>
      </c>
      <c r="BU9" s="7">
        <f t="shared" si="7"/>
        <v>1.8629174494145771E-2</v>
      </c>
      <c r="BV9" s="16"/>
      <c r="BW9" s="17" t="s">
        <v>9</v>
      </c>
      <c r="BX9" s="18"/>
      <c r="BY9" s="7">
        <f t="shared" ref="BY9:CC9" si="8">1.96*(BY8)/SQRT(4)</f>
        <v>4.1387841612402698E-3</v>
      </c>
      <c r="BZ9" s="7">
        <f t="shared" si="8"/>
        <v>2.4763897404622353E-2</v>
      </c>
      <c r="CA9" s="7">
        <f t="shared" si="8"/>
        <v>2.6383910349554594E-2</v>
      </c>
      <c r="CB9" s="7">
        <f t="shared" si="8"/>
        <v>2.1309536081294683E-2</v>
      </c>
      <c r="CC9" s="7">
        <f t="shared" si="8"/>
        <v>1.64906901715281E-2</v>
      </c>
      <c r="CD9" s="16"/>
      <c r="CE9" s="17" t="s">
        <v>9</v>
      </c>
      <c r="CF9" s="18"/>
      <c r="CG9" s="7">
        <f t="shared" ref="CG9:CK9" si="9">1.96*(CG8)/SQRT(4)</f>
        <v>3.3362007833262486E-3</v>
      </c>
      <c r="CH9" s="7">
        <f t="shared" si="9"/>
        <v>1.4812379327215911E-2</v>
      </c>
      <c r="CI9" s="7">
        <f t="shared" si="9"/>
        <v>4.7829622620296601E-3</v>
      </c>
      <c r="CJ9" s="7">
        <f t="shared" si="9"/>
        <v>1.5160861837859575E-2</v>
      </c>
      <c r="CK9" s="7">
        <f t="shared" si="9"/>
        <v>2.5931001851066234E-2</v>
      </c>
      <c r="CL9" s="16"/>
      <c r="CM9" s="17" t="s">
        <v>9</v>
      </c>
      <c r="CN9" s="18"/>
      <c r="CO9" s="7">
        <f t="shared" ref="CO9:CS9" si="10">1.96*(CO8)/SQRT(4)</f>
        <v>1.6330066339934636E-3</v>
      </c>
      <c r="CP9" s="7">
        <f t="shared" si="10"/>
        <v>4.0016333331944973E-3</v>
      </c>
      <c r="CQ9" s="7">
        <f t="shared" si="10"/>
        <v>1.988619387079053E-2</v>
      </c>
      <c r="CR9" s="7">
        <f t="shared" si="10"/>
        <v>5.9198138202706035E-3</v>
      </c>
      <c r="CS9" s="7">
        <f t="shared" si="10"/>
        <v>1.1286179690222905E-2</v>
      </c>
      <c r="CT9" s="16"/>
      <c r="CU9" s="17" t="s">
        <v>9</v>
      </c>
      <c r="CV9" s="18"/>
      <c r="CW9" s="7">
        <f t="shared" ref="CW9:DA9" si="11">1.96*(CW8)/SQRT(4)</f>
        <v>1.3941282198324993E-2</v>
      </c>
      <c r="CX9" s="7">
        <f t="shared" si="11"/>
        <v>8.2519549804879588E-3</v>
      </c>
      <c r="CY9" s="7">
        <f t="shared" si="11"/>
        <v>4.1647117547316424E-3</v>
      </c>
      <c r="CZ9" s="7">
        <f t="shared" si="11"/>
        <v>2.2522807936252644E-2</v>
      </c>
      <c r="DA9" s="7">
        <f t="shared" si="11"/>
        <v>8.4481077960294384E-3</v>
      </c>
      <c r="DB9" s="16"/>
      <c r="DC9" s="17" t="s">
        <v>9</v>
      </c>
      <c r="DD9" s="18"/>
      <c r="DE9" s="7">
        <f t="shared" ref="DE9:DI9" si="12">1.96*(DE8)/SQRT(4)</f>
        <v>1.0042171146387288E-2</v>
      </c>
      <c r="DF9" s="7">
        <f t="shared" si="12"/>
        <v>6.9150788860287016E-3</v>
      </c>
      <c r="DG9" s="7">
        <f t="shared" si="12"/>
        <v>1.6081632784017925E-2</v>
      </c>
      <c r="DH9" s="7">
        <f t="shared" si="12"/>
        <v>9.921582467866041E-3</v>
      </c>
      <c r="DI9" s="7">
        <f t="shared" si="12"/>
        <v>6.3865004240715945E-3</v>
      </c>
      <c r="DJ9" s="16"/>
      <c r="DK9" s="17" t="s">
        <v>9</v>
      </c>
      <c r="DL9" s="18"/>
      <c r="DM9" s="7">
        <f t="shared" ref="DM9:DQ9" si="13">1.96*(DM8)/SQRT(4)</f>
        <v>1.9165515516155574E-2</v>
      </c>
      <c r="DN9" s="7">
        <f t="shared" si="13"/>
        <v>9.1044672368385485E-3</v>
      </c>
      <c r="DO9" s="7">
        <f t="shared" si="13"/>
        <v>2.1670541994452588E-2</v>
      </c>
      <c r="DP9" s="7">
        <f t="shared" si="13"/>
        <v>1.7787922381960929E-2</v>
      </c>
      <c r="DQ9" s="7">
        <f t="shared" si="13"/>
        <v>0</v>
      </c>
      <c r="DR9" s="16"/>
      <c r="DS9" s="17" t="s">
        <v>9</v>
      </c>
      <c r="DT9" s="18"/>
      <c r="DU9" s="7">
        <f t="shared" ref="DU9:DY9" si="14">1.96*(DU8)/SQRT(4)</f>
        <v>5.5115743667304307E-3</v>
      </c>
      <c r="DV9" s="7">
        <f t="shared" si="14"/>
        <v>2.3789319171986959E-2</v>
      </c>
      <c r="DW9" s="7">
        <f t="shared" si="14"/>
        <v>0.11144854763073406</v>
      </c>
      <c r="DX9" s="7">
        <f t="shared" si="14"/>
        <v>2.1303882924637623E-2</v>
      </c>
      <c r="DY9" s="7">
        <f t="shared" si="14"/>
        <v>0</v>
      </c>
      <c r="DZ9" s="16"/>
      <c r="EA9" s="17" t="s">
        <v>9</v>
      </c>
      <c r="EB9" s="18"/>
      <c r="EC9" s="7">
        <f t="shared" ref="EC9:EG9" si="15">1.96*(EC8)/SQRT(4)</f>
        <v>4.2517207104888766E-3</v>
      </c>
      <c r="ED9" s="7">
        <f t="shared" si="15"/>
        <v>1.783591025618448E-2</v>
      </c>
      <c r="EE9" s="7">
        <f t="shared" si="15"/>
        <v>1.6766880687832185E-2</v>
      </c>
      <c r="EF9" s="7">
        <f t="shared" si="15"/>
        <v>1.5020638102291126E-2</v>
      </c>
      <c r="EG9" s="7">
        <f t="shared" si="15"/>
        <v>2.3375465278791759E-2</v>
      </c>
      <c r="EH9" s="16"/>
      <c r="EI9" s="17" t="s">
        <v>9</v>
      </c>
      <c r="EJ9" s="18"/>
      <c r="EK9" s="7">
        <f t="shared" ref="EK9:EO9" si="16">1.96*(EK8)/SQRT(4)</f>
        <v>4.8976310940426343E-3</v>
      </c>
      <c r="EL9" s="7">
        <f t="shared" si="16"/>
        <v>3.6215596911643846E-2</v>
      </c>
      <c r="EM9" s="7">
        <f t="shared" si="16"/>
        <v>1.6658078320542669E-2</v>
      </c>
      <c r="EN9" s="7">
        <f t="shared" si="16"/>
        <v>1.3082051775874721E-2</v>
      </c>
      <c r="EO9" s="7">
        <f t="shared" si="16"/>
        <v>0</v>
      </c>
      <c r="EP9" s="16"/>
      <c r="EQ9" s="17" t="s">
        <v>9</v>
      </c>
      <c r="ER9" s="18"/>
      <c r="ES9" s="7">
        <f t="shared" ref="ES9:EW9" si="17">1.96*(ES8)/SQRT(4)</f>
        <v>5.4969614333739026E-3</v>
      </c>
      <c r="ET9" s="7">
        <f t="shared" si="17"/>
        <v>2.20181087895093E-2</v>
      </c>
      <c r="EU9" s="7">
        <f t="shared" si="17"/>
        <v>1.2865369679880948E-2</v>
      </c>
      <c r="EV9" s="7">
        <f t="shared" si="17"/>
        <v>1.0255408524286098E-2</v>
      </c>
      <c r="EW9" s="7">
        <f t="shared" si="17"/>
        <v>1.0256188895816363E-2</v>
      </c>
      <c r="EX9" s="16"/>
      <c r="EY9" s="17" t="s">
        <v>9</v>
      </c>
      <c r="EZ9" s="18"/>
      <c r="FA9" s="7">
        <f t="shared" ref="FA9:FE9" si="18">1.96*(FA8)/SQRT(4)</f>
        <v>4.6471706087324394E-3</v>
      </c>
      <c r="FB9" s="7">
        <f t="shared" si="18"/>
        <v>1.4902096888245847E-2</v>
      </c>
      <c r="FC9" s="7">
        <f t="shared" si="18"/>
        <v>3.2807710841609404E-2</v>
      </c>
      <c r="FD9" s="7">
        <f t="shared" si="18"/>
        <v>2.0206940952718865E-2</v>
      </c>
      <c r="FE9" s="7">
        <f t="shared" si="18"/>
        <v>1.3278035635339027E-2</v>
      </c>
      <c r="FF9" s="16"/>
      <c r="FG9" s="17" t="s">
        <v>9</v>
      </c>
      <c r="FH9" s="18"/>
      <c r="FI9" s="7">
        <f t="shared" ref="FI9:FM9" si="19">1.96*(FI8)/SQRT(4)</f>
        <v>3.6470179142234303E-3</v>
      </c>
      <c r="FJ9" s="7">
        <f t="shared" si="19"/>
        <v>2.7356397642964634E-2</v>
      </c>
      <c r="FK9" s="7">
        <f t="shared" si="19"/>
        <v>1.997620086502936E-2</v>
      </c>
      <c r="FL9" s="7">
        <f t="shared" si="19"/>
        <v>4.994507930383825E-2</v>
      </c>
      <c r="FM9" s="7">
        <f t="shared" si="19"/>
        <v>1.6629683691118939E-2</v>
      </c>
      <c r="FN9" s="16"/>
      <c r="FO9" s="17" t="s">
        <v>9</v>
      </c>
      <c r="FP9" s="18"/>
      <c r="FQ9" s="7">
        <f t="shared" ref="FQ9:FU9" si="20">1.96*(FQ8)/SQRT(4)</f>
        <v>5.1652601096169428E-3</v>
      </c>
      <c r="FR9" s="7">
        <f t="shared" si="20"/>
        <v>6.3333683128858467E-2</v>
      </c>
      <c r="FS9" s="7">
        <f t="shared" si="20"/>
        <v>2.4623170388883724E-2</v>
      </c>
      <c r="FT9" s="7">
        <f t="shared" si="20"/>
        <v>2.1070000000000043E-3</v>
      </c>
      <c r="FU9" s="7">
        <f t="shared" si="20"/>
        <v>1.0845837588678893E-2</v>
      </c>
    </row>
    <row r="10" spans="10:177" x14ac:dyDescent="0.2">
      <c r="J10" s="16"/>
      <c r="K10" s="17" t="s">
        <v>10</v>
      </c>
      <c r="L10" s="18"/>
      <c r="M10" s="7">
        <f>((M8/M7))</f>
        <v>0.12716617346343256</v>
      </c>
      <c r="N10" s="7">
        <f t="shared" ref="N10:Q10" si="21">((N8/N7))</f>
        <v>0.66947279512948021</v>
      </c>
      <c r="O10" s="7">
        <f t="shared" si="21"/>
        <v>0.11111347452718177</v>
      </c>
      <c r="P10" s="7">
        <f t="shared" si="21"/>
        <v>0.17657794373085409</v>
      </c>
      <c r="Q10" s="7">
        <f t="shared" si="21"/>
        <v>3.6817519041792444E-2</v>
      </c>
      <c r="R10" s="16"/>
      <c r="S10" s="17" t="s">
        <v>10</v>
      </c>
      <c r="T10" s="18"/>
      <c r="U10" s="7">
        <f>((U8/U7))</f>
        <v>0.28074381123025938</v>
      </c>
      <c r="V10" s="7">
        <f t="shared" ref="V10:Y10" si="22">((V8/V7))</f>
        <v>2.5081534380477895E-2</v>
      </c>
      <c r="W10" s="7">
        <f t="shared" si="22"/>
        <v>6.3612692693901268E-2</v>
      </c>
      <c r="X10" s="7">
        <f t="shared" si="22"/>
        <v>0.67879795809522825</v>
      </c>
      <c r="Y10" s="7">
        <f t="shared" si="22"/>
        <v>5.623552753984503E-2</v>
      </c>
      <c r="Z10" s="16"/>
      <c r="AA10" s="17" t="s">
        <v>10</v>
      </c>
      <c r="AB10" s="18"/>
      <c r="AC10" s="7">
        <f>((AC8/AC7))</f>
        <v>4.9572088857121444E-2</v>
      </c>
      <c r="AD10" s="7">
        <f t="shared" ref="AD10:AG10" si="23">((AD8/AD7))</f>
        <v>0.1241900700806482</v>
      </c>
      <c r="AE10" s="7">
        <f t="shared" si="23"/>
        <v>5.4667491897578663E-2</v>
      </c>
      <c r="AF10" s="7">
        <f t="shared" si="23"/>
        <v>6.6857148414071088E-2</v>
      </c>
      <c r="AG10" s="7">
        <f t="shared" si="23"/>
        <v>1.2203392042814346E-2</v>
      </c>
      <c r="AH10" s="16"/>
      <c r="AI10" s="17" t="s">
        <v>10</v>
      </c>
      <c r="AJ10" s="18"/>
      <c r="AK10" s="7">
        <f>((AK8/AK7))</f>
        <v>0.21228609626319575</v>
      </c>
      <c r="AL10" s="7">
        <f t="shared" ref="AL10:AO10" si="24">((AL8/AL7))</f>
        <v>0.11590469640588978</v>
      </c>
      <c r="AM10" s="7">
        <f t="shared" si="24"/>
        <v>0.17410258658112324</v>
      </c>
      <c r="AN10" s="7">
        <f t="shared" si="24"/>
        <v>1.9733205994214856E-2</v>
      </c>
      <c r="AO10" s="7">
        <f t="shared" si="24"/>
        <v>3.2833081368073419E-2</v>
      </c>
      <c r="AP10" s="16"/>
      <c r="AQ10" s="17" t="s">
        <v>10</v>
      </c>
      <c r="AR10" s="18"/>
      <c r="AS10" s="7">
        <f>((AS8/AS7))</f>
        <v>-228381887003965.75</v>
      </c>
      <c r="AT10" s="7">
        <f t="shared" ref="AT10:AW10" si="25">((AT8/AT7))</f>
        <v>3.7393025277350535E-2</v>
      </c>
      <c r="AU10" s="7">
        <f t="shared" si="25"/>
        <v>8.6915614401294736E-2</v>
      </c>
      <c r="AV10" s="7">
        <f t="shared" si="25"/>
        <v>0.15535361926758567</v>
      </c>
      <c r="AW10" s="7">
        <f t="shared" si="25"/>
        <v>6.3747627124262227E-2</v>
      </c>
      <c r="AX10" s="16"/>
      <c r="AY10" s="17" t="s">
        <v>10</v>
      </c>
      <c r="AZ10" s="18"/>
      <c r="BA10" s="7">
        <f>((BA8/BA7))</f>
        <v>8.6268871315600362E-2</v>
      </c>
      <c r="BB10" s="7">
        <f t="shared" ref="BB10:BE10" si="26">((BB8/BB7))</f>
        <v>0.42007105507191478</v>
      </c>
      <c r="BC10" s="7">
        <f t="shared" si="26"/>
        <v>-2.6759418566076132</v>
      </c>
      <c r="BD10" s="7">
        <f t="shared" si="26"/>
        <v>3.8044307834613572E-2</v>
      </c>
      <c r="BE10" s="7">
        <f t="shared" si="26"/>
        <v>4.1481712014620066E-2</v>
      </c>
      <c r="BF10" s="16"/>
      <c r="BG10" s="17" t="s">
        <v>10</v>
      </c>
      <c r="BH10" s="18"/>
      <c r="BI10" s="7">
        <f>((BI8/BI7))</f>
        <v>5.3016745212220807E-2</v>
      </c>
      <c r="BJ10" s="7">
        <f t="shared" ref="BJ10:BM10" si="27">((BJ8/BJ7))</f>
        <v>0.67477745779297871</v>
      </c>
      <c r="BK10" s="7">
        <f t="shared" si="27"/>
        <v>0.17501582576642494</v>
      </c>
      <c r="BL10" s="7">
        <f t="shared" si="27"/>
        <v>5.3061970116662999E-2</v>
      </c>
      <c r="BM10" s="7">
        <f t="shared" si="27"/>
        <v>5.36859314697989E-2</v>
      </c>
      <c r="BN10" s="16"/>
      <c r="BO10" s="17" t="s">
        <v>10</v>
      </c>
      <c r="BP10" s="18"/>
      <c r="BQ10" s="7">
        <f>((BQ8/BQ7))</f>
        <v>1.5749499095624762</v>
      </c>
      <c r="BR10" s="7">
        <f t="shared" ref="BR10:BU10" si="28">((BR8/BR7))</f>
        <v>0.13525466338215203</v>
      </c>
      <c r="BS10" s="7">
        <f t="shared" si="28"/>
        <v>1.1750731931031668</v>
      </c>
      <c r="BT10" s="7">
        <f t="shared" si="28"/>
        <v>0.15059363977934628</v>
      </c>
      <c r="BU10" s="7">
        <f t="shared" si="28"/>
        <v>0.20975847424794675</v>
      </c>
      <c r="BV10" s="16"/>
      <c r="BW10" s="17" t="s">
        <v>10</v>
      </c>
      <c r="BX10" s="18"/>
      <c r="BY10" s="7">
        <f>((BY8/BY7))</f>
        <v>0.21356506417814028</v>
      </c>
      <c r="BZ10" s="7">
        <f t="shared" ref="BZ10:CC10" si="29">((BZ8/BZ7))</f>
        <v>0.13520215658609511</v>
      </c>
      <c r="CA10" s="7">
        <f t="shared" si="29"/>
        <v>0.11586984075552186</v>
      </c>
      <c r="CB10" s="7">
        <f t="shared" si="29"/>
        <v>0.10092561881062742</v>
      </c>
      <c r="CC10" s="7">
        <f t="shared" si="29"/>
        <v>8.0349694969111735E-2</v>
      </c>
      <c r="CD10" s="16"/>
      <c r="CE10" s="17" t="s">
        <v>10</v>
      </c>
      <c r="CF10" s="18"/>
      <c r="CG10" s="7">
        <f>((CG8/CG7))</f>
        <v>0.14243876625933943</v>
      </c>
      <c r="CH10" s="7">
        <f t="shared" ref="CH10:CK10" si="30">((CH8/CH7))</f>
        <v>7.6462237424425844E-2</v>
      </c>
      <c r="CI10" s="7">
        <f t="shared" si="30"/>
        <v>1.9874065913732909E-2</v>
      </c>
      <c r="CJ10" s="7">
        <f t="shared" si="30"/>
        <v>6.1438710013857672E-2</v>
      </c>
      <c r="CK10" s="7">
        <f t="shared" si="30"/>
        <v>0.11025085821031562</v>
      </c>
      <c r="CL10" s="16"/>
      <c r="CM10" s="17" t="s">
        <v>10</v>
      </c>
      <c r="CN10" s="18"/>
      <c r="CO10" s="7">
        <f>((CO8/CO7))</f>
        <v>6.341896479517907E-2</v>
      </c>
      <c r="CP10" s="7">
        <f t="shared" ref="CP10:CS10" si="31">((CP8/CP7))</f>
        <v>1.820260479030969E-2</v>
      </c>
      <c r="CQ10" s="7">
        <f t="shared" si="31"/>
        <v>7.8249434346982186E-2</v>
      </c>
      <c r="CR10" s="7">
        <f t="shared" si="31"/>
        <v>2.3228711198672952E-2</v>
      </c>
      <c r="CS10" s="7">
        <f t="shared" si="31"/>
        <v>3.7638728288201834E-2</v>
      </c>
      <c r="CT10" s="16"/>
      <c r="CU10" s="17" t="s">
        <v>10</v>
      </c>
      <c r="CV10" s="18"/>
      <c r="CW10" s="7">
        <f>((CW8/CW7))</f>
        <v>2.6344070669548367</v>
      </c>
      <c r="CX10" s="7">
        <f t="shared" ref="CX10:DA10" si="32">((CX8/CX7))</f>
        <v>7.4499997566801271E-2</v>
      </c>
      <c r="CY10" s="7">
        <f t="shared" si="32"/>
        <v>2.6761371991027367E-2</v>
      </c>
      <c r="CZ10" s="7">
        <f t="shared" si="32"/>
        <v>0.12463371517249902</v>
      </c>
      <c r="DA10" s="7">
        <f t="shared" si="32"/>
        <v>4.2760506742131506E-2</v>
      </c>
      <c r="DB10" s="16"/>
      <c r="DC10" s="17" t="s">
        <v>10</v>
      </c>
      <c r="DD10" s="18"/>
      <c r="DE10" s="7">
        <f>((DE8/DE7))</f>
        <v>0.65164473225315778</v>
      </c>
      <c r="DF10" s="7">
        <f t="shared" ref="DF10:DI10" si="33">((DF8/DF7))</f>
        <v>3.9480783018196929E-2</v>
      </c>
      <c r="DG10" s="7">
        <f t="shared" si="33"/>
        <v>7.6449240025375551E-2</v>
      </c>
      <c r="DH10" s="7">
        <f t="shared" si="33"/>
        <v>4.0785834395086921E-2</v>
      </c>
      <c r="DI10" s="7">
        <f t="shared" si="33"/>
        <v>2.6426752503730715E-2</v>
      </c>
      <c r="DJ10" s="16"/>
      <c r="DK10" s="17" t="s">
        <v>10</v>
      </c>
      <c r="DL10" s="18"/>
      <c r="DM10" s="7">
        <f>((DM8/DM7))</f>
        <v>0.71439811820540777</v>
      </c>
      <c r="DN10" s="7">
        <f t="shared" ref="DN10:DQ10" si="34">((DN8/DN7))</f>
        <v>4.4605798538718426E-2</v>
      </c>
      <c r="DO10" s="7">
        <f t="shared" si="34"/>
        <v>9.1422420479681854E-2</v>
      </c>
      <c r="DP10" s="7">
        <f t="shared" si="34"/>
        <v>9.9840160649519158E-2</v>
      </c>
      <c r="DQ10" s="7" t="e">
        <f t="shared" si="34"/>
        <v>#DIV/0!</v>
      </c>
      <c r="DR10" s="16"/>
      <c r="DS10" s="17" t="s">
        <v>10</v>
      </c>
      <c r="DT10" s="18"/>
      <c r="DU10" s="7">
        <f>((DU8/DU7))</f>
        <v>0.33082679272091414</v>
      </c>
      <c r="DV10" s="7">
        <f t="shared" ref="DV10:DY10" si="35">((DV8/DV7))</f>
        <v>0.11204622885584745</v>
      </c>
      <c r="DW10" s="7">
        <f t="shared" si="35"/>
        <v>0.32695466911942306</v>
      </c>
      <c r="DX10" s="7">
        <f t="shared" si="35"/>
        <v>7.1116892272997764E-2</v>
      </c>
      <c r="DY10" s="7" t="e">
        <f t="shared" si="35"/>
        <v>#DIV/0!</v>
      </c>
      <c r="DZ10" s="16"/>
      <c r="EA10" s="17" t="s">
        <v>10</v>
      </c>
      <c r="EB10" s="18"/>
      <c r="EC10" s="7">
        <f>((EC8/EC7))</f>
        <v>0.23419651934720739</v>
      </c>
      <c r="ED10" s="7">
        <f t="shared" ref="ED10:EG10" si="36">((ED8/ED7))</f>
        <v>9.7482101899721688E-2</v>
      </c>
      <c r="EE10" s="7">
        <f t="shared" si="36"/>
        <v>7.010474053005275E-2</v>
      </c>
      <c r="EF10" s="7">
        <f t="shared" si="36"/>
        <v>7.1033167591388086E-2</v>
      </c>
      <c r="EG10" s="7">
        <f t="shared" si="36"/>
        <v>9.6286267395716357E-2</v>
      </c>
      <c r="EH10" s="16"/>
      <c r="EI10" s="17" t="s">
        <v>10</v>
      </c>
      <c r="EJ10" s="18"/>
      <c r="EK10" s="7">
        <f>((EK8/EK7))</f>
        <v>0.29527815356118736</v>
      </c>
      <c r="EL10" s="7">
        <f t="shared" ref="EL10:EO10" si="37">((EL8/EL7))</f>
        <v>0.22278637966039003</v>
      </c>
      <c r="EM10" s="7">
        <f t="shared" si="37"/>
        <v>5.8392439376827754E-2</v>
      </c>
      <c r="EN10" s="7">
        <f t="shared" si="37"/>
        <v>4.8061322859989049E-2</v>
      </c>
      <c r="EO10" s="7" t="e">
        <f t="shared" si="37"/>
        <v>#DIV/0!</v>
      </c>
      <c r="EP10" s="16"/>
      <c r="EQ10" s="17" t="s">
        <v>10</v>
      </c>
      <c r="ER10" s="18"/>
      <c r="ES10" s="7">
        <f>((ES8/ES7))</f>
        <v>0.27906190645618351</v>
      </c>
      <c r="ET10" s="7">
        <f t="shared" ref="ET10:EW10" si="38">((ET8/ET7))</f>
        <v>0.11300117162569535</v>
      </c>
      <c r="EU10" s="7">
        <f t="shared" si="38"/>
        <v>5.5709434520587631E-2</v>
      </c>
      <c r="EV10" s="7">
        <f t="shared" si="38"/>
        <v>4.6473643058963662E-2</v>
      </c>
      <c r="EW10" s="7">
        <f t="shared" si="38"/>
        <v>4.4340637107433557E-2</v>
      </c>
      <c r="EX10" s="16"/>
      <c r="EY10" s="17" t="s">
        <v>10</v>
      </c>
      <c r="EZ10" s="18"/>
      <c r="FA10" s="7">
        <f>((FA8/FA7))</f>
        <v>0.27894181324924605</v>
      </c>
      <c r="FB10" s="7">
        <f t="shared" ref="FB10:FE10" si="39">((FB8/FB7))</f>
        <v>8.9146834615486309E-2</v>
      </c>
      <c r="FC10" s="7">
        <f t="shared" si="39"/>
        <v>0.13406990773258279</v>
      </c>
      <c r="FD10" s="7">
        <f t="shared" si="39"/>
        <v>8.2427853299117948E-2</v>
      </c>
      <c r="FE10" s="7">
        <f t="shared" si="39"/>
        <v>5.3305856022140559E-2</v>
      </c>
      <c r="FF10" s="16"/>
      <c r="FG10" s="17" t="s">
        <v>10</v>
      </c>
      <c r="FH10" s="18"/>
      <c r="FI10" s="7">
        <f>((FI8/FI7))</f>
        <v>0.57921351770403018</v>
      </c>
      <c r="FJ10" s="7">
        <f t="shared" ref="FJ10:FM10" si="40">((FJ8/FJ7))</f>
        <v>0.13482101652940301</v>
      </c>
      <c r="FK10" s="7">
        <f t="shared" si="40"/>
        <v>6.6936633884585595E-2</v>
      </c>
      <c r="FL10" s="7">
        <f t="shared" si="40"/>
        <v>0.17531601870164998</v>
      </c>
      <c r="FM10" s="7">
        <f t="shared" si="40"/>
        <v>5.3568195062545003E-2</v>
      </c>
      <c r="FN10" s="16"/>
      <c r="FO10" s="17" t="s">
        <v>10</v>
      </c>
      <c r="FP10" s="18"/>
      <c r="FQ10" s="7">
        <f>((FQ8/FQ7))</f>
        <v>0.24543299563407586</v>
      </c>
      <c r="FR10" s="7">
        <f t="shared" ref="FR10:FU10" si="41">((FR8/FR7))</f>
        <v>0.33663866271308956</v>
      </c>
      <c r="FS10" s="7">
        <f t="shared" si="41"/>
        <v>0.10035220796920426</v>
      </c>
      <c r="FT10" s="7">
        <f t="shared" si="41"/>
        <v>8.1009796533534437E-3</v>
      </c>
      <c r="FU10" s="7">
        <f t="shared" si="41"/>
        <v>7.7392875614948564E-2</v>
      </c>
    </row>
    <row r="11" spans="10:177" x14ac:dyDescent="0.2">
      <c r="J11" s="16"/>
      <c r="K11" s="17" t="s">
        <v>11</v>
      </c>
      <c r="L11" s="18"/>
      <c r="M11" s="7">
        <f>((M8/M7)*100)</f>
        <v>12.716617346343256</v>
      </c>
      <c r="N11" s="7">
        <f>((N8/N7)*100)</f>
        <v>66.947279512948015</v>
      </c>
      <c r="O11" s="7">
        <f>((O8/O7)*100)</f>
        <v>11.111347452718178</v>
      </c>
      <c r="P11" s="7">
        <f>((P8/P7)*100)</f>
        <v>17.657794373085409</v>
      </c>
      <c r="Q11" s="7">
        <f>((Q8/Q7)*100)</f>
        <v>3.6817519041792446</v>
      </c>
      <c r="R11" s="16"/>
      <c r="S11" s="17" t="s">
        <v>11</v>
      </c>
      <c r="T11" s="18"/>
      <c r="U11" s="7">
        <f>((U8/U7)*100)</f>
        <v>28.074381123025937</v>
      </c>
      <c r="V11" s="7">
        <f>((V8/V7)*100)</f>
        <v>2.5081534380477897</v>
      </c>
      <c r="W11" s="7">
        <f>((W8/W7)*100)</f>
        <v>6.3612692693901272</v>
      </c>
      <c r="X11" s="7">
        <f>((X8/X7)*100)</f>
        <v>67.879795809522818</v>
      </c>
      <c r="Y11" s="7">
        <f>((Y8/Y7)*100)</f>
        <v>5.6235527539845034</v>
      </c>
      <c r="Z11" s="16"/>
      <c r="AA11" s="17" t="s">
        <v>11</v>
      </c>
      <c r="AB11" s="18"/>
      <c r="AC11" s="7">
        <f>((AC8/AC7)*100)</f>
        <v>4.9572088857121441</v>
      </c>
      <c r="AD11" s="7">
        <f>((AD8/AD7)*100)</f>
        <v>12.41900700806482</v>
      </c>
      <c r="AE11" s="7">
        <f>((AE8/AE7)*100)</f>
        <v>5.4667491897578664</v>
      </c>
      <c r="AF11" s="7">
        <f>((AF8/AF7)*100)</f>
        <v>6.6857148414071084</v>
      </c>
      <c r="AG11" s="7">
        <f>((AG8/AG7)*100)</f>
        <v>1.2203392042814347</v>
      </c>
      <c r="AH11" s="16"/>
      <c r="AI11" s="17" t="s">
        <v>11</v>
      </c>
      <c r="AJ11" s="18"/>
      <c r="AK11" s="7">
        <f>((AK8/AK7)*100)</f>
        <v>21.228609626319574</v>
      </c>
      <c r="AL11" s="7">
        <f>((AL8/AL7)*100)</f>
        <v>11.590469640588978</v>
      </c>
      <c r="AM11" s="7">
        <f>((AM8/AM7)*100)</f>
        <v>17.410258658112323</v>
      </c>
      <c r="AN11" s="7">
        <f>((AN8/AN7)*100)</f>
        <v>1.9733205994214857</v>
      </c>
      <c r="AO11" s="7">
        <f>((AO8/AO7)*100)</f>
        <v>3.2833081368073418</v>
      </c>
      <c r="AP11" s="16"/>
      <c r="AQ11" s="17" t="s">
        <v>11</v>
      </c>
      <c r="AR11" s="18"/>
      <c r="AS11" s="7">
        <f>((AS8/AS7)*100)</f>
        <v>-2.2838188700396576E+16</v>
      </c>
      <c r="AT11" s="7">
        <f>((AT8/AT7)*100)</f>
        <v>3.7393025277350533</v>
      </c>
      <c r="AU11" s="7">
        <f>((AU8/AU7)*100)</f>
        <v>8.6915614401294743</v>
      </c>
      <c r="AV11" s="7">
        <f>((AV8/AV7)*100)</f>
        <v>15.535361926758567</v>
      </c>
      <c r="AW11" s="7">
        <f>((AW8/AW7)*100)</f>
        <v>6.3747627124262225</v>
      </c>
      <c r="AX11" s="16"/>
      <c r="AY11" s="17" t="s">
        <v>11</v>
      </c>
      <c r="AZ11" s="18"/>
      <c r="BA11" s="7">
        <f>((BA8/BA7)*100)</f>
        <v>8.6268871315600357</v>
      </c>
      <c r="BB11" s="7">
        <f>((BB8/BB7)*100)</f>
        <v>42.007105507191476</v>
      </c>
      <c r="BC11" s="7">
        <f>((BC8/BC7)*100)</f>
        <v>-267.5941856607613</v>
      </c>
      <c r="BD11" s="7">
        <f>((BD8/BD7)*100)</f>
        <v>3.8044307834613571</v>
      </c>
      <c r="BE11" s="7">
        <f>((BE8/BE7)*100)</f>
        <v>4.1481712014620067</v>
      </c>
      <c r="BF11" s="16"/>
      <c r="BG11" s="17" t="s">
        <v>11</v>
      </c>
      <c r="BH11" s="18"/>
      <c r="BI11" s="7">
        <f>((BI8/BI7)*100)</f>
        <v>5.3016745212220808</v>
      </c>
      <c r="BJ11" s="7">
        <f>((BJ8/BJ7)*100)</f>
        <v>67.477745779297877</v>
      </c>
      <c r="BK11" s="7">
        <f>((BK8/BK7)*100)</f>
        <v>17.501582576642495</v>
      </c>
      <c r="BL11" s="7">
        <f>((BL8/BL7)*100)</f>
        <v>5.3061970116663</v>
      </c>
      <c r="BM11" s="7">
        <f>((BM8/BM7)*100)</f>
        <v>5.3685931469798902</v>
      </c>
      <c r="BN11" s="16"/>
      <c r="BO11" s="17" t="s">
        <v>11</v>
      </c>
      <c r="BP11" s="18"/>
      <c r="BQ11" s="7">
        <f>((BQ8/BQ7)*100)</f>
        <v>157.49499095624762</v>
      </c>
      <c r="BR11" s="7">
        <f>((BR8/BR7)*100)</f>
        <v>13.525466338215203</v>
      </c>
      <c r="BS11" s="7">
        <f>((BS8/BS7)*100)</f>
        <v>117.50731931031669</v>
      </c>
      <c r="BT11" s="7">
        <f>((BT8/BT7)*100)</f>
        <v>15.059363977934629</v>
      </c>
      <c r="BU11" s="7">
        <f>((BU8/BU7)*100)</f>
        <v>20.975847424794676</v>
      </c>
      <c r="BV11" s="16"/>
      <c r="BW11" s="17" t="s">
        <v>11</v>
      </c>
      <c r="BX11" s="18"/>
      <c r="BY11" s="7">
        <f>((BY8/BY7)*100)</f>
        <v>21.356506417814028</v>
      </c>
      <c r="BZ11" s="7">
        <f>((BZ8/BZ7)*100)</f>
        <v>13.52021565860951</v>
      </c>
      <c r="CA11" s="7">
        <f>((CA8/CA7)*100)</f>
        <v>11.586984075552186</v>
      </c>
      <c r="CB11" s="7">
        <f>((CB8/CB7)*100)</f>
        <v>10.092561881062743</v>
      </c>
      <c r="CC11" s="7">
        <f>((CC8/CC7)*100)</f>
        <v>8.0349694969111738</v>
      </c>
      <c r="CD11" s="16"/>
      <c r="CE11" s="17" t="s">
        <v>11</v>
      </c>
      <c r="CF11" s="18"/>
      <c r="CG11" s="7">
        <f>((CG8/CG7)*100)</f>
        <v>14.243876625933943</v>
      </c>
      <c r="CH11" s="7">
        <f>((CH8/CH7)*100)</f>
        <v>7.6462237424425847</v>
      </c>
      <c r="CI11" s="7">
        <f>((CI8/CI7)*100)</f>
        <v>1.9874065913732908</v>
      </c>
      <c r="CJ11" s="7">
        <f>((CJ8/CJ7)*100)</f>
        <v>6.1438710013857669</v>
      </c>
      <c r="CK11" s="7">
        <f>((CK8/CK7)*100)</f>
        <v>11.025085821031562</v>
      </c>
      <c r="CL11" s="16"/>
      <c r="CM11" s="17" t="s">
        <v>11</v>
      </c>
      <c r="CN11" s="18"/>
      <c r="CO11" s="7">
        <f>((CO8/CO7)*100)</f>
        <v>6.3418964795179074</v>
      </c>
      <c r="CP11" s="7">
        <f>((CP8/CP7)*100)</f>
        <v>1.8202604790309689</v>
      </c>
      <c r="CQ11" s="7">
        <f>((CQ8/CQ7)*100)</f>
        <v>7.824943434698219</v>
      </c>
      <c r="CR11" s="7">
        <f>((CR8/CR7)*100)</f>
        <v>2.3228711198672953</v>
      </c>
      <c r="CS11" s="7">
        <f>((CS8/CS7)*100)</f>
        <v>3.7638728288201833</v>
      </c>
      <c r="CT11" s="16"/>
      <c r="CU11" s="17" t="s">
        <v>11</v>
      </c>
      <c r="CV11" s="18"/>
      <c r="CW11" s="7">
        <f>((CW8/CW7)*100)</f>
        <v>263.4407066954837</v>
      </c>
      <c r="CX11" s="7">
        <f>((CX8/CX7)*100)</f>
        <v>7.4499997566801275</v>
      </c>
      <c r="CY11" s="7">
        <f>((CY8/CY7)*100)</f>
        <v>2.6761371991027367</v>
      </c>
      <c r="CZ11" s="7">
        <f>((CZ8/CZ7)*100)</f>
        <v>12.463371517249902</v>
      </c>
      <c r="DA11" s="7">
        <f>((DA8/DA7)*100)</f>
        <v>4.2760506742131508</v>
      </c>
      <c r="DB11" s="16"/>
      <c r="DC11" s="17" t="s">
        <v>11</v>
      </c>
      <c r="DD11" s="18"/>
      <c r="DE11" s="7">
        <f>((DE8/DE7)*100)</f>
        <v>65.164473225315774</v>
      </c>
      <c r="DF11" s="7">
        <f>((DF8/DF7)*100)</f>
        <v>3.948078301819693</v>
      </c>
      <c r="DG11" s="7">
        <f>((DG8/DG7)*100)</f>
        <v>7.6449240025375547</v>
      </c>
      <c r="DH11" s="7">
        <f>((DH8/DH7)*100)</f>
        <v>4.0785834395086917</v>
      </c>
      <c r="DI11" s="7">
        <f>((DI8/DI7)*100)</f>
        <v>2.6426752503730713</v>
      </c>
      <c r="DJ11" s="16"/>
      <c r="DK11" s="17" t="s">
        <v>11</v>
      </c>
      <c r="DL11" s="18"/>
      <c r="DM11" s="7">
        <f>((DM8/DM7)*100)</f>
        <v>71.439811820540783</v>
      </c>
      <c r="DN11" s="7">
        <f>((DN8/DN7)*100)</f>
        <v>4.4605798538718426</v>
      </c>
      <c r="DO11" s="7">
        <f>((DO8/DO7)*100)</f>
        <v>9.1422420479681854</v>
      </c>
      <c r="DP11" s="7">
        <f>((DP8/DP7)*100)</f>
        <v>9.9840160649519163</v>
      </c>
      <c r="DQ11" s="7" t="e">
        <f>((DQ8/DQ7)*100)</f>
        <v>#DIV/0!</v>
      </c>
      <c r="DR11" s="16"/>
      <c r="DS11" s="17" t="s">
        <v>11</v>
      </c>
      <c r="DT11" s="18"/>
      <c r="DU11" s="7">
        <f>((DU8/DU7)*100)</f>
        <v>33.082679272091411</v>
      </c>
      <c r="DV11" s="7">
        <f>((DV8/DV7)*100)</f>
        <v>11.204622885584744</v>
      </c>
      <c r="DW11" s="7">
        <f>((DW8/DW7)*100)</f>
        <v>32.695466911942304</v>
      </c>
      <c r="DX11" s="7">
        <f>((DX8/DX7)*100)</f>
        <v>7.1116892272997765</v>
      </c>
      <c r="DY11" s="7" t="e">
        <f>((DY8/DY7)*100)</f>
        <v>#DIV/0!</v>
      </c>
      <c r="DZ11" s="16"/>
      <c r="EA11" s="17" t="s">
        <v>11</v>
      </c>
      <c r="EB11" s="18"/>
      <c r="EC11" s="7">
        <f>((EC8/EC7)*100)</f>
        <v>23.41965193472074</v>
      </c>
      <c r="ED11" s="7">
        <f>((ED8/ED7)*100)</f>
        <v>9.748210189972168</v>
      </c>
      <c r="EE11" s="7">
        <f>((EE8/EE7)*100)</f>
        <v>7.0104740530052752</v>
      </c>
      <c r="EF11" s="7">
        <f>((EF8/EF7)*100)</f>
        <v>7.1033167591388082</v>
      </c>
      <c r="EG11" s="7">
        <f>((EG8/EG7)*100)</f>
        <v>9.6286267395716365</v>
      </c>
      <c r="EH11" s="16"/>
      <c r="EI11" s="17" t="s">
        <v>11</v>
      </c>
      <c r="EJ11" s="18"/>
      <c r="EK11" s="7">
        <f>((EK8/EK7)*100)</f>
        <v>29.527815356118737</v>
      </c>
      <c r="EL11" s="7">
        <f>((EL8/EL7)*100)</f>
        <v>22.278637966039003</v>
      </c>
      <c r="EM11" s="7">
        <f>((EM8/EM7)*100)</f>
        <v>5.8392439376827756</v>
      </c>
      <c r="EN11" s="7">
        <f>((EN8/EN7)*100)</f>
        <v>4.8061322859989053</v>
      </c>
      <c r="EO11" s="7" t="e">
        <f>((EO8/EO7)*100)</f>
        <v>#DIV/0!</v>
      </c>
      <c r="EP11" s="16"/>
      <c r="EQ11" s="17" t="s">
        <v>11</v>
      </c>
      <c r="ER11" s="18"/>
      <c r="ES11" s="7">
        <f>((ES8/ES7)*100)</f>
        <v>27.906190645618352</v>
      </c>
      <c r="ET11" s="7">
        <f>((ET8/ET7)*100)</f>
        <v>11.300117162569535</v>
      </c>
      <c r="EU11" s="7">
        <f>((EU8/EU7)*100)</f>
        <v>5.5709434520587635</v>
      </c>
      <c r="EV11" s="7">
        <f>((EV8/EV7)*100)</f>
        <v>4.6473643058963665</v>
      </c>
      <c r="EW11" s="7">
        <f>((EW8/EW7)*100)</f>
        <v>4.4340637107433558</v>
      </c>
      <c r="EX11" s="16"/>
      <c r="EY11" s="17" t="s">
        <v>11</v>
      </c>
      <c r="EZ11" s="18"/>
      <c r="FA11" s="7">
        <f>((FA8/FA7)*100)</f>
        <v>27.894181324924606</v>
      </c>
      <c r="FB11" s="7">
        <f>((FB8/FB7)*100)</f>
        <v>8.9146834615486306</v>
      </c>
      <c r="FC11" s="7">
        <f>((FC8/FC7)*100)</f>
        <v>13.406990773258279</v>
      </c>
      <c r="FD11" s="7">
        <f>((FD8/FD7)*100)</f>
        <v>8.2427853299117952</v>
      </c>
      <c r="FE11" s="7">
        <f>((FE8/FE7)*100)</f>
        <v>5.3305856022140556</v>
      </c>
      <c r="FF11" s="16"/>
      <c r="FG11" s="17" t="s">
        <v>11</v>
      </c>
      <c r="FH11" s="18"/>
      <c r="FI11" s="7">
        <f>((FI8/FI7)*100)</f>
        <v>57.921351770403021</v>
      </c>
      <c r="FJ11" s="7">
        <f>((FJ8/FJ7)*100)</f>
        <v>13.482101652940301</v>
      </c>
      <c r="FK11" s="7">
        <f>((FK8/FK7)*100)</f>
        <v>6.6936633884585595</v>
      </c>
      <c r="FL11" s="7">
        <f>((FL8/FL7)*100)</f>
        <v>17.531601870164998</v>
      </c>
      <c r="FM11" s="7">
        <f>((FM8/FM7)*100)</f>
        <v>5.3568195062545003</v>
      </c>
      <c r="FN11" s="16"/>
      <c r="FO11" s="17" t="s">
        <v>11</v>
      </c>
      <c r="FP11" s="18"/>
      <c r="FQ11" s="7">
        <f>((FQ8/FQ7)*100)</f>
        <v>24.543299563407587</v>
      </c>
      <c r="FR11" s="7">
        <f>((FR8/FR7)*100)</f>
        <v>33.663866271308954</v>
      </c>
      <c r="FS11" s="7">
        <f>((FS8/FS7)*100)</f>
        <v>10.035220796920425</v>
      </c>
      <c r="FT11" s="7">
        <f>((FT8/FT7)*100)</f>
        <v>0.81009796533534439</v>
      </c>
      <c r="FU11" s="7">
        <f>((FU8/FU7)*100)</f>
        <v>7.7392875614948569</v>
      </c>
    </row>
    <row r="12" spans="10:177" x14ac:dyDescent="0.2">
      <c r="K12" s="25" t="s">
        <v>1</v>
      </c>
      <c r="L12" s="28">
        <f>L2</f>
        <v>43495</v>
      </c>
      <c r="M12" s="8">
        <f t="shared" ref="M12:Q15" si="42">((1000*M3)/40)</f>
        <v>0.875</v>
      </c>
      <c r="N12" s="8">
        <f t="shared" si="42"/>
        <v>7.4300000000000015</v>
      </c>
      <c r="O12" s="8">
        <f t="shared" si="42"/>
        <v>12.525</v>
      </c>
      <c r="P12" s="8">
        <f t="shared" si="42"/>
        <v>8.9</v>
      </c>
      <c r="Q12" s="8">
        <f t="shared" si="42"/>
        <v>10.422499999999999</v>
      </c>
      <c r="S12" s="25" t="s">
        <v>1</v>
      </c>
      <c r="T12" s="28">
        <f>T2</f>
        <v>43495</v>
      </c>
      <c r="U12" s="8">
        <f t="shared" ref="U12:Y12" si="43">((1000*U3)/40)</f>
        <v>0.63187499999999996</v>
      </c>
      <c r="V12" s="8">
        <f t="shared" si="43"/>
        <v>10.629375</v>
      </c>
      <c r="W12" s="8">
        <f t="shared" si="43"/>
        <v>11.791875000000001</v>
      </c>
      <c r="X12" s="8">
        <f t="shared" si="43"/>
        <v>11.266875000000001</v>
      </c>
      <c r="Y12" s="8">
        <f t="shared" si="43"/>
        <v>12.896875</v>
      </c>
      <c r="AA12" s="25" t="s">
        <v>1</v>
      </c>
      <c r="AB12" s="28">
        <f>AB2</f>
        <v>43495</v>
      </c>
      <c r="AC12" s="8">
        <f t="shared" ref="AC12:AG12" si="44">((1000*AC3)/40)</f>
        <v>1.6793749999999998</v>
      </c>
      <c r="AD12" s="8">
        <f t="shared" si="44"/>
        <v>9.9018750000000004</v>
      </c>
      <c r="AE12" s="8">
        <f t="shared" si="44"/>
        <v>15.266874999999999</v>
      </c>
      <c r="AF12" s="8">
        <f t="shared" si="44"/>
        <v>15.224375</v>
      </c>
      <c r="AG12" s="8">
        <f t="shared" si="44"/>
        <v>16.581875</v>
      </c>
      <c r="AI12" s="25" t="s">
        <v>1</v>
      </c>
      <c r="AJ12" s="28">
        <f>AJ2</f>
        <v>43495</v>
      </c>
      <c r="AK12" s="8">
        <f t="shared" ref="AK12:AO12" si="45">((1000*AK3)/40)</f>
        <v>0.99312500000000004</v>
      </c>
      <c r="AL12" s="8">
        <f t="shared" si="45"/>
        <v>6.7431249999999991</v>
      </c>
      <c r="AM12" s="8">
        <f t="shared" si="45"/>
        <v>8.270624999999999</v>
      </c>
      <c r="AN12" s="8">
        <f t="shared" si="45"/>
        <v>11.768125000000001</v>
      </c>
      <c r="AO12" s="8">
        <f t="shared" si="45"/>
        <v>10.083124999999999</v>
      </c>
      <c r="AQ12" s="25" t="s">
        <v>1</v>
      </c>
      <c r="AR12" s="28">
        <f>AR2</f>
        <v>43495</v>
      </c>
      <c r="AS12" s="8">
        <f t="shared" ref="AS12:AW12" si="46">((1000*AS3)/40)</f>
        <v>2.1874999999999676E-2</v>
      </c>
      <c r="AT12" s="8">
        <f t="shared" si="46"/>
        <v>6.9193749999999996</v>
      </c>
      <c r="AU12" s="8">
        <f t="shared" si="46"/>
        <v>9.9518749999999994</v>
      </c>
      <c r="AV12" s="8">
        <f t="shared" si="46"/>
        <v>11.721875000000001</v>
      </c>
      <c r="AW12" s="8">
        <f t="shared" si="46"/>
        <v>10.546875</v>
      </c>
      <c r="AY12" s="25" t="s">
        <v>1</v>
      </c>
      <c r="AZ12" s="28">
        <f>AZ2</f>
        <v>43495</v>
      </c>
      <c r="BA12" s="8">
        <f t="shared" ref="BA12:BE12" si="47">((1000*BA3)/40)</f>
        <v>0.95687500000000014</v>
      </c>
      <c r="BB12" s="8">
        <f t="shared" si="47"/>
        <v>10.669375</v>
      </c>
      <c r="BC12" s="8">
        <f t="shared" si="47"/>
        <v>4.9375000000000002E-2</v>
      </c>
      <c r="BD12" s="8">
        <f t="shared" si="47"/>
        <v>10.501875</v>
      </c>
      <c r="BE12" s="8">
        <f t="shared" si="47"/>
        <v>9.0718750000000004</v>
      </c>
      <c r="BG12" s="25" t="s">
        <v>1</v>
      </c>
      <c r="BH12" s="28">
        <f>BH2</f>
        <v>43495</v>
      </c>
      <c r="BI12" s="8">
        <f t="shared" ref="BI12:BM12" si="48">((1000*BI3)/40)</f>
        <v>1.235625</v>
      </c>
      <c r="BJ12" s="8">
        <f t="shared" si="48"/>
        <v>7.4631249999999998</v>
      </c>
      <c r="BK12" s="8">
        <f t="shared" si="48"/>
        <v>11.213125000000002</v>
      </c>
      <c r="BL12" s="8">
        <f t="shared" si="48"/>
        <v>10.605625</v>
      </c>
      <c r="BM12" s="8">
        <f t="shared" si="48"/>
        <v>11.768125000000001</v>
      </c>
      <c r="BO12" s="25" t="s">
        <v>1</v>
      </c>
      <c r="BP12" s="28">
        <f>BP2</f>
        <v>43495</v>
      </c>
      <c r="BQ12" s="8">
        <f t="shared" ref="BQ12:BU12" si="49">((1000*BQ3)/40)</f>
        <v>7.4999999999999997E-2</v>
      </c>
      <c r="BR12" s="8">
        <f t="shared" si="49"/>
        <v>2.6475</v>
      </c>
      <c r="BS12" s="8">
        <f t="shared" si="49"/>
        <v>2.6450000000000005</v>
      </c>
      <c r="BT12" s="8">
        <f t="shared" si="49"/>
        <v>2.3199999999999998</v>
      </c>
      <c r="BU12" s="8">
        <f t="shared" si="49"/>
        <v>2.9624999999999999</v>
      </c>
      <c r="BW12" s="25" t="s">
        <v>1</v>
      </c>
      <c r="BX12" s="28">
        <f>BX2</f>
        <v>43495</v>
      </c>
      <c r="BY12" s="8">
        <f t="shared" ref="BY12:CC12" si="50">((1000*BY3)/40)</f>
        <v>0.41875000000000001</v>
      </c>
      <c r="BZ12" s="8">
        <f t="shared" si="50"/>
        <v>4.1387499999999999</v>
      </c>
      <c r="CA12" s="8">
        <f t="shared" si="50"/>
        <v>6.4962500000000007</v>
      </c>
      <c r="CB12" s="8">
        <f t="shared" si="50"/>
        <v>5.7287499999999998</v>
      </c>
      <c r="CC12" s="8">
        <f t="shared" si="50"/>
        <v>4.6387499999999999</v>
      </c>
      <c r="CE12" s="25" t="s">
        <v>1</v>
      </c>
      <c r="CF12" s="28">
        <f>CF2</f>
        <v>43495</v>
      </c>
      <c r="CG12" s="8">
        <f t="shared" ref="CG12:CK12" si="51">((1000*CG3)/40)</f>
        <v>0.63687500000000008</v>
      </c>
      <c r="CH12" s="8">
        <f t="shared" si="51"/>
        <v>4.8768750000000001</v>
      </c>
      <c r="CI12" s="8">
        <f t="shared" si="51"/>
        <v>6.3043749999999994</v>
      </c>
      <c r="CJ12" s="8">
        <f t="shared" si="51"/>
        <v>5.9318749999999998</v>
      </c>
      <c r="CK12" s="8">
        <f t="shared" si="51"/>
        <v>5.6018749999999997</v>
      </c>
      <c r="CM12" s="25" t="s">
        <v>1</v>
      </c>
      <c r="CN12" s="28">
        <f>CN2</f>
        <v>43495</v>
      </c>
      <c r="CO12" s="8">
        <f t="shared" ref="CO12:CS12" si="52">((1000*CO3)/40)</f>
        <v>0.645625</v>
      </c>
      <c r="CP12" s="8">
        <f t="shared" si="52"/>
        <v>5.5306249999999997</v>
      </c>
      <c r="CQ12" s="8">
        <f t="shared" si="52"/>
        <v>7.1556250000000006</v>
      </c>
      <c r="CR12" s="8">
        <f t="shared" si="52"/>
        <v>6.5481250000000006</v>
      </c>
      <c r="CS12" s="8">
        <f t="shared" si="52"/>
        <v>7.6156249999999996</v>
      </c>
      <c r="CU12" s="25" t="s">
        <v>1</v>
      </c>
      <c r="CV12" s="28">
        <f>CV2</f>
        <v>43495</v>
      </c>
      <c r="CW12" s="8">
        <f t="shared" ref="CW12:DA12" si="53">((1000*CW3)/40)</f>
        <v>0.05</v>
      </c>
      <c r="CX12" s="8">
        <f t="shared" si="53"/>
        <v>3.1124999999999998</v>
      </c>
      <c r="CY12" s="8">
        <f t="shared" si="53"/>
        <v>4.0349999999999993</v>
      </c>
      <c r="CZ12" s="8">
        <f t="shared" si="53"/>
        <v>5.2125000000000004</v>
      </c>
      <c r="DA12" s="8">
        <f t="shared" si="53"/>
        <v>4.8099999999999996</v>
      </c>
      <c r="DC12" s="25" t="s">
        <v>1</v>
      </c>
      <c r="DD12" s="28">
        <f>DD2</f>
        <v>43495</v>
      </c>
      <c r="DE12" s="8">
        <f t="shared" ref="DE12:DI12" si="54">((1000*DE3)/40)</f>
        <v>0.26687500000000003</v>
      </c>
      <c r="DF12" s="8">
        <f t="shared" si="54"/>
        <v>4.2118750000000009</v>
      </c>
      <c r="DG12" s="8">
        <f t="shared" si="54"/>
        <v>5.7168749999999999</v>
      </c>
      <c r="DH12" s="8">
        <f t="shared" si="54"/>
        <v>6.1193749999999998</v>
      </c>
      <c r="DI12" s="8">
        <f t="shared" si="54"/>
        <v>6.3618749999999995</v>
      </c>
      <c r="DK12" s="25" t="s">
        <v>1</v>
      </c>
      <c r="DL12" s="28">
        <f>DL2</f>
        <v>43495</v>
      </c>
      <c r="DM12" s="8">
        <f t="shared" ref="DM12:DQ12" si="55">((1000*DM3)/40)</f>
        <v>0.46375</v>
      </c>
      <c r="DN12" s="8">
        <f t="shared" si="55"/>
        <v>5.0437500000000002</v>
      </c>
      <c r="DO12" s="8">
        <f t="shared" si="55"/>
        <v>6.4812500000000002</v>
      </c>
      <c r="DP12" s="8">
        <f t="shared" si="55"/>
        <v>5.0762499999999999</v>
      </c>
      <c r="DQ12" s="8">
        <f t="shared" si="55"/>
        <v>0</v>
      </c>
      <c r="DS12" s="25" t="s">
        <v>1</v>
      </c>
      <c r="DT12" s="28">
        <f>DT2</f>
        <v>43495</v>
      </c>
      <c r="DU12" s="8">
        <f t="shared" ref="DU12:DY12" si="56">((1000*DU3)/40)</f>
        <v>0.36375000000000002</v>
      </c>
      <c r="DV12" s="8">
        <f t="shared" si="56"/>
        <v>5.5137499999999999</v>
      </c>
      <c r="DW12" s="8">
        <f t="shared" si="56"/>
        <v>8.2912499999999998</v>
      </c>
      <c r="DX12" s="8">
        <f t="shared" si="56"/>
        <v>6.9512499999999999</v>
      </c>
      <c r="DY12" s="8">
        <f t="shared" si="56"/>
        <v>0</v>
      </c>
      <c r="EA12" s="25" t="s">
        <v>1</v>
      </c>
      <c r="EB12" s="28">
        <f>EB2</f>
        <v>43495</v>
      </c>
      <c r="EC12" s="8">
        <f t="shared" ref="EC12:EG12" si="57">((1000*EC3)/40)</f>
        <v>0.30874999999999997</v>
      </c>
      <c r="ED12" s="8">
        <f t="shared" si="57"/>
        <v>5.0612499999999994</v>
      </c>
      <c r="EE12" s="8">
        <f t="shared" si="57"/>
        <v>5.8262499999999999</v>
      </c>
      <c r="EF12" s="8">
        <f t="shared" si="57"/>
        <v>5.4537500000000003</v>
      </c>
      <c r="EG12" s="8">
        <f t="shared" si="57"/>
        <v>5.6112500000000001</v>
      </c>
      <c r="EI12" s="25" t="s">
        <v>1</v>
      </c>
      <c r="EJ12" s="28">
        <f>EJ2</f>
        <v>43495</v>
      </c>
      <c r="EK12" s="8">
        <f t="shared" ref="EK12:EO12" si="58">((1000*EK3)/40)</f>
        <v>0.52750000000000008</v>
      </c>
      <c r="EL12" s="8">
        <f t="shared" si="58"/>
        <v>5.1100000000000003</v>
      </c>
      <c r="EM12" s="8">
        <f t="shared" si="58"/>
        <v>7.0924999999999994</v>
      </c>
      <c r="EN12" s="8">
        <f t="shared" si="58"/>
        <v>7.3025000000000002</v>
      </c>
      <c r="EO12" s="8">
        <f t="shared" si="58"/>
        <v>0</v>
      </c>
      <c r="EQ12" s="25" t="s">
        <v>1</v>
      </c>
      <c r="ER12" s="28">
        <f>ER2</f>
        <v>43495</v>
      </c>
      <c r="ES12" s="8">
        <f t="shared" ref="ES12:EW12" si="59">((1000*ES3)/40)</f>
        <v>0.42812499999999998</v>
      </c>
      <c r="ET12" s="8">
        <f t="shared" si="59"/>
        <v>4.3331250000000008</v>
      </c>
      <c r="EU12" s="8">
        <f t="shared" si="59"/>
        <v>6.3356250000000003</v>
      </c>
      <c r="EV12" s="8">
        <f t="shared" si="59"/>
        <v>5.6331249999999997</v>
      </c>
      <c r="EW12" s="8">
        <f t="shared" si="59"/>
        <v>5.6906249999999998</v>
      </c>
      <c r="EY12" s="25" t="s">
        <v>1</v>
      </c>
      <c r="EZ12" s="28">
        <f>EZ2</f>
        <v>43495</v>
      </c>
      <c r="FA12" s="8">
        <f t="shared" ref="FA12:FE12" si="60">((1000*FA3)/40)</f>
        <v>0.41249999999999998</v>
      </c>
      <c r="FB12" s="8">
        <f t="shared" si="60"/>
        <v>4.3899999999999997</v>
      </c>
      <c r="FC12" s="8">
        <f t="shared" si="60"/>
        <v>7.3375000000000004</v>
      </c>
      <c r="FD12" s="8">
        <f t="shared" si="60"/>
        <v>5.9850000000000003</v>
      </c>
      <c r="FE12" s="8">
        <f t="shared" si="60"/>
        <v>6.2050000000000001</v>
      </c>
      <c r="FG12" s="25" t="s">
        <v>1</v>
      </c>
      <c r="FH12" s="28">
        <f>FH2</f>
        <v>43495</v>
      </c>
      <c r="FI12" s="8">
        <f t="shared" ref="FI12:FM12" si="61">((1000*FI3)/40)</f>
        <v>0.23750000000000027</v>
      </c>
      <c r="FJ12" s="8">
        <f t="shared" si="61"/>
        <v>5.8049999999999997</v>
      </c>
      <c r="FK12" s="8">
        <f t="shared" si="61"/>
        <v>8.3224999999999998</v>
      </c>
      <c r="FL12" s="8">
        <f t="shared" si="61"/>
        <v>6.8325000000000005</v>
      </c>
      <c r="FM12" s="8">
        <f t="shared" si="61"/>
        <v>8.5374999999999996</v>
      </c>
      <c r="FO12" s="25" t="s">
        <v>1</v>
      </c>
      <c r="FP12" s="28">
        <f>FP2</f>
        <v>43495</v>
      </c>
      <c r="FQ12" s="8">
        <f t="shared" ref="FQ12:FU12" si="62">((1000*FQ3)/40)</f>
        <v>0.52437500000000004</v>
      </c>
      <c r="FR12" s="8">
        <f t="shared" si="62"/>
        <v>3.9568750000000001</v>
      </c>
      <c r="FS12" s="8">
        <f t="shared" si="62"/>
        <v>6.8243750000000007</v>
      </c>
      <c r="FT12" s="8">
        <f t="shared" si="62"/>
        <v>6.5868750000000009</v>
      </c>
      <c r="FU12" s="8">
        <f t="shared" si="62"/>
        <v>3.609375</v>
      </c>
    </row>
    <row r="13" spans="10:177" x14ac:dyDescent="0.2">
      <c r="K13" s="25"/>
      <c r="L13" s="28"/>
      <c r="M13" s="8">
        <f t="shared" si="42"/>
        <v>1.1000000000000001</v>
      </c>
      <c r="N13" s="8">
        <f t="shared" si="42"/>
        <v>9.5350000000000001</v>
      </c>
      <c r="O13" s="8">
        <f t="shared" si="42"/>
        <v>12.809999999999999</v>
      </c>
      <c r="P13" s="8">
        <f t="shared" si="42"/>
        <v>13.135</v>
      </c>
      <c r="Q13" s="8">
        <f t="shared" si="42"/>
        <v>9.9275000000000002</v>
      </c>
      <c r="S13" s="25"/>
      <c r="T13" s="28"/>
      <c r="U13" s="8">
        <f t="shared" ref="U13:Y13" si="63">((1000*U4)/40)</f>
        <v>0.85437499999999988</v>
      </c>
      <c r="V13" s="8">
        <f t="shared" si="63"/>
        <v>10.601875</v>
      </c>
      <c r="W13" s="8">
        <f t="shared" si="63"/>
        <v>11.819374999999999</v>
      </c>
      <c r="X13" s="8">
        <f t="shared" si="63"/>
        <v>11.594374999999999</v>
      </c>
      <c r="Y13" s="8">
        <f t="shared" si="63"/>
        <v>12.274375000000001</v>
      </c>
      <c r="AA13" s="25"/>
      <c r="AB13" s="28"/>
      <c r="AC13" s="8">
        <f t="shared" ref="AC13:AG13" si="64">((1000*AC4)/40)</f>
        <v>1.5518749999999999</v>
      </c>
      <c r="AD13" s="8">
        <f t="shared" si="64"/>
        <v>8.7418750000000003</v>
      </c>
      <c r="AE13" s="8">
        <f t="shared" si="64"/>
        <v>13.416875000000001</v>
      </c>
      <c r="AF13" s="8">
        <f t="shared" si="64"/>
        <v>15.931875000000002</v>
      </c>
      <c r="AG13" s="8">
        <f t="shared" si="64"/>
        <v>16.839375</v>
      </c>
      <c r="AI13" s="25"/>
      <c r="AJ13" s="28"/>
      <c r="AK13" s="8">
        <f t="shared" ref="AK13:AO13" si="65">((1000*AK4)/40)</f>
        <v>0.83312500000000012</v>
      </c>
      <c r="AL13" s="8">
        <f t="shared" si="65"/>
        <v>5.7381250000000001</v>
      </c>
      <c r="AM13" s="8">
        <f t="shared" si="65"/>
        <v>8.2181249999999988</v>
      </c>
      <c r="AN13" s="8">
        <f t="shared" si="65"/>
        <v>11.228125</v>
      </c>
      <c r="AO13" s="8">
        <f t="shared" si="65"/>
        <v>9.3406249999999993</v>
      </c>
      <c r="AQ13" s="25"/>
      <c r="AR13" s="28"/>
      <c r="AS13" s="8">
        <f t="shared" ref="AS13:AW13" si="66">((1000*AS4)/40)</f>
        <v>7.6874999999999749E-2</v>
      </c>
      <c r="AT13" s="8">
        <f t="shared" si="66"/>
        <v>6.6168750000000003</v>
      </c>
      <c r="AU13" s="8">
        <f t="shared" si="66"/>
        <v>8.3243749999999999</v>
      </c>
      <c r="AV13" s="8">
        <f t="shared" si="66"/>
        <v>8.0818750000000001</v>
      </c>
      <c r="AW13" s="8">
        <f t="shared" si="66"/>
        <v>9.7068750000000001</v>
      </c>
      <c r="AY13" s="25"/>
      <c r="AZ13" s="28"/>
      <c r="BA13" s="8">
        <f t="shared" ref="BA13:BE13" si="67">((1000*BA4)/40)</f>
        <v>0.90687499999999999</v>
      </c>
      <c r="BB13" s="8">
        <f t="shared" si="67"/>
        <v>10.536874999999998</v>
      </c>
      <c r="BC13" s="8">
        <f t="shared" si="67"/>
        <v>-2.3124999999999875E-2</v>
      </c>
      <c r="BD13" s="8">
        <f t="shared" si="67"/>
        <v>9.5693749999999991</v>
      </c>
      <c r="BE13" s="8">
        <f t="shared" si="67"/>
        <v>8.8793749999999996</v>
      </c>
      <c r="BG13" s="25"/>
      <c r="BH13" s="28"/>
      <c r="BI13" s="8">
        <f t="shared" ref="BI13:BM13" si="68">((1000*BI4)/40)</f>
        <v>1.1231249999999999</v>
      </c>
      <c r="BJ13" s="8">
        <f t="shared" si="68"/>
        <v>7.1631249999999991</v>
      </c>
      <c r="BK13" s="8">
        <f t="shared" si="68"/>
        <v>11.415625</v>
      </c>
      <c r="BL13" s="8">
        <f t="shared" si="68"/>
        <v>11.138124999999999</v>
      </c>
      <c r="BM13" s="8">
        <f t="shared" si="68"/>
        <v>10.543125</v>
      </c>
      <c r="BO13" s="25"/>
      <c r="BP13" s="28"/>
      <c r="BQ13" s="8">
        <f t="shared" ref="BQ13:BU13" si="69">((1000*BQ4)/40)</f>
        <v>0.10250000000000026</v>
      </c>
      <c r="BR13" s="8">
        <f t="shared" si="69"/>
        <v>2.7124999999999999</v>
      </c>
      <c r="BS13" s="8">
        <f t="shared" si="69"/>
        <v>2.915</v>
      </c>
      <c r="BT13" s="8">
        <f t="shared" si="69"/>
        <v>2.7224999999999997</v>
      </c>
      <c r="BU13" s="8">
        <f t="shared" si="69"/>
        <v>2.0299999999999998</v>
      </c>
      <c r="BW13" s="25"/>
      <c r="BX13" s="28"/>
      <c r="BY13" s="8">
        <f t="shared" ref="BY13:CC13" si="70">((1000*BY4)/40)</f>
        <v>0.64124999999999999</v>
      </c>
      <c r="BZ13" s="8">
        <f t="shared" si="70"/>
        <v>5.5587499999999999</v>
      </c>
      <c r="CA13" s="8">
        <f t="shared" si="70"/>
        <v>4.9412500000000001</v>
      </c>
      <c r="CB13" s="8">
        <f t="shared" si="70"/>
        <v>4.6112500000000001</v>
      </c>
      <c r="CC13" s="8">
        <f t="shared" si="70"/>
        <v>5.3187499999999996</v>
      </c>
      <c r="CE13" s="25"/>
      <c r="CF13" s="28"/>
      <c r="CG13" s="8">
        <f t="shared" ref="CG13:CK13" si="71">((1000*CG4)/40)</f>
        <v>0.55687500000000001</v>
      </c>
      <c r="CH13" s="8">
        <f t="shared" si="71"/>
        <v>5.0968749999999998</v>
      </c>
      <c r="CI13" s="8">
        <f t="shared" si="71"/>
        <v>6.0268750000000004</v>
      </c>
      <c r="CJ13" s="8">
        <f t="shared" si="71"/>
        <v>6.0268750000000004</v>
      </c>
      <c r="CK13" s="8">
        <f t="shared" si="71"/>
        <v>5.7218749999999998</v>
      </c>
      <c r="CM13" s="25"/>
      <c r="CN13" s="28"/>
      <c r="CO13" s="8">
        <f t="shared" ref="CO13:CS13" si="72">((1000*CO4)/40)</f>
        <v>0.6556249999999999</v>
      </c>
      <c r="CP13" s="8">
        <f t="shared" si="72"/>
        <v>5.7531249999999998</v>
      </c>
      <c r="CQ13" s="8">
        <f t="shared" si="72"/>
        <v>5.9506249999999996</v>
      </c>
      <c r="CR13" s="8">
        <f t="shared" si="72"/>
        <v>6.5181249999999995</v>
      </c>
      <c r="CS13" s="8">
        <f t="shared" si="72"/>
        <v>7.5631249999999994</v>
      </c>
      <c r="CU13" s="25"/>
      <c r="CV13" s="28"/>
      <c r="CW13" s="8">
        <f t="shared" ref="CW13:DA13" si="73">((1000*CW4)/40)</f>
        <v>0.15999999999999975</v>
      </c>
      <c r="CX13" s="8">
        <f t="shared" si="73"/>
        <v>2.6875</v>
      </c>
      <c r="CY13" s="8">
        <f t="shared" si="73"/>
        <v>4.0649999999999995</v>
      </c>
      <c r="CZ13" s="8">
        <f t="shared" si="73"/>
        <v>4.2174999999999994</v>
      </c>
      <c r="DA13" s="8">
        <f t="shared" si="73"/>
        <v>5.2249999999999996</v>
      </c>
      <c r="DC13" s="25"/>
      <c r="DD13" s="28"/>
      <c r="DE13" s="8">
        <f t="shared" ref="DE13:DI13" si="74">((1000*DE4)/40)</f>
        <v>0.57937499999999997</v>
      </c>
      <c r="DF13" s="8">
        <f t="shared" si="74"/>
        <v>4.5493749999999995</v>
      </c>
      <c r="DG13" s="8">
        <f t="shared" si="74"/>
        <v>5.1368749999999999</v>
      </c>
      <c r="DH13" s="8">
        <f t="shared" si="74"/>
        <v>6.2568750000000009</v>
      </c>
      <c r="DI13" s="8">
        <f t="shared" si="74"/>
        <v>6.149375</v>
      </c>
      <c r="DK13" s="25"/>
      <c r="DL13" s="28"/>
      <c r="DM13" s="8">
        <f t="shared" ref="DM13:DQ13" si="75">((1000*DM4)/40)</f>
        <v>0.39624999999999999</v>
      </c>
      <c r="DN13" s="8">
        <f t="shared" si="75"/>
        <v>5.2312500000000002</v>
      </c>
      <c r="DO13" s="8">
        <f t="shared" si="75"/>
        <v>6.2237500000000008</v>
      </c>
      <c r="DP13" s="8">
        <f t="shared" si="75"/>
        <v>4.0737500000000004</v>
      </c>
      <c r="DQ13" s="8">
        <f t="shared" si="75"/>
        <v>0</v>
      </c>
      <c r="DS13" s="25"/>
      <c r="DT13" s="28"/>
      <c r="DU13" s="8">
        <f t="shared" ref="DU13:DY13" si="76">((1000*DU4)/40)</f>
        <v>0.30374999999999996</v>
      </c>
      <c r="DV13" s="8">
        <f t="shared" si="76"/>
        <v>4.8937499999999998</v>
      </c>
      <c r="DW13" s="8">
        <f t="shared" si="76"/>
        <v>5.8987499999999997</v>
      </c>
      <c r="DX13" s="8">
        <f t="shared" si="76"/>
        <v>7.4637499999999992</v>
      </c>
      <c r="DY13" s="8">
        <f t="shared" si="76"/>
        <v>0</v>
      </c>
      <c r="EA13" s="25"/>
      <c r="EB13" s="28"/>
      <c r="EC13" s="8">
        <f t="shared" ref="EC13:EG13" si="77">((1000*EC4)/40)</f>
        <v>0.53625</v>
      </c>
      <c r="ED13" s="8">
        <f t="shared" si="77"/>
        <v>4.6812500000000004</v>
      </c>
      <c r="EE13" s="8">
        <f t="shared" si="77"/>
        <v>6.1612499999999999</v>
      </c>
      <c r="EF13" s="8">
        <f t="shared" si="77"/>
        <v>5.8537499999999998</v>
      </c>
      <c r="EG13" s="8">
        <f t="shared" si="77"/>
        <v>5.8062500000000004</v>
      </c>
      <c r="EI13" s="25"/>
      <c r="EJ13" s="28"/>
      <c r="EK13" s="8">
        <f t="shared" ref="EK13:EO13" si="78">((1000*EK4)/40)</f>
        <v>0.29250000000000004</v>
      </c>
      <c r="EL13" s="8">
        <f t="shared" si="78"/>
        <v>4.6725000000000003</v>
      </c>
      <c r="EM13" s="8">
        <f t="shared" si="78"/>
        <v>7.7075000000000005</v>
      </c>
      <c r="EN13" s="8">
        <f t="shared" si="78"/>
        <v>7.1425000000000001</v>
      </c>
      <c r="EO13" s="8">
        <f t="shared" si="78"/>
        <v>0</v>
      </c>
      <c r="EQ13" s="25"/>
      <c r="ER13" s="28"/>
      <c r="ES13" s="8">
        <f t="shared" ref="ES13:EW13" si="79">((1000*ES4)/40)</f>
        <v>0.34562500000000002</v>
      </c>
      <c r="ET13" s="8">
        <f t="shared" si="79"/>
        <v>5.5231250000000003</v>
      </c>
      <c r="EU13" s="8">
        <f t="shared" si="79"/>
        <v>5.5481250000000006</v>
      </c>
      <c r="EV13" s="8">
        <f t="shared" si="79"/>
        <v>5.5906250000000002</v>
      </c>
      <c r="EW13" s="8">
        <f t="shared" si="79"/>
        <v>5.8081250000000004</v>
      </c>
      <c r="EY13" s="25"/>
      <c r="EZ13" s="28"/>
      <c r="FA13" s="8">
        <f t="shared" ref="FA13:FE13" si="80">((1000*FA4)/40)</f>
        <v>0.59499999999999997</v>
      </c>
      <c r="FB13" s="8">
        <f t="shared" si="80"/>
        <v>4.7449999999999992</v>
      </c>
      <c r="FC13" s="8">
        <f t="shared" si="80"/>
        <v>5.3074999999999992</v>
      </c>
      <c r="FD13" s="8">
        <f t="shared" si="80"/>
        <v>6.669999999999999</v>
      </c>
      <c r="FE13" s="8">
        <f t="shared" si="80"/>
        <v>5.96</v>
      </c>
      <c r="FG13" s="25"/>
      <c r="FH13" s="28"/>
      <c r="FI13" s="8">
        <f t="shared" ref="FI13:FM13" si="81">((1000*FI4)/40)</f>
        <v>0.23249999999999998</v>
      </c>
      <c r="FJ13" s="8">
        <f t="shared" si="81"/>
        <v>4.7849999999999993</v>
      </c>
      <c r="FK13" s="8">
        <f t="shared" si="81"/>
        <v>7.1450000000000005</v>
      </c>
      <c r="FL13" s="8">
        <f t="shared" si="81"/>
        <v>8.15</v>
      </c>
      <c r="FM13" s="8">
        <f t="shared" si="81"/>
        <v>7.6099999999999994</v>
      </c>
      <c r="FO13" s="25"/>
      <c r="FP13" s="28"/>
      <c r="FQ13" s="8">
        <f t="shared" ref="FQ13:FU13" si="82">((1000*FQ4)/40)</f>
        <v>0.72687499999999994</v>
      </c>
      <c r="FR13" s="8">
        <f t="shared" si="82"/>
        <v>4.0568749999999998</v>
      </c>
      <c r="FS13" s="8">
        <f t="shared" si="82"/>
        <v>6.7418750000000003</v>
      </c>
      <c r="FT13" s="8">
        <f t="shared" si="82"/>
        <v>6.6168750000000003</v>
      </c>
      <c r="FU13" s="8">
        <f t="shared" si="82"/>
        <v>3.9368749999999997</v>
      </c>
    </row>
    <row r="14" spans="10:177" x14ac:dyDescent="0.2">
      <c r="K14" s="25"/>
      <c r="L14" s="28"/>
      <c r="M14" s="8">
        <f t="shared" si="42"/>
        <v>1.01</v>
      </c>
      <c r="N14" s="8">
        <f t="shared" si="42"/>
        <v>8.7424999999999997</v>
      </c>
      <c r="O14" s="8">
        <f t="shared" si="42"/>
        <v>10.6525</v>
      </c>
      <c r="P14" s="8">
        <f t="shared" si="42"/>
        <v>11.362500000000001</v>
      </c>
      <c r="Q14" s="8">
        <f t="shared" si="42"/>
        <v>9.7725000000000009</v>
      </c>
      <c r="S14" s="25"/>
      <c r="T14" s="28"/>
      <c r="U14" s="8">
        <f t="shared" ref="U14:Y14" si="83">((1000*U5)/40)</f>
        <v>0.95187499999999992</v>
      </c>
      <c r="V14" s="8">
        <f t="shared" si="83"/>
        <v>11.176874999999999</v>
      </c>
      <c r="W14" s="8">
        <f t="shared" si="83"/>
        <v>10.491875</v>
      </c>
      <c r="X14" s="8">
        <f t="shared" si="83"/>
        <v>11.811874999999999</v>
      </c>
      <c r="Y14" s="8">
        <f t="shared" si="83"/>
        <v>11.506874999999999</v>
      </c>
      <c r="AA14" s="25"/>
      <c r="AB14" s="28"/>
      <c r="AC14" s="8">
        <f t="shared" ref="AC14:AG14" si="84">((1000*AC5)/40)</f>
        <v>1.7193750000000001</v>
      </c>
      <c r="AD14" s="8">
        <f t="shared" si="84"/>
        <v>11.604375000000001</v>
      </c>
      <c r="AE14" s="8">
        <f t="shared" si="84"/>
        <v>14.774375000000001</v>
      </c>
      <c r="AF14" s="8">
        <f t="shared" si="84"/>
        <v>16.621874999999999</v>
      </c>
      <c r="AG14" s="8">
        <f t="shared" si="84"/>
        <v>17.024374999999999</v>
      </c>
      <c r="AI14" s="25"/>
      <c r="AJ14" s="28"/>
      <c r="AK14" s="8">
        <f t="shared" ref="AK14:AO14" si="85">((1000*AK5)/40)</f>
        <v>0.65812500000000007</v>
      </c>
      <c r="AL14" s="8">
        <f t="shared" si="85"/>
        <v>5.0906250000000002</v>
      </c>
      <c r="AM14" s="8">
        <f t="shared" si="85"/>
        <v>5.5256249999999998</v>
      </c>
      <c r="AN14" s="8">
        <f t="shared" si="85"/>
        <v>11.610624999999999</v>
      </c>
      <c r="AO14" s="8">
        <f t="shared" si="85"/>
        <v>9.5181249999999995</v>
      </c>
      <c r="AQ14" s="25"/>
      <c r="AR14" s="28"/>
      <c r="AS14" s="8">
        <f t="shared" ref="AS14:AW14" si="86">((1000*AS5)/40)</f>
        <v>-5.0625000000000239E-2</v>
      </c>
      <c r="AT14" s="8">
        <f t="shared" si="86"/>
        <v>7.1793750000000003</v>
      </c>
      <c r="AU14" s="8">
        <f t="shared" si="86"/>
        <v>10.066875</v>
      </c>
      <c r="AV14" s="8">
        <f t="shared" si="86"/>
        <v>11.189375</v>
      </c>
      <c r="AW14" s="8">
        <f t="shared" si="86"/>
        <v>10.376875000000002</v>
      </c>
      <c r="AY14" s="25"/>
      <c r="AZ14" s="28"/>
      <c r="BA14" s="8">
        <f t="shared" ref="BA14:BE14" si="87">((1000*BA5)/40)</f>
        <v>0.80687500000000001</v>
      </c>
      <c r="BB14" s="8">
        <f t="shared" si="87"/>
        <v>10.499374999999999</v>
      </c>
      <c r="BC14" s="8">
        <f t="shared" si="87"/>
        <v>-1.5625000000000024E-2</v>
      </c>
      <c r="BD14" s="8">
        <f t="shared" si="87"/>
        <v>10.121874999999999</v>
      </c>
      <c r="BE14" s="8">
        <f t="shared" si="87"/>
        <v>9.7643749999999994</v>
      </c>
      <c r="BG14" s="25"/>
      <c r="BH14" s="28"/>
      <c r="BI14" s="8">
        <f t="shared" ref="BI14:BM14" si="88">((1000*BI5)/40)</f>
        <v>1.2706250000000001</v>
      </c>
      <c r="BJ14" s="8">
        <f t="shared" si="88"/>
        <v>7.0456249999999994</v>
      </c>
      <c r="BK14" s="8">
        <f t="shared" si="88"/>
        <v>11.840624999999999</v>
      </c>
      <c r="BL14" s="8">
        <f t="shared" si="88"/>
        <v>11.493125000000001</v>
      </c>
      <c r="BM14" s="8">
        <f t="shared" si="88"/>
        <v>11.905625000000001</v>
      </c>
      <c r="BO14" s="25"/>
      <c r="BP14" s="28"/>
      <c r="BQ14" s="8">
        <f t="shared" ref="BQ14:BU14" si="89">((1000*BQ5)/40)</f>
        <v>1.1549999999999998</v>
      </c>
      <c r="BR14" s="8">
        <f t="shared" si="89"/>
        <v>3.53</v>
      </c>
      <c r="BS14" s="8">
        <f t="shared" si="89"/>
        <v>2.0249999999999999</v>
      </c>
      <c r="BT14" s="8">
        <f t="shared" si="89"/>
        <v>2.5100000000000002</v>
      </c>
      <c r="BU14" s="8">
        <f t="shared" si="89"/>
        <v>1.9125000000000001</v>
      </c>
      <c r="BW14" s="25"/>
      <c r="BX14" s="28"/>
      <c r="BY14" s="8">
        <f t="shared" ref="BY14:CC14" si="90">((1000*BY5)/40)</f>
        <v>0.41625000000000006</v>
      </c>
      <c r="BZ14" s="8">
        <f t="shared" si="90"/>
        <v>4.6762499999999996</v>
      </c>
      <c r="CA14" s="8">
        <f t="shared" si="90"/>
        <v>6.1412500000000003</v>
      </c>
      <c r="CB14" s="8">
        <f t="shared" si="90"/>
        <v>5.7962499999999997</v>
      </c>
      <c r="CC14" s="8">
        <f t="shared" si="90"/>
        <v>5.6262500000000006</v>
      </c>
      <c r="CE14" s="25"/>
      <c r="CF14" s="28"/>
      <c r="CG14" s="8">
        <f t="shared" ref="CG14:CK14" si="91">((1000*CG5)/40)</f>
        <v>0.69437500000000008</v>
      </c>
      <c r="CH14" s="8">
        <f t="shared" si="91"/>
        <v>4.4518750000000002</v>
      </c>
      <c r="CI14" s="8">
        <f t="shared" si="91"/>
        <v>6.0718750000000004</v>
      </c>
      <c r="CJ14" s="8">
        <f t="shared" si="91"/>
        <v>6.7618750000000007</v>
      </c>
      <c r="CK14" s="8">
        <f t="shared" si="91"/>
        <v>5.6868750000000006</v>
      </c>
      <c r="CM14" s="25"/>
      <c r="CN14" s="28"/>
      <c r="CO14" s="8">
        <f t="shared" ref="CO14:CS14" si="92">((1000*CO5)/40)</f>
        <v>0.71312500000000001</v>
      </c>
      <c r="CP14" s="8">
        <f t="shared" si="92"/>
        <v>5.6056249999999999</v>
      </c>
      <c r="CQ14" s="8">
        <f t="shared" si="92"/>
        <v>6.5281250000000002</v>
      </c>
      <c r="CR14" s="8">
        <f t="shared" si="92"/>
        <v>6.6481250000000003</v>
      </c>
      <c r="CS14" s="8">
        <f t="shared" si="92"/>
        <v>7.3681250000000009</v>
      </c>
      <c r="CU14" s="25"/>
      <c r="CV14" s="28"/>
      <c r="CW14" s="8">
        <f t="shared" ref="CW14:DA14" si="93">((1000*CW5)/40)</f>
        <v>0.59499999999999997</v>
      </c>
      <c r="CX14" s="8">
        <f t="shared" si="93"/>
        <v>2.8525</v>
      </c>
      <c r="CY14" s="8">
        <f t="shared" si="93"/>
        <v>3.9524999999999997</v>
      </c>
      <c r="CZ14" s="8">
        <f t="shared" si="93"/>
        <v>4.9799999999999995</v>
      </c>
      <c r="DA14" s="8">
        <f t="shared" si="93"/>
        <v>5.2225000000000001</v>
      </c>
      <c r="DC14" s="25"/>
      <c r="DD14" s="28"/>
      <c r="DE14" s="8">
        <f t="shared" ref="DE14:DI14" si="94">((1000*DE5)/40)</f>
        <v>0.63187499999999996</v>
      </c>
      <c r="DF14" s="8">
        <f t="shared" si="94"/>
        <v>4.609375</v>
      </c>
      <c r="DG14" s="8">
        <f t="shared" si="94"/>
        <v>5.7068750000000001</v>
      </c>
      <c r="DH14" s="8">
        <f t="shared" si="94"/>
        <v>6.5243750000000009</v>
      </c>
      <c r="DI14" s="8">
        <f t="shared" si="94"/>
        <v>6.1843750000000002</v>
      </c>
      <c r="DK14" s="25"/>
      <c r="DL14" s="28"/>
      <c r="DM14" s="8">
        <f t="shared" ref="DM14:DQ14" si="95">((1000*DM5)/40)</f>
        <v>1.41625</v>
      </c>
      <c r="DN14" s="8">
        <f t="shared" si="95"/>
        <v>5.5262499999999992</v>
      </c>
      <c r="DO14" s="8">
        <f t="shared" si="95"/>
        <v>6.2462499999999999</v>
      </c>
      <c r="DP14" s="8">
        <f t="shared" si="95"/>
        <v>4.7512499999999998</v>
      </c>
      <c r="DQ14" s="8">
        <f t="shared" si="95"/>
        <v>0</v>
      </c>
      <c r="DS14" s="25"/>
      <c r="DT14" s="28"/>
      <c r="DU14" s="8">
        <f t="shared" ref="DU14:DY14" si="96">((1000*DU5)/40)</f>
        <v>0.40625</v>
      </c>
      <c r="DV14" s="8">
        <f t="shared" si="96"/>
        <v>6.2337499999999997</v>
      </c>
      <c r="DW14" s="8">
        <f t="shared" si="96"/>
        <v>12.65625</v>
      </c>
      <c r="DX14" s="8">
        <f t="shared" si="96"/>
        <v>8.0737500000000004</v>
      </c>
      <c r="DY14" s="8">
        <f t="shared" si="96"/>
        <v>0</v>
      </c>
      <c r="EA14" s="25"/>
      <c r="EB14" s="28"/>
      <c r="EC14" s="8">
        <f t="shared" ref="EC14:EG14" si="97">((1000*EC5)/40)</f>
        <v>0.46624999999999994</v>
      </c>
      <c r="ED14" s="8">
        <f t="shared" si="97"/>
        <v>4.9012500000000001</v>
      </c>
      <c r="EE14" s="8">
        <f t="shared" si="97"/>
        <v>5.7362500000000001</v>
      </c>
      <c r="EF14" s="8">
        <f t="shared" si="97"/>
        <v>5.3487499999999999</v>
      </c>
      <c r="EG14" s="8">
        <f t="shared" si="97"/>
        <v>6.4437499999999996</v>
      </c>
      <c r="EI14" s="25"/>
      <c r="EJ14" s="28"/>
      <c r="EK14" s="8">
        <f t="shared" ref="EK14:EO14" si="98">((1000*EK5)/40)</f>
        <v>0.33999999999999997</v>
      </c>
      <c r="EL14" s="8">
        <f t="shared" si="98"/>
        <v>3.7549999999999999</v>
      </c>
      <c r="EM14" s="8">
        <f t="shared" si="98"/>
        <v>6.7724999999999991</v>
      </c>
      <c r="EN14" s="8">
        <f t="shared" si="98"/>
        <v>6.5924999999999994</v>
      </c>
      <c r="EO14" s="8">
        <f t="shared" si="98"/>
        <v>0</v>
      </c>
      <c r="EQ14" s="25"/>
      <c r="ER14" s="28"/>
      <c r="ES14" s="8">
        <f t="shared" ref="ES14:EW14" si="99">((1000*ES5)/40)</f>
        <v>0.65062500000000001</v>
      </c>
      <c r="ET14" s="8">
        <f t="shared" si="99"/>
        <v>5.3531250000000004</v>
      </c>
      <c r="EU14" s="8">
        <f t="shared" si="99"/>
        <v>5.8031249999999996</v>
      </c>
      <c r="EV14" s="8">
        <f t="shared" si="99"/>
        <v>5.9656250000000002</v>
      </c>
      <c r="EW14" s="8">
        <f t="shared" si="99"/>
        <v>5.8206250000000006</v>
      </c>
      <c r="EY14" s="25"/>
      <c r="EZ14" s="28"/>
      <c r="FA14" s="8">
        <f t="shared" ref="FA14:FE14" si="100">((1000*FA5)/40)</f>
        <v>0.36499999999999999</v>
      </c>
      <c r="FB14" s="8">
        <f t="shared" si="100"/>
        <v>4</v>
      </c>
      <c r="FC14" s="8">
        <f t="shared" si="100"/>
        <v>6.0750000000000002</v>
      </c>
      <c r="FD14" s="8">
        <f t="shared" si="100"/>
        <v>5.6599999999999993</v>
      </c>
      <c r="FE14" s="8">
        <f t="shared" si="100"/>
        <v>6.7224999999999993</v>
      </c>
      <c r="FG14" s="25"/>
      <c r="FH14" s="28"/>
      <c r="FI14" s="8">
        <f t="shared" ref="FI14:FM14" si="101">((1000*FI5)/40)</f>
        <v>4.2500000000000253E-2</v>
      </c>
      <c r="FJ14" s="8">
        <f t="shared" si="101"/>
        <v>5.7225000000000001</v>
      </c>
      <c r="FK14" s="8">
        <f t="shared" si="101"/>
        <v>7.6099999999999994</v>
      </c>
      <c r="FL14" s="8">
        <f t="shared" si="101"/>
        <v>8.4224999999999994</v>
      </c>
      <c r="FM14" s="8">
        <f t="shared" si="101"/>
        <v>7.85</v>
      </c>
      <c r="FO14" s="25"/>
      <c r="FP14" s="28"/>
      <c r="FQ14" s="8">
        <f t="shared" ref="FQ14:FU14" si="102">((1000*FQ5)/40)</f>
        <v>0.44187500000000002</v>
      </c>
      <c r="FR14" s="8">
        <f t="shared" si="102"/>
        <v>3.961875</v>
      </c>
      <c r="FS14" s="8">
        <f t="shared" si="102"/>
        <v>5.9393750000000001</v>
      </c>
      <c r="FT14" s="8">
        <f t="shared" si="102"/>
        <v>6.6243750000000006</v>
      </c>
      <c r="FU14" s="8">
        <f t="shared" si="102"/>
        <v>3.4743749999999998</v>
      </c>
    </row>
    <row r="15" spans="10:177" x14ac:dyDescent="0.2">
      <c r="K15" s="25"/>
      <c r="L15" s="28"/>
      <c r="M15" s="8">
        <f t="shared" si="42"/>
        <v>1.1850000000000001</v>
      </c>
      <c r="N15" s="8">
        <f t="shared" si="42"/>
        <v>0.10500000000000025</v>
      </c>
      <c r="O15" s="8">
        <f t="shared" si="42"/>
        <v>10.28</v>
      </c>
      <c r="P15" s="8">
        <f t="shared" si="42"/>
        <v>9.6</v>
      </c>
      <c r="Q15" s="8">
        <f t="shared" si="42"/>
        <v>9.5650000000000013</v>
      </c>
      <c r="S15" s="25"/>
      <c r="T15" s="28"/>
      <c r="U15" s="8">
        <f t="shared" ref="U15:Y15" si="103">((1000*U6)/40)</f>
        <v>1.256875</v>
      </c>
      <c r="V15" s="8">
        <f t="shared" si="103"/>
        <v>10.924375000000001</v>
      </c>
      <c r="W15" s="8">
        <f t="shared" si="103"/>
        <v>12.161874999999998</v>
      </c>
      <c r="X15" s="8">
        <f t="shared" si="103"/>
        <v>-0.15062500000000001</v>
      </c>
      <c r="Y15" s="8">
        <f t="shared" si="103"/>
        <v>13.039375000000001</v>
      </c>
      <c r="AA15" s="25"/>
      <c r="AB15" s="28"/>
      <c r="AC15" s="8">
        <f t="shared" ref="AC15:AG15" si="104">((1000*AC6)/40)</f>
        <v>1.5743750000000001</v>
      </c>
      <c r="AD15" s="8">
        <f t="shared" si="104"/>
        <v>11.116875</v>
      </c>
      <c r="AE15" s="8">
        <f t="shared" si="104"/>
        <v>14.779374999999998</v>
      </c>
      <c r="AF15" s="8">
        <f t="shared" si="104"/>
        <v>14.196875</v>
      </c>
      <c r="AG15" s="8">
        <f t="shared" si="104"/>
        <v>17.009374999999999</v>
      </c>
      <c r="AI15" s="25"/>
      <c r="AJ15" s="28"/>
      <c r="AK15" s="8">
        <f t="shared" ref="AK15:AO15" si="105">((1000*AK6)/40)</f>
        <v>0.640625</v>
      </c>
      <c r="AL15" s="8">
        <f t="shared" si="105"/>
        <v>5.9656250000000002</v>
      </c>
      <c r="AM15" s="8">
        <f t="shared" si="105"/>
        <v>7.4806250000000007</v>
      </c>
      <c r="AN15" s="8">
        <f t="shared" si="105"/>
        <v>11.580625000000001</v>
      </c>
      <c r="AO15" s="8">
        <f t="shared" si="105"/>
        <v>9.6806249999999991</v>
      </c>
      <c r="AQ15" s="25"/>
      <c r="AR15" s="28"/>
      <c r="AS15" s="8">
        <f t="shared" ref="AS15:AW15" si="106">((1000*AS6)/40)</f>
        <v>-4.8125000000000251E-2</v>
      </c>
      <c r="AT15" s="8">
        <f t="shared" si="106"/>
        <v>6.6793750000000003</v>
      </c>
      <c r="AU15" s="8">
        <f t="shared" si="106"/>
        <v>9.1068750000000005</v>
      </c>
      <c r="AV15" s="8">
        <f t="shared" si="106"/>
        <v>10.826874999999999</v>
      </c>
      <c r="AW15" s="8">
        <f t="shared" si="106"/>
        <v>9.1693750000000005</v>
      </c>
      <c r="AY15" s="25"/>
      <c r="AZ15" s="28"/>
      <c r="BA15" s="8">
        <f t="shared" ref="BA15:BE15" si="107">((1000*BA6)/40)</f>
        <v>0.80687500000000001</v>
      </c>
      <c r="BB15" s="8">
        <f t="shared" si="107"/>
        <v>3.2318750000000001</v>
      </c>
      <c r="BC15" s="8">
        <f t="shared" si="107"/>
        <v>-0.10562500000000026</v>
      </c>
      <c r="BD15" s="8">
        <f t="shared" si="107"/>
        <v>10.096875000000001</v>
      </c>
      <c r="BE15" s="8">
        <f t="shared" si="107"/>
        <v>9.1543749999999982</v>
      </c>
      <c r="BG15" s="25"/>
      <c r="BH15" s="28"/>
      <c r="BI15" s="8">
        <f t="shared" ref="BI15:BM15" si="108">((1000*BI6)/40)</f>
        <v>1.1881249999999999</v>
      </c>
      <c r="BJ15" s="8">
        <f t="shared" si="108"/>
        <v>-5.9374999999999997E-2</v>
      </c>
      <c r="BK15" s="8">
        <f t="shared" si="108"/>
        <v>15.863125</v>
      </c>
      <c r="BL15" s="8">
        <f t="shared" si="108"/>
        <v>12.033125</v>
      </c>
      <c r="BM15" s="8">
        <f t="shared" si="108"/>
        <v>11.418125</v>
      </c>
      <c r="BO15" s="25"/>
      <c r="BP15" s="28"/>
      <c r="BQ15" s="8">
        <f t="shared" ref="BQ15:BU15" si="109">((1000*BQ6)/40)</f>
        <v>4.2500000000000253E-2</v>
      </c>
      <c r="BR15" s="8">
        <f t="shared" si="109"/>
        <v>3.04</v>
      </c>
      <c r="BS15" s="8">
        <f t="shared" si="109"/>
        <v>16.887499999999999</v>
      </c>
      <c r="BT15" s="8">
        <f t="shared" si="109"/>
        <v>3.2625000000000002</v>
      </c>
      <c r="BU15" s="8">
        <f t="shared" si="109"/>
        <v>2.1574999999999998</v>
      </c>
      <c r="BW15" s="25"/>
      <c r="BX15" s="28"/>
      <c r="BY15" s="8">
        <f t="shared" ref="BY15:CC15" si="110">((1000*BY6)/40)</f>
        <v>0.50124999999999997</v>
      </c>
      <c r="BZ15" s="8">
        <f t="shared" si="110"/>
        <v>4.3162500000000001</v>
      </c>
      <c r="CA15" s="8">
        <f t="shared" si="110"/>
        <v>5.65625</v>
      </c>
      <c r="CB15" s="8">
        <f t="shared" si="110"/>
        <v>5.4087499999999995</v>
      </c>
      <c r="CC15" s="8">
        <f t="shared" si="110"/>
        <v>5.3587500000000006</v>
      </c>
      <c r="CE15" s="25"/>
      <c r="CF15" s="28"/>
      <c r="CG15" s="8">
        <f t="shared" ref="CG15:CK15" si="111">((1000*CG6)/40)</f>
        <v>0.50187499999999996</v>
      </c>
      <c r="CH15" s="8">
        <f t="shared" si="111"/>
        <v>5.3418749999999999</v>
      </c>
      <c r="CI15" s="8">
        <f t="shared" si="111"/>
        <v>6.1543749999999999</v>
      </c>
      <c r="CJ15" s="8">
        <f t="shared" si="111"/>
        <v>6.4593749999999996</v>
      </c>
      <c r="CK15" s="8">
        <f t="shared" si="111"/>
        <v>6.9893750000000008</v>
      </c>
      <c r="CM15" s="25"/>
      <c r="CN15" s="28"/>
      <c r="CO15" s="8">
        <f t="shared" ref="CO15:CS15" si="112">((1000*CO6)/40)</f>
        <v>0.61312500000000003</v>
      </c>
      <c r="CP15" s="8">
        <f t="shared" si="112"/>
        <v>5.5431249999999999</v>
      </c>
      <c r="CQ15" s="8">
        <f t="shared" si="112"/>
        <v>6.2981250000000006</v>
      </c>
      <c r="CR15" s="8">
        <f t="shared" si="112"/>
        <v>6.2906250000000004</v>
      </c>
      <c r="CS15" s="8">
        <f t="shared" si="112"/>
        <v>8.0506250000000001</v>
      </c>
      <c r="CU15" s="25"/>
      <c r="CV15" s="28"/>
      <c r="CW15" s="8">
        <f t="shared" ref="CW15:DA15" si="113">((1000*CW6)/40)</f>
        <v>-0.26500000000000001</v>
      </c>
      <c r="CX15" s="8">
        <f t="shared" si="113"/>
        <v>2.65</v>
      </c>
      <c r="CY15" s="8">
        <f t="shared" si="113"/>
        <v>3.8275000000000006</v>
      </c>
      <c r="CZ15" s="8">
        <f t="shared" si="113"/>
        <v>4.03</v>
      </c>
      <c r="DA15" s="8">
        <f t="shared" si="113"/>
        <v>4.9024999999999999</v>
      </c>
      <c r="DC15" s="25"/>
      <c r="DD15" s="28"/>
      <c r="DE15" s="8">
        <f t="shared" ref="DE15:DI15" si="114">((1000*DE6)/40)</f>
        <v>9.4374999999999751E-2</v>
      </c>
      <c r="DF15" s="8">
        <f t="shared" si="114"/>
        <v>4.5018750000000001</v>
      </c>
      <c r="DG15" s="8">
        <f t="shared" si="114"/>
        <v>4.9043749999999999</v>
      </c>
      <c r="DH15" s="8">
        <f t="shared" si="114"/>
        <v>5.921875</v>
      </c>
      <c r="DI15" s="8">
        <f t="shared" si="114"/>
        <v>5.9643750000000004</v>
      </c>
      <c r="DK15" s="25"/>
      <c r="DL15" s="28"/>
      <c r="DM15" s="8">
        <f t="shared" ref="DM15:DQ15" si="115">((1000*DM6)/40)</f>
        <v>0.46125000000000005</v>
      </c>
      <c r="DN15" s="8">
        <f t="shared" si="115"/>
        <v>5.0262500000000001</v>
      </c>
      <c r="DO15" s="8">
        <f t="shared" si="115"/>
        <v>5.2362500000000001</v>
      </c>
      <c r="DP15" s="8">
        <f t="shared" si="115"/>
        <v>4.2787500000000005</v>
      </c>
      <c r="DQ15" s="8">
        <f t="shared" si="115"/>
        <v>0</v>
      </c>
      <c r="DS15" s="25"/>
      <c r="DT15" s="28"/>
      <c r="DU15" s="8">
        <f t="shared" ref="DU15:DY15" si="116">((1000*DU6)/40)</f>
        <v>0.62624999999999997</v>
      </c>
      <c r="DV15" s="8">
        <f t="shared" si="116"/>
        <v>5.0237499999999997</v>
      </c>
      <c r="DW15" s="8">
        <f t="shared" si="116"/>
        <v>7.9362499999999994</v>
      </c>
      <c r="DX15" s="8">
        <f t="shared" si="116"/>
        <v>8.0787499999999994</v>
      </c>
      <c r="DY15" s="8">
        <f t="shared" si="116"/>
        <v>0</v>
      </c>
      <c r="EA15" s="25"/>
      <c r="EB15" s="28"/>
      <c r="EC15" s="8">
        <f t="shared" ref="EC15:EG15" si="117">((1000*EC6)/40)</f>
        <v>0.54125000000000001</v>
      </c>
      <c r="ED15" s="8">
        <f t="shared" si="117"/>
        <v>4.0262500000000001</v>
      </c>
      <c r="EE15" s="8">
        <f t="shared" si="117"/>
        <v>6.6812500000000004</v>
      </c>
      <c r="EF15" s="8">
        <f t="shared" si="117"/>
        <v>4.9212499999999997</v>
      </c>
      <c r="EG15" s="8">
        <f t="shared" si="117"/>
        <v>6.9112499999999999</v>
      </c>
      <c r="EI15" s="25"/>
      <c r="EJ15" s="28"/>
      <c r="EK15" s="8">
        <f t="shared" ref="EK15:EO15" si="118">((1000*EK6)/40)</f>
        <v>0.53249999999999997</v>
      </c>
      <c r="EL15" s="8">
        <f t="shared" si="118"/>
        <v>3.05</v>
      </c>
      <c r="EM15" s="8">
        <f t="shared" si="118"/>
        <v>7.5374999999999996</v>
      </c>
      <c r="EN15" s="8">
        <f t="shared" si="118"/>
        <v>6.7374999999999998</v>
      </c>
      <c r="EO15" s="8">
        <f t="shared" si="118"/>
        <v>0</v>
      </c>
      <c r="EQ15" s="25"/>
      <c r="ER15" s="28"/>
      <c r="ES15" s="8">
        <f t="shared" ref="ES15:EW15" si="119">((1000*ES6)/40)</f>
        <v>0.58562500000000006</v>
      </c>
      <c r="ET15" s="8">
        <f t="shared" si="119"/>
        <v>4.6731250000000006</v>
      </c>
      <c r="EU15" s="8">
        <f t="shared" si="119"/>
        <v>5.8781249999999998</v>
      </c>
      <c r="EV15" s="8">
        <f t="shared" si="119"/>
        <v>5.328125</v>
      </c>
      <c r="EW15" s="8">
        <f t="shared" si="119"/>
        <v>6.2831250000000001</v>
      </c>
      <c r="EY15" s="25"/>
      <c r="EZ15" s="28"/>
      <c r="FA15" s="8">
        <f t="shared" ref="FA15:FE15" si="120">((1000*FA6)/40)</f>
        <v>0.32750000000000001</v>
      </c>
      <c r="FB15" s="8">
        <f t="shared" si="120"/>
        <v>3.9225000000000003</v>
      </c>
      <c r="FC15" s="8">
        <f t="shared" si="120"/>
        <v>6.25</v>
      </c>
      <c r="FD15" s="8">
        <f t="shared" si="120"/>
        <v>6.7</v>
      </c>
      <c r="FE15" s="8">
        <f t="shared" si="120"/>
        <v>6.5299999999999994</v>
      </c>
      <c r="FG15" s="25"/>
      <c r="FH15" s="28"/>
      <c r="FI15" s="8">
        <f t="shared" ref="FI15:FM15" si="121">((1000*FI6)/40)</f>
        <v>0.13000000000000025</v>
      </c>
      <c r="FJ15" s="8">
        <f t="shared" si="121"/>
        <v>4.3925000000000001</v>
      </c>
      <c r="FK15" s="8">
        <f t="shared" si="121"/>
        <v>7.375</v>
      </c>
      <c r="FL15" s="8">
        <f t="shared" si="121"/>
        <v>5.665</v>
      </c>
      <c r="FM15" s="8">
        <f t="shared" si="121"/>
        <v>7.68</v>
      </c>
      <c r="FO15" s="25"/>
      <c r="FP15" s="28"/>
      <c r="FQ15" s="8">
        <f t="shared" ref="FQ15:FU15" si="122">((1000*FQ6)/40)</f>
        <v>0.45437500000000003</v>
      </c>
      <c r="FR15" s="8">
        <f t="shared" si="122"/>
        <v>7.2218749999999998</v>
      </c>
      <c r="FS15" s="8">
        <f t="shared" si="122"/>
        <v>5.5318750000000003</v>
      </c>
      <c r="FT15" s="8">
        <f t="shared" si="122"/>
        <v>6.7118750000000009</v>
      </c>
      <c r="FU15" s="8">
        <f t="shared" si="122"/>
        <v>3.2793750000000004</v>
      </c>
    </row>
    <row r="16" spans="10:177" x14ac:dyDescent="0.2">
      <c r="K16" s="26" t="s">
        <v>3</v>
      </c>
      <c r="L16" s="26"/>
      <c r="M16" s="6">
        <f>AVERAGE(M12:M15)</f>
        <v>1.0425</v>
      </c>
      <c r="N16" s="6">
        <f>AVERAGE(N12:N15)</f>
        <v>6.4531250000000009</v>
      </c>
      <c r="O16" s="6">
        <f>AVERAGE(O12:O15)</f>
        <v>11.566875</v>
      </c>
      <c r="P16" s="6">
        <f>AVERAGE(P12:P15)</f>
        <v>10.749375000000001</v>
      </c>
      <c r="Q16" s="6">
        <f>AVERAGE(Q12:Q15)</f>
        <v>9.921875</v>
      </c>
      <c r="S16" s="26" t="s">
        <v>3</v>
      </c>
      <c r="T16" s="26"/>
      <c r="U16" s="6">
        <f>AVERAGE(U12:U15)</f>
        <v>0.92374999999999996</v>
      </c>
      <c r="V16" s="6">
        <f>AVERAGE(V12:V15)</f>
        <v>10.833124999999999</v>
      </c>
      <c r="W16" s="6">
        <f>AVERAGE(W12:W15)</f>
        <v>11.56625</v>
      </c>
      <c r="X16" s="6">
        <f>AVERAGE(X12:X15)</f>
        <v>8.6306250000000002</v>
      </c>
      <c r="Y16" s="6">
        <f>AVERAGE(Y12:Y15)</f>
        <v>12.429375</v>
      </c>
      <c r="AA16" s="26" t="s">
        <v>3</v>
      </c>
      <c r="AB16" s="26"/>
      <c r="AC16" s="6">
        <f>AVERAGE(AC12:AC15)</f>
        <v>1.6312499999999999</v>
      </c>
      <c r="AD16" s="6">
        <f>AVERAGE(AD12:AD15)</f>
        <v>10.34125</v>
      </c>
      <c r="AE16" s="6">
        <f>AVERAGE(AE12:AE15)</f>
        <v>14.559374999999999</v>
      </c>
      <c r="AF16" s="6">
        <f>AVERAGE(AF12:AF15)</f>
        <v>15.49375</v>
      </c>
      <c r="AG16" s="6">
        <f>AVERAGE(AG12:AG15)</f>
        <v>16.86375</v>
      </c>
      <c r="AI16" s="26" t="s">
        <v>3</v>
      </c>
      <c r="AJ16" s="26"/>
      <c r="AK16" s="6">
        <f>AVERAGE(AK12:AK15)</f>
        <v>0.78125</v>
      </c>
      <c r="AL16" s="6">
        <f>AVERAGE(AL12:AL15)</f>
        <v>5.8843749999999995</v>
      </c>
      <c r="AM16" s="6">
        <f>AVERAGE(AM12:AM15)</f>
        <v>7.3737499999999985</v>
      </c>
      <c r="AN16" s="6">
        <f>AVERAGE(AN12:AN15)</f>
        <v>11.546875</v>
      </c>
      <c r="AO16" s="6">
        <f>AVERAGE(AO12:AO15)</f>
        <v>9.6556249999999988</v>
      </c>
      <c r="AQ16" s="26" t="s">
        <v>3</v>
      </c>
      <c r="AR16" s="26"/>
      <c r="AS16" s="6">
        <f>AVERAGE(AS12:AS15)</f>
        <v>-2.6714741530042829E-16</v>
      </c>
      <c r="AT16" s="6">
        <f>AVERAGE(AT12:AT15)</f>
        <v>6.8487499999999999</v>
      </c>
      <c r="AU16" s="6">
        <f>AVERAGE(AU12:AU15)</f>
        <v>9.3624999999999989</v>
      </c>
      <c r="AV16" s="6">
        <f>AVERAGE(AV12:AV15)</f>
        <v>10.455</v>
      </c>
      <c r="AW16" s="6">
        <f>AVERAGE(AW12:AW15)</f>
        <v>9.9500000000000011</v>
      </c>
      <c r="AY16" s="26" t="s">
        <v>3</v>
      </c>
      <c r="AZ16" s="26"/>
      <c r="BA16" s="6">
        <f>AVERAGE(BA12:BA15)</f>
        <v>0.86937500000000001</v>
      </c>
      <c r="BB16" s="6">
        <f>AVERAGE(BB12:BB15)</f>
        <v>8.734375</v>
      </c>
      <c r="BC16" s="6">
        <f>AVERAGE(BC12:BC15)</f>
        <v>-2.3750000000000038E-2</v>
      </c>
      <c r="BD16" s="6">
        <f>AVERAGE(BD12:BD15)</f>
        <v>10.0725</v>
      </c>
      <c r="BE16" s="6">
        <f>AVERAGE(BE12:BE15)</f>
        <v>9.2175000000000011</v>
      </c>
      <c r="BG16" s="26" t="s">
        <v>3</v>
      </c>
      <c r="BH16" s="26"/>
      <c r="BI16" s="6">
        <f>AVERAGE(BI12:BI15)</f>
        <v>1.2043749999999998</v>
      </c>
      <c r="BJ16" s="6">
        <f>AVERAGE(BJ12:BJ15)</f>
        <v>5.4031250000000002</v>
      </c>
      <c r="BK16" s="6">
        <f>AVERAGE(BK12:BK15)</f>
        <v>12.583124999999999</v>
      </c>
      <c r="BL16" s="6">
        <f>AVERAGE(BL12:BL15)</f>
        <v>11.317499999999999</v>
      </c>
      <c r="BM16" s="6">
        <f>AVERAGE(BM12:BM15)</f>
        <v>11.408750000000001</v>
      </c>
      <c r="BO16" s="26" t="s">
        <v>3</v>
      </c>
      <c r="BP16" s="26"/>
      <c r="BQ16" s="6">
        <f>AVERAGE(BQ12:BQ15)</f>
        <v>0.34375000000000006</v>
      </c>
      <c r="BR16" s="6">
        <f>AVERAGE(BR12:BR15)</f>
        <v>2.9824999999999999</v>
      </c>
      <c r="BS16" s="6">
        <f>AVERAGE(BS12:BS15)</f>
        <v>6.118125</v>
      </c>
      <c r="BT16" s="6">
        <f>AVERAGE(BT12:BT15)</f>
        <v>2.7037500000000003</v>
      </c>
      <c r="BU16" s="6">
        <f>AVERAGE(BU12:BU15)</f>
        <v>2.265625</v>
      </c>
      <c r="BW16" s="26" t="s">
        <v>3</v>
      </c>
      <c r="BX16" s="26"/>
      <c r="BY16" s="6">
        <f>AVERAGE(BY12:BY15)</f>
        <v>0.49437500000000001</v>
      </c>
      <c r="BZ16" s="6">
        <f>AVERAGE(BZ12:BZ15)</f>
        <v>4.6724999999999994</v>
      </c>
      <c r="CA16" s="6">
        <f>AVERAGE(CA12:CA15)</f>
        <v>5.8087499999999999</v>
      </c>
      <c r="CB16" s="6">
        <f>AVERAGE(CB12:CB15)</f>
        <v>5.3862500000000004</v>
      </c>
      <c r="CC16" s="6">
        <f>AVERAGE(CC12:CC15)</f>
        <v>5.2356250000000006</v>
      </c>
      <c r="CE16" s="26" t="s">
        <v>3</v>
      </c>
      <c r="CF16" s="26"/>
      <c r="CG16" s="6">
        <f>AVERAGE(CG12:CG15)</f>
        <v>0.59750000000000003</v>
      </c>
      <c r="CH16" s="6">
        <f>AVERAGE(CH12:CH15)</f>
        <v>4.9418749999999996</v>
      </c>
      <c r="CI16" s="6">
        <f>AVERAGE(CI12:CI15)</f>
        <v>6.1393750000000011</v>
      </c>
      <c r="CJ16" s="6">
        <f>AVERAGE(CJ12:CJ15)</f>
        <v>6.2949999999999999</v>
      </c>
      <c r="CK16" s="6">
        <f>AVERAGE(CK12:CK15)</f>
        <v>6</v>
      </c>
      <c r="CM16" s="26" t="s">
        <v>3</v>
      </c>
      <c r="CN16" s="26"/>
      <c r="CO16" s="6">
        <f>AVERAGE(CO12:CO15)</f>
        <v>0.6568750000000001</v>
      </c>
      <c r="CP16" s="6">
        <f>AVERAGE(CP12:CP15)</f>
        <v>5.6081250000000002</v>
      </c>
      <c r="CQ16" s="6">
        <f>AVERAGE(CQ12:CQ15)</f>
        <v>6.4831249999999994</v>
      </c>
      <c r="CR16" s="6">
        <f>AVERAGE(CR12:CR15)</f>
        <v>6.5012500000000006</v>
      </c>
      <c r="CS16" s="6">
        <f>AVERAGE(CS12:CS15)</f>
        <v>7.649375</v>
      </c>
      <c r="CU16" s="26" t="s">
        <v>3</v>
      </c>
      <c r="CV16" s="26"/>
      <c r="CW16" s="6">
        <f>AVERAGE(CW12:CW15)</f>
        <v>0.13499999999999993</v>
      </c>
      <c r="CX16" s="6">
        <f>AVERAGE(CX12:CX15)</f>
        <v>2.8256250000000001</v>
      </c>
      <c r="CY16" s="6">
        <f>AVERAGE(CY12:CY15)</f>
        <v>3.9699999999999998</v>
      </c>
      <c r="CZ16" s="6">
        <f>AVERAGE(CZ12:CZ15)</f>
        <v>4.6100000000000003</v>
      </c>
      <c r="DA16" s="6">
        <f>AVERAGE(DA12:DA15)</f>
        <v>5.04</v>
      </c>
      <c r="DC16" s="26" t="s">
        <v>3</v>
      </c>
      <c r="DD16" s="26"/>
      <c r="DE16" s="6">
        <f>AVERAGE(DE12:DE15)</f>
        <v>0.39312499999999989</v>
      </c>
      <c r="DF16" s="6">
        <f>AVERAGE(DF12:DF15)</f>
        <v>4.4681250000000006</v>
      </c>
      <c r="DG16" s="6">
        <f>AVERAGE(DG12:DG15)</f>
        <v>5.3662500000000009</v>
      </c>
      <c r="DH16" s="6">
        <f>AVERAGE(DH12:DH15)</f>
        <v>6.2056250000000004</v>
      </c>
      <c r="DI16" s="6">
        <f>AVERAGE(DI12:DI15)</f>
        <v>6.165</v>
      </c>
      <c r="DK16" s="26" t="s">
        <v>3</v>
      </c>
      <c r="DL16" s="26"/>
      <c r="DM16" s="6">
        <f>AVERAGE(DM12:DM15)</f>
        <v>0.68437500000000007</v>
      </c>
      <c r="DN16" s="6">
        <f>AVERAGE(DN12:DN15)</f>
        <v>5.2068750000000001</v>
      </c>
      <c r="DO16" s="6">
        <f>AVERAGE(DO12:DO15)</f>
        <v>6.046875</v>
      </c>
      <c r="DP16" s="6">
        <f>AVERAGE(DP12:DP15)</f>
        <v>4.5449999999999999</v>
      </c>
      <c r="DQ16" s="6">
        <f>AVERAGE(DQ12:DQ15)</f>
        <v>0</v>
      </c>
      <c r="DS16" s="26" t="s">
        <v>3</v>
      </c>
      <c r="DT16" s="26"/>
      <c r="DU16" s="6">
        <f>AVERAGE(DU12:DU15)</f>
        <v>0.42499999999999999</v>
      </c>
      <c r="DV16" s="6">
        <f>AVERAGE(DV12:DV15)</f>
        <v>5.4162499999999998</v>
      </c>
      <c r="DW16" s="6">
        <f>AVERAGE(DW12:DW15)</f>
        <v>8.6956249999999997</v>
      </c>
      <c r="DX16" s="6">
        <f>AVERAGE(DX12:DX15)</f>
        <v>7.6418749999999998</v>
      </c>
      <c r="DY16" s="6">
        <f>AVERAGE(DY12:DY15)</f>
        <v>0</v>
      </c>
      <c r="EA16" s="26" t="s">
        <v>3</v>
      </c>
      <c r="EB16" s="26"/>
      <c r="EC16" s="6">
        <f>AVERAGE(EC12:EC15)</f>
        <v>0.46312499999999995</v>
      </c>
      <c r="ED16" s="6">
        <f>AVERAGE(ED12:ED15)</f>
        <v>4.6675000000000004</v>
      </c>
      <c r="EE16" s="6">
        <f>AVERAGE(EE12:EE15)</f>
        <v>6.1012500000000003</v>
      </c>
      <c r="EF16" s="6">
        <f>AVERAGE(EF12:EF15)</f>
        <v>5.3943750000000001</v>
      </c>
      <c r="EG16" s="6">
        <f>AVERAGE(EG12:EG15)</f>
        <v>6.1931249999999993</v>
      </c>
      <c r="EI16" s="26" t="s">
        <v>3</v>
      </c>
      <c r="EJ16" s="26"/>
      <c r="EK16" s="6">
        <f>AVERAGE(EK12:EK15)</f>
        <v>0.42312500000000003</v>
      </c>
      <c r="EL16" s="6">
        <f>AVERAGE(EL12:EL15)</f>
        <v>4.1468750000000005</v>
      </c>
      <c r="EM16" s="6">
        <f>AVERAGE(EM12:EM15)</f>
        <v>7.2774999999999999</v>
      </c>
      <c r="EN16" s="6">
        <f>AVERAGE(EN12:EN15)</f>
        <v>6.9437500000000005</v>
      </c>
      <c r="EO16" s="6">
        <f>AVERAGE(EO12:EO15)</f>
        <v>0</v>
      </c>
      <c r="EQ16" s="26" t="s">
        <v>3</v>
      </c>
      <c r="ER16" s="26"/>
      <c r="ES16" s="6">
        <f>AVERAGE(ES12:ES15)</f>
        <v>0.50249999999999995</v>
      </c>
      <c r="ET16" s="6">
        <f>AVERAGE(ET12:ET15)</f>
        <v>4.9706250000000001</v>
      </c>
      <c r="EU16" s="6">
        <f>AVERAGE(EU12:EU15)</f>
        <v>5.8912500000000003</v>
      </c>
      <c r="EV16" s="6">
        <f>AVERAGE(EV12:EV15)</f>
        <v>5.6293749999999996</v>
      </c>
      <c r="EW16" s="6">
        <f>AVERAGE(EW12:EW15)</f>
        <v>5.9006249999999998</v>
      </c>
      <c r="EY16" s="26" t="s">
        <v>3</v>
      </c>
      <c r="EZ16" s="26"/>
      <c r="FA16" s="6">
        <f>AVERAGE(FA12:FA15)</f>
        <v>0.42499999999999993</v>
      </c>
      <c r="FB16" s="6">
        <f>AVERAGE(FB12:FB15)</f>
        <v>4.2643749999999994</v>
      </c>
      <c r="FC16" s="6">
        <f>AVERAGE(FC12:FC15)</f>
        <v>6.2424999999999997</v>
      </c>
      <c r="FD16" s="6">
        <f>AVERAGE(FD12:FD15)</f>
        <v>6.2537499999999993</v>
      </c>
      <c r="FE16" s="6">
        <f>AVERAGE(FE12:FE15)</f>
        <v>6.3543749999999992</v>
      </c>
      <c r="FG16" s="26" t="s">
        <v>3</v>
      </c>
      <c r="FH16" s="26"/>
      <c r="FI16" s="6">
        <f>AVERAGE(FI12:FI15)</f>
        <v>0.16062500000000018</v>
      </c>
      <c r="FJ16" s="6">
        <f>AVERAGE(FJ12:FJ15)</f>
        <v>5.1762499999999996</v>
      </c>
      <c r="FK16" s="6">
        <f>AVERAGE(FK12:FK15)</f>
        <v>7.6131250000000001</v>
      </c>
      <c r="FL16" s="6">
        <f>AVERAGE(FL12:FL15)</f>
        <v>7.2675000000000001</v>
      </c>
      <c r="FM16" s="6">
        <f>AVERAGE(FM12:FM15)</f>
        <v>7.9193750000000005</v>
      </c>
      <c r="FO16" s="26" t="s">
        <v>3</v>
      </c>
      <c r="FP16" s="26"/>
      <c r="FQ16" s="6">
        <f>AVERAGE(FQ12:FQ15)</f>
        <v>0.53687499999999999</v>
      </c>
      <c r="FR16" s="6">
        <f>AVERAGE(FR12:FR15)</f>
        <v>4.7993750000000004</v>
      </c>
      <c r="FS16" s="6">
        <f>AVERAGE(FS12:FS15)</f>
        <v>6.2593750000000004</v>
      </c>
      <c r="FT16" s="6">
        <f>AVERAGE(FT12:FT15)</f>
        <v>6.6349999999999998</v>
      </c>
      <c r="FU16" s="6">
        <f>AVERAGE(FU12:FU15)</f>
        <v>3.5749999999999997</v>
      </c>
    </row>
    <row r="17" spans="11:177" x14ac:dyDescent="0.2">
      <c r="K17" s="27" t="s">
        <v>8</v>
      </c>
      <c r="L17" s="27"/>
      <c r="M17" s="7">
        <f>STDEV(M12:M15)</f>
        <v>0.13257073583562926</v>
      </c>
      <c r="N17" s="7">
        <f>STDEV(N12:N15)</f>
        <v>4.3201916310699273</v>
      </c>
      <c r="O17" s="7">
        <f>STDEV(O12:O15)</f>
        <v>1.2852356706715957</v>
      </c>
      <c r="P17" s="7">
        <f>STDEV(P12:P15)</f>
        <v>1.8981025338918469</v>
      </c>
      <c r="Q17" s="7">
        <f>STDEV(Q12:Q15)</f>
        <v>0.36529882174278372</v>
      </c>
      <c r="S17" s="27" t="s">
        <v>8</v>
      </c>
      <c r="T17" s="27"/>
      <c r="U17" s="7">
        <f>STDEV(U12:U15)</f>
        <v>0.25933709562395157</v>
      </c>
      <c r="V17" s="7">
        <f>STDEV(V12:V15)</f>
        <v>0.27171139713551451</v>
      </c>
      <c r="W17" s="7">
        <f>STDEV(W12:W15)</f>
        <v>0.73576030687083538</v>
      </c>
      <c r="X17" s="7">
        <f>STDEV(X12:X15)</f>
        <v>5.8584506270856282</v>
      </c>
      <c r="Y17" s="7">
        <f>STDEV(Y12:Y15)</f>
        <v>0.69897246011556202</v>
      </c>
      <c r="AA17" s="27" t="s">
        <v>8</v>
      </c>
      <c r="AB17" s="27"/>
      <c r="AC17" s="7">
        <f>STDEV(AC12:AC15)</f>
        <v>8.0864469948179363E-2</v>
      </c>
      <c r="AD17" s="7">
        <f>STDEV(AD12:AD15)</f>
        <v>1.2842805622215108</v>
      </c>
      <c r="AE17" s="7">
        <f>STDEV(AE12:AE15)</f>
        <v>0.79592451484630877</v>
      </c>
      <c r="AF17" s="7">
        <f>STDEV(AF12:AF15)</f>
        <v>1.035867943240514</v>
      </c>
      <c r="AG17" s="7">
        <f>STDEV(AG12:AG15)</f>
        <v>0.2057949525620095</v>
      </c>
      <c r="AI17" s="27" t="s">
        <v>8</v>
      </c>
      <c r="AJ17" s="27"/>
      <c r="AK17" s="7">
        <f>STDEV(AK12:AK15)</f>
        <v>0.16584851270562156</v>
      </c>
      <c r="AL17" s="7">
        <f>STDEV(AL12:AL15)</f>
        <v>0.68202669791340731</v>
      </c>
      <c r="AM17" s="7">
        <f>STDEV(AM12:AM15)</f>
        <v>1.2837889478025637</v>
      </c>
      <c r="AN17" s="7">
        <f>STDEV(AN12:AN15)</f>
        <v>0.2278568629644499</v>
      </c>
      <c r="AO17" s="7">
        <f>STDEV(AO12:AO15)</f>
        <v>0.31702392128460366</v>
      </c>
      <c r="AQ17" s="27" t="s">
        <v>8</v>
      </c>
      <c r="AR17" s="27"/>
      <c r="AS17" s="7">
        <f>STDEV(AS12:AS15)</f>
        <v>6.1284004166394547E-2</v>
      </c>
      <c r="AT17" s="7">
        <f>STDEV(AT12:AT15)</f>
        <v>0.2560954818682542</v>
      </c>
      <c r="AU17" s="7">
        <f>STDEV(AU12:AU15)</f>
        <v>0.81374743983212194</v>
      </c>
      <c r="AV17" s="7">
        <f>STDEV(AV12:AV15)</f>
        <v>1.62422208944262</v>
      </c>
      <c r="AW17" s="7">
        <f>STDEV(AW12:AW15)</f>
        <v>0.63428888988640941</v>
      </c>
      <c r="AY17" s="27" t="s">
        <v>8</v>
      </c>
      <c r="AZ17" s="27"/>
      <c r="BA17" s="7">
        <f>STDEV(BA12:BA15)</f>
        <v>7.5000000000000053E-2</v>
      </c>
      <c r="BB17" s="7">
        <f>STDEV(BB12:BB15)</f>
        <v>3.6690581216437526</v>
      </c>
      <c r="BC17" s="7">
        <f>STDEV(BC12:BC15)</f>
        <v>6.3553619094430913E-2</v>
      </c>
      <c r="BD17" s="7">
        <f>STDEV(BD12:BD15)</f>
        <v>0.38320129066414554</v>
      </c>
      <c r="BE17" s="7">
        <f>STDEV(BE12:BE15)</f>
        <v>0.38235768049476038</v>
      </c>
      <c r="BG17" s="27" t="s">
        <v>8</v>
      </c>
      <c r="BH17" s="27"/>
      <c r="BI17" s="7">
        <f>STDEV(BI12:BI15)</f>
        <v>6.3852042514968482E-2</v>
      </c>
      <c r="BJ17" s="7">
        <f>STDEV(BJ12:BJ15)</f>
        <v>3.6459069516376834</v>
      </c>
      <c r="BK17" s="7">
        <f>STDEV(BK12:BK15)</f>
        <v>2.2022460125971444</v>
      </c>
      <c r="BL17" s="7">
        <f>STDEV(BL12:BL15)</f>
        <v>0.60052884679533391</v>
      </c>
      <c r="BM17" s="7">
        <f>STDEV(BM12:BM15)</f>
        <v>0.61248937065606879</v>
      </c>
      <c r="BO17" s="27" t="s">
        <v>8</v>
      </c>
      <c r="BP17" s="27"/>
      <c r="BQ17" s="7">
        <f>STDEV(BQ12:BQ15)</f>
        <v>0.54138903141210126</v>
      </c>
      <c r="BR17" s="7">
        <f>STDEV(BR12:BR15)</f>
        <v>0.40339703353726758</v>
      </c>
      <c r="BS17" s="7">
        <f>STDEV(BS12:BS15)</f>
        <v>7.1892446795543128</v>
      </c>
      <c r="BT17" s="7">
        <f>STDEV(BT12:BT15)</f>
        <v>0.40716755355340389</v>
      </c>
      <c r="BU17" s="7">
        <f>STDEV(BU12:BU15)</f>
        <v>0.47523404321800516</v>
      </c>
      <c r="BW17" s="27" t="s">
        <v>8</v>
      </c>
      <c r="BX17" s="27"/>
      <c r="BY17" s="7">
        <f>STDEV(BY12:BY15)</f>
        <v>0.10558122860306805</v>
      </c>
      <c r="BZ17" s="7">
        <f>STDEV(BZ12:BZ15)</f>
        <v>0.63173207664854192</v>
      </c>
      <c r="CA17" s="7">
        <f>STDEV(CA12:CA15)</f>
        <v>0.67305893748863754</v>
      </c>
      <c r="CB17" s="7">
        <f>STDEV(CB12:CB15)</f>
        <v>0.54361061431874169</v>
      </c>
      <c r="CC17" s="7">
        <f>STDEV(CC12:CC15)</f>
        <v>0.42068087172265578</v>
      </c>
      <c r="CE17" s="27" t="s">
        <v>8</v>
      </c>
      <c r="CF17" s="27"/>
      <c r="CG17" s="7">
        <f>STDEV(CG12:CG15)</f>
        <v>8.5107162839956021E-2</v>
      </c>
      <c r="CH17" s="7">
        <f>STDEV(CH12:CH15)</f>
        <v>0.37786681957183438</v>
      </c>
      <c r="CI17" s="7">
        <f>STDEV(CI12:CI15)</f>
        <v>0.12201434341912383</v>
      </c>
      <c r="CJ17" s="7">
        <f>STDEV(CJ12:CJ15)</f>
        <v>0.38675667953723414</v>
      </c>
      <c r="CK17" s="7">
        <f>STDEV(CK12:CK15)</f>
        <v>0.66150514926189385</v>
      </c>
      <c r="CM17" s="27" t="s">
        <v>8</v>
      </c>
      <c r="CN17" s="27"/>
      <c r="CO17" s="7">
        <f>STDEV(CO12:CO15)</f>
        <v>4.1658332499833285E-2</v>
      </c>
      <c r="CP17" s="7">
        <f>STDEV(CP12:CP15)</f>
        <v>0.10208248298965567</v>
      </c>
      <c r="CQ17" s="7">
        <f>STDEV(CQ12:CQ15)</f>
        <v>0.50730086405077901</v>
      </c>
      <c r="CR17" s="7">
        <f>STDEV(CR12:CR15)</f>
        <v>0.15101565868037214</v>
      </c>
      <c r="CS17" s="7">
        <f>STDEV(CS12:CS15)</f>
        <v>0.28791274719956378</v>
      </c>
      <c r="CU17" s="27" t="s">
        <v>8</v>
      </c>
      <c r="CV17" s="27"/>
      <c r="CW17" s="7">
        <f>STDEV(CW12:CW15)</f>
        <v>0.35564495403890289</v>
      </c>
      <c r="CX17" s="7">
        <f>STDEV(CX12:CX15)</f>
        <v>0.21050905562469271</v>
      </c>
      <c r="CY17" s="7">
        <f>STDEV(CY12:CY15)</f>
        <v>0.10624264680437835</v>
      </c>
      <c r="CZ17" s="7">
        <f>STDEV(CZ12:CZ15)</f>
        <v>0.57456142694522205</v>
      </c>
      <c r="DA17" s="7">
        <f>STDEV(DA12:DA15)</f>
        <v>0.21551295398034287</v>
      </c>
      <c r="DC17" s="27" t="s">
        <v>8</v>
      </c>
      <c r="DD17" s="27"/>
      <c r="DE17" s="7">
        <f>STDEV(DE12:DE15)</f>
        <v>0.25617783536702271</v>
      </c>
      <c r="DF17" s="7">
        <f>STDEV(DF12:DF15)</f>
        <v>0.17640507362318072</v>
      </c>
      <c r="DG17" s="7">
        <f>STDEV(DG12:DG15)</f>
        <v>0.41024573428617156</v>
      </c>
      <c r="DH17" s="7">
        <f>STDEV(DH12:DH15)</f>
        <v>0.25310159356801154</v>
      </c>
      <c r="DI17" s="7">
        <f>STDEV(DI12:DI15)</f>
        <v>0.1629209291854995</v>
      </c>
      <c r="DK17" s="27" t="s">
        <v>8</v>
      </c>
      <c r="DL17" s="27"/>
      <c r="DM17" s="7">
        <f>STDEV(DM12:DM15)</f>
        <v>0.48891621214682573</v>
      </c>
      <c r="DN17" s="7">
        <f>STDEV(DN12:DN15)</f>
        <v>0.23225681726628924</v>
      </c>
      <c r="DO17" s="7">
        <f>STDEV(DO12:DO15)</f>
        <v>0.55281994883807639</v>
      </c>
      <c r="DP17" s="7">
        <f>STDEV(DP12:DP15)</f>
        <v>0.45377353015206429</v>
      </c>
      <c r="DQ17" s="7">
        <f>STDEV(DQ12:DQ15)</f>
        <v>0</v>
      </c>
      <c r="DS17" s="27" t="s">
        <v>8</v>
      </c>
      <c r="DT17" s="27"/>
      <c r="DU17" s="7">
        <f>STDEV(DU12:DU15)</f>
        <v>0.14060138690638879</v>
      </c>
      <c r="DV17" s="7">
        <f>STDEV(DV12:DV15)</f>
        <v>0.60687038704048379</v>
      </c>
      <c r="DW17" s="7">
        <f>STDEV(DW12:DW15)</f>
        <v>2.8430751946615844</v>
      </c>
      <c r="DX17" s="7">
        <f>STDEV(DX12:DX15)</f>
        <v>0.54346640113871514</v>
      </c>
      <c r="DY17" s="7">
        <f>STDEV(DY12:DY15)</f>
        <v>0</v>
      </c>
      <c r="EA17" s="27" t="s">
        <v>8</v>
      </c>
      <c r="EB17" s="27"/>
      <c r="EC17" s="7">
        <f>STDEV(EC12:EC15)</f>
        <v>0.10846226302267542</v>
      </c>
      <c r="ED17" s="7">
        <f>STDEV(ED12:ED15)</f>
        <v>0.45499771061695077</v>
      </c>
      <c r="EE17" s="7">
        <f>STDEV(EE12:EE15)</f>
        <v>0.42772654815898459</v>
      </c>
      <c r="EF17" s="7">
        <f>STDEV(EF12:EF15)</f>
        <v>0.38317954342579413</v>
      </c>
      <c r="EG17" s="7">
        <f>STDEV(EG12:EG15)</f>
        <v>0.59631288976509622</v>
      </c>
      <c r="EI17" s="27" t="s">
        <v>8</v>
      </c>
      <c r="EJ17" s="27"/>
      <c r="EK17" s="7">
        <f>STDEV(EK12:EK15)</f>
        <v>0.12493956872557739</v>
      </c>
      <c r="EL17" s="7">
        <f>STDEV(EL12:EL15)</f>
        <v>0.92386726815417552</v>
      </c>
      <c r="EM17" s="7">
        <f>STDEV(EM12:EM15)</f>
        <v>0.42495097756486427</v>
      </c>
      <c r="EN17" s="7">
        <f>STDEV(EN12:EN15)</f>
        <v>0.3337258106090491</v>
      </c>
      <c r="EO17" s="7">
        <f>STDEV(EO12:EO15)</f>
        <v>0</v>
      </c>
      <c r="EQ17" s="27" t="s">
        <v>8</v>
      </c>
      <c r="ER17" s="27"/>
      <c r="ES17" s="7">
        <f>STDEV(ES12:ES15)</f>
        <v>0.14022860799423245</v>
      </c>
      <c r="ET17" s="7">
        <f>STDEV(ET12:ET15)</f>
        <v>0.56168644871197171</v>
      </c>
      <c r="EU17" s="7">
        <f>STDEV(EU12:EU15)</f>
        <v>0.32819820611941186</v>
      </c>
      <c r="EV17" s="7">
        <f>STDEV(EV12:EV15)</f>
        <v>0.26161756439505363</v>
      </c>
      <c r="EW17" s="7">
        <f>STDEV(EW12:EW15)</f>
        <v>0.26163747183204977</v>
      </c>
      <c r="EY17" s="27" t="s">
        <v>8</v>
      </c>
      <c r="EZ17" s="27"/>
      <c r="FA17" s="7">
        <f>STDEV(FA12:FA15)</f>
        <v>0.11855027063092997</v>
      </c>
      <c r="FB17" s="7">
        <f>STDEV(FB12:FB15)</f>
        <v>0.38015553286341408</v>
      </c>
      <c r="FC17" s="7">
        <f>STDEV(FC12:FC15)</f>
        <v>0.83693139902065683</v>
      </c>
      <c r="FD17" s="7">
        <f>STDEV(FD12:FD15)</f>
        <v>0.51548318756935874</v>
      </c>
      <c r="FE17" s="7">
        <f>STDEV(FE12:FE15)</f>
        <v>0.33872539886068931</v>
      </c>
      <c r="FG17" s="27" t="s">
        <v>8</v>
      </c>
      <c r="FH17" s="27"/>
      <c r="FI17" s="7">
        <f>STDEV(FI12:FI15)</f>
        <v>9.3036171281210098E-2</v>
      </c>
      <c r="FJ17" s="7">
        <f>STDEV(FJ12:FJ15)</f>
        <v>0.69786728681032151</v>
      </c>
      <c r="FK17" s="7">
        <f>STDEV(FK12:FK15)</f>
        <v>0.50959696084258566</v>
      </c>
      <c r="FL17" s="7">
        <f>STDEV(FL12:FL15)</f>
        <v>1.2741091659142332</v>
      </c>
      <c r="FM17" s="7">
        <f>STDEV(FM12:FM15)</f>
        <v>0.42422662477344192</v>
      </c>
      <c r="FO17" s="27" t="s">
        <v>8</v>
      </c>
      <c r="FP17" s="27"/>
      <c r="FQ17" s="7">
        <f>STDEV(FQ12:FQ15)</f>
        <v>0.13176683953104446</v>
      </c>
      <c r="FR17" s="7">
        <f>STDEV(FR12:FR15)</f>
        <v>1.6156551818586355</v>
      </c>
      <c r="FS17" s="7">
        <f>STDEV(FS12:FS15)</f>
        <v>0.62814210175723795</v>
      </c>
      <c r="FT17" s="7">
        <f>STDEV(FT12:FT15)</f>
        <v>5.3750000000000096E-2</v>
      </c>
      <c r="FU17" s="7">
        <f>STDEV(FU12:FU15)</f>
        <v>0.27667953032344089</v>
      </c>
    </row>
    <row r="18" spans="11:177" x14ac:dyDescent="0.2">
      <c r="K18" s="17" t="s">
        <v>9</v>
      </c>
      <c r="L18" s="18"/>
      <c r="M18" s="7">
        <f t="shared" ref="M18:Q18" si="123">1.96*(M17)/SQRT(4)</f>
        <v>0.12991932111891666</v>
      </c>
      <c r="N18" s="7">
        <f t="shared" si="123"/>
        <v>4.233787798448529</v>
      </c>
      <c r="O18" s="7">
        <f t="shared" si="123"/>
        <v>1.2595309572581639</v>
      </c>
      <c r="P18" s="7">
        <f t="shared" si="123"/>
        <v>1.86014048321401</v>
      </c>
      <c r="Q18" s="7">
        <f t="shared" si="123"/>
        <v>0.35799284530792802</v>
      </c>
      <c r="S18" s="17" t="s">
        <v>9</v>
      </c>
      <c r="T18" s="18"/>
      <c r="U18" s="7">
        <f t="shared" ref="U18:Y18" si="124">1.96*(U17)/SQRT(4)</f>
        <v>0.25415035371147254</v>
      </c>
      <c r="V18" s="7">
        <f t="shared" si="124"/>
        <v>0.2662771691928042</v>
      </c>
      <c r="W18" s="7">
        <f t="shared" si="124"/>
        <v>0.72104510073341865</v>
      </c>
      <c r="X18" s="7">
        <f t="shared" si="124"/>
        <v>5.7412816145439152</v>
      </c>
      <c r="Y18" s="7">
        <f t="shared" si="124"/>
        <v>0.68499301091325082</v>
      </c>
      <c r="AA18" s="17" t="s">
        <v>9</v>
      </c>
      <c r="AB18" s="18"/>
      <c r="AC18" s="7">
        <f t="shared" ref="AC18:AG18" si="125">1.96*(AC17)/SQRT(4)</f>
        <v>7.924718054921577E-2</v>
      </c>
      <c r="AD18" s="7">
        <f t="shared" si="125"/>
        <v>1.2585949509770806</v>
      </c>
      <c r="AE18" s="7">
        <f t="shared" si="125"/>
        <v>0.78000602454938261</v>
      </c>
      <c r="AF18" s="7">
        <f t="shared" si="125"/>
        <v>1.0151505843757036</v>
      </c>
      <c r="AG18" s="7">
        <f t="shared" si="125"/>
        <v>0.20167905351076931</v>
      </c>
      <c r="AI18" s="17" t="s">
        <v>9</v>
      </c>
      <c r="AJ18" s="18"/>
      <c r="AK18" s="7">
        <f t="shared" ref="AK18:AO18" si="126">1.96*(AK17)/SQRT(4)</f>
        <v>0.16253154245150914</v>
      </c>
      <c r="AL18" s="7">
        <f t="shared" si="126"/>
        <v>0.66838616395513917</v>
      </c>
      <c r="AM18" s="7">
        <f t="shared" si="126"/>
        <v>1.2581131688465124</v>
      </c>
      <c r="AN18" s="7">
        <f t="shared" si="126"/>
        <v>0.22329972570516091</v>
      </c>
      <c r="AO18" s="7">
        <f t="shared" si="126"/>
        <v>0.31068344285891158</v>
      </c>
      <c r="AQ18" s="17" t="s">
        <v>9</v>
      </c>
      <c r="AR18" s="18"/>
      <c r="AS18" s="7">
        <f t="shared" ref="AS18:AW18" si="127">1.96*(AS17)/SQRT(4)</f>
        <v>6.0058324083066654E-2</v>
      </c>
      <c r="AT18" s="7">
        <f t="shared" si="127"/>
        <v>0.25097357223088912</v>
      </c>
      <c r="AU18" s="7">
        <f t="shared" si="127"/>
        <v>0.79747249103547946</v>
      </c>
      <c r="AV18" s="7">
        <f t="shared" si="127"/>
        <v>1.5917376476537677</v>
      </c>
      <c r="AW18" s="7">
        <f t="shared" si="127"/>
        <v>0.62160311208868124</v>
      </c>
      <c r="AY18" s="17" t="s">
        <v>9</v>
      </c>
      <c r="AZ18" s="18"/>
      <c r="BA18" s="7">
        <f t="shared" ref="BA18:BE18" si="128">1.96*(BA17)/SQRT(4)</f>
        <v>7.3500000000000051E-2</v>
      </c>
      <c r="BB18" s="7">
        <f t="shared" si="128"/>
        <v>3.5956769592108775</v>
      </c>
      <c r="BC18" s="7">
        <f t="shared" si="128"/>
        <v>6.2282546712542297E-2</v>
      </c>
      <c r="BD18" s="7">
        <f t="shared" si="128"/>
        <v>0.37553726485086264</v>
      </c>
      <c r="BE18" s="7">
        <f t="shared" si="128"/>
        <v>0.37471052688486517</v>
      </c>
      <c r="BG18" s="17" t="s">
        <v>9</v>
      </c>
      <c r="BH18" s="18"/>
      <c r="BI18" s="7">
        <f t="shared" ref="BI18:BM18" si="129">1.96*(BI17)/SQRT(4)</f>
        <v>6.2575001664669117E-2</v>
      </c>
      <c r="BJ18" s="7">
        <f t="shared" si="129"/>
        <v>3.5729888126049296</v>
      </c>
      <c r="BK18" s="7">
        <f t="shared" si="129"/>
        <v>2.1582010923452013</v>
      </c>
      <c r="BL18" s="7">
        <f t="shared" si="129"/>
        <v>0.58851826985942723</v>
      </c>
      <c r="BM18" s="7">
        <f t="shared" si="129"/>
        <v>0.60023958324294735</v>
      </c>
      <c r="BO18" s="17" t="s">
        <v>9</v>
      </c>
      <c r="BP18" s="18"/>
      <c r="BQ18" s="7">
        <f t="shared" ref="BQ18:BU18" si="130">1.96*(BQ17)/SQRT(4)</f>
        <v>0.53056125078385918</v>
      </c>
      <c r="BR18" s="7">
        <f t="shared" si="130"/>
        <v>0.39532909286652224</v>
      </c>
      <c r="BS18" s="7">
        <f t="shared" si="130"/>
        <v>7.0454597859632262</v>
      </c>
      <c r="BT18" s="7">
        <f t="shared" si="130"/>
        <v>0.39902420248233583</v>
      </c>
      <c r="BU18" s="7">
        <f t="shared" si="130"/>
        <v>0.46572936235364504</v>
      </c>
      <c r="BW18" s="17" t="s">
        <v>9</v>
      </c>
      <c r="BX18" s="18"/>
      <c r="BY18" s="7">
        <f t="shared" ref="BY18:CC18" si="131">1.96*(BY17)/SQRT(4)</f>
        <v>0.10346960403100669</v>
      </c>
      <c r="BZ18" s="7">
        <f t="shared" si="131"/>
        <v>0.61909743511557103</v>
      </c>
      <c r="CA18" s="7">
        <f t="shared" si="131"/>
        <v>0.65959775873886473</v>
      </c>
      <c r="CB18" s="7">
        <f t="shared" si="131"/>
        <v>0.53273840203236689</v>
      </c>
      <c r="CC18" s="7">
        <f t="shared" si="131"/>
        <v>0.41226725428820266</v>
      </c>
      <c r="CE18" s="17" t="s">
        <v>9</v>
      </c>
      <c r="CF18" s="18"/>
      <c r="CG18" s="7">
        <f t="shared" ref="CG18:CK18" si="132">1.96*(CG17)/SQRT(4)</f>
        <v>8.3405019583156895E-2</v>
      </c>
      <c r="CH18" s="7">
        <f t="shared" si="132"/>
        <v>0.37030948318039769</v>
      </c>
      <c r="CI18" s="7">
        <f t="shared" si="132"/>
        <v>0.11957405655074135</v>
      </c>
      <c r="CJ18" s="7">
        <f t="shared" si="132"/>
        <v>0.37902154594648946</v>
      </c>
      <c r="CK18" s="7">
        <f t="shared" si="132"/>
        <v>0.648275046276656</v>
      </c>
      <c r="CM18" s="17" t="s">
        <v>9</v>
      </c>
      <c r="CN18" s="18"/>
      <c r="CO18" s="7">
        <f t="shared" ref="CO18:CS18" si="133">1.96*(CO17)/SQRT(4)</f>
        <v>4.0825165849836621E-2</v>
      </c>
      <c r="CP18" s="7">
        <f t="shared" si="133"/>
        <v>0.10004083332986255</v>
      </c>
      <c r="CQ18" s="7">
        <f t="shared" si="133"/>
        <v>0.4971548467697634</v>
      </c>
      <c r="CR18" s="7">
        <f t="shared" si="133"/>
        <v>0.14799534550676469</v>
      </c>
      <c r="CS18" s="7">
        <f t="shared" si="133"/>
        <v>0.28215449225557249</v>
      </c>
      <c r="CU18" s="17" t="s">
        <v>9</v>
      </c>
      <c r="CV18" s="18"/>
      <c r="CW18" s="7">
        <f t="shared" ref="CW18:DA18" si="134">1.96*(CW17)/SQRT(4)</f>
        <v>0.34853205495812484</v>
      </c>
      <c r="CX18" s="7">
        <f t="shared" si="134"/>
        <v>0.20629887451219886</v>
      </c>
      <c r="CY18" s="7">
        <f t="shared" si="134"/>
        <v>0.10411779386829079</v>
      </c>
      <c r="CZ18" s="7">
        <f t="shared" si="134"/>
        <v>0.56307019840631756</v>
      </c>
      <c r="DA18" s="7">
        <f t="shared" si="134"/>
        <v>0.21120269490073601</v>
      </c>
      <c r="DC18" s="17" t="s">
        <v>9</v>
      </c>
      <c r="DD18" s="18"/>
      <c r="DE18" s="7">
        <f t="shared" ref="DE18:DI18" si="135">1.96*(DE17)/SQRT(4)</f>
        <v>0.25105427865968227</v>
      </c>
      <c r="DF18" s="7">
        <f t="shared" si="135"/>
        <v>0.1728769721507171</v>
      </c>
      <c r="DG18" s="7">
        <f t="shared" si="135"/>
        <v>0.40204081960044813</v>
      </c>
      <c r="DH18" s="7">
        <f t="shared" si="135"/>
        <v>0.24803956169665131</v>
      </c>
      <c r="DI18" s="7">
        <f t="shared" si="135"/>
        <v>0.15966251060178951</v>
      </c>
      <c r="DK18" s="17" t="s">
        <v>9</v>
      </c>
      <c r="DL18" s="18"/>
      <c r="DM18" s="7">
        <f t="shared" ref="DM18:DQ18" si="136">1.96*(DM17)/SQRT(4)</f>
        <v>0.47913788790388923</v>
      </c>
      <c r="DN18" s="7">
        <f t="shared" si="136"/>
        <v>0.22761168092096346</v>
      </c>
      <c r="DO18" s="7">
        <f t="shared" si="136"/>
        <v>0.54176354986131481</v>
      </c>
      <c r="DP18" s="7">
        <f t="shared" si="136"/>
        <v>0.44469805954902297</v>
      </c>
      <c r="DQ18" s="7">
        <f t="shared" si="136"/>
        <v>0</v>
      </c>
      <c r="DS18" s="17" t="s">
        <v>9</v>
      </c>
      <c r="DT18" s="18"/>
      <c r="DU18" s="7">
        <f t="shared" ref="DU18:DY18" si="137">1.96*(DU17)/SQRT(4)</f>
        <v>0.13778935916826102</v>
      </c>
      <c r="DV18" s="7">
        <f t="shared" si="137"/>
        <v>0.59473297929967406</v>
      </c>
      <c r="DW18" s="7">
        <f t="shared" si="137"/>
        <v>2.7862136907683528</v>
      </c>
      <c r="DX18" s="7">
        <f t="shared" si="137"/>
        <v>0.53259707311594084</v>
      </c>
      <c r="DY18" s="7">
        <f t="shared" si="137"/>
        <v>0</v>
      </c>
      <c r="EA18" s="17" t="s">
        <v>9</v>
      </c>
      <c r="EB18" s="18"/>
      <c r="EC18" s="7">
        <f t="shared" ref="EC18:EG18" si="138">1.96*(EC17)/SQRT(4)</f>
        <v>0.10629301776222191</v>
      </c>
      <c r="ED18" s="7">
        <f t="shared" si="138"/>
        <v>0.44589775640461177</v>
      </c>
      <c r="EE18" s="7">
        <f t="shared" si="138"/>
        <v>0.41917201719580488</v>
      </c>
      <c r="EF18" s="7">
        <f t="shared" si="138"/>
        <v>0.37551595255727827</v>
      </c>
      <c r="EG18" s="7">
        <f t="shared" si="138"/>
        <v>0.58438663196979423</v>
      </c>
      <c r="EI18" s="17" t="s">
        <v>9</v>
      </c>
      <c r="EJ18" s="18"/>
      <c r="EK18" s="7">
        <f t="shared" ref="EK18:EO18" si="139">1.96*(EK17)/SQRT(4)</f>
        <v>0.12244077735106584</v>
      </c>
      <c r="EL18" s="7">
        <f t="shared" si="139"/>
        <v>0.90538992279109198</v>
      </c>
      <c r="EM18" s="7">
        <f t="shared" si="139"/>
        <v>0.41645195801356699</v>
      </c>
      <c r="EN18" s="7">
        <f t="shared" si="139"/>
        <v>0.32705129439686809</v>
      </c>
      <c r="EO18" s="7">
        <f t="shared" si="139"/>
        <v>0</v>
      </c>
      <c r="EQ18" s="17" t="s">
        <v>9</v>
      </c>
      <c r="ER18" s="18"/>
      <c r="ES18" s="7">
        <f t="shared" ref="ES18:EW18" si="140">1.96*(ES17)/SQRT(4)</f>
        <v>0.13742403583434781</v>
      </c>
      <c r="ET18" s="7">
        <f t="shared" si="140"/>
        <v>0.55045271973773224</v>
      </c>
      <c r="EU18" s="7">
        <f t="shared" si="140"/>
        <v>0.32163424199702362</v>
      </c>
      <c r="EV18" s="7">
        <f t="shared" si="140"/>
        <v>0.25638521310715257</v>
      </c>
      <c r="EW18" s="7">
        <f t="shared" si="140"/>
        <v>0.25640472239540879</v>
      </c>
      <c r="EY18" s="17" t="s">
        <v>9</v>
      </c>
      <c r="EZ18" s="18"/>
      <c r="FA18" s="7">
        <f t="shared" ref="FA18:FE18" si="141">1.96*(FA17)/SQRT(4)</f>
        <v>0.11617926521831137</v>
      </c>
      <c r="FB18" s="7">
        <f t="shared" si="141"/>
        <v>0.37255242220614582</v>
      </c>
      <c r="FC18" s="7">
        <f t="shared" si="141"/>
        <v>0.82019277104024368</v>
      </c>
      <c r="FD18" s="7">
        <f t="shared" si="141"/>
        <v>0.50517352381797154</v>
      </c>
      <c r="FE18" s="7">
        <f t="shared" si="141"/>
        <v>0.33195089088347551</v>
      </c>
      <c r="FG18" s="17" t="s">
        <v>9</v>
      </c>
      <c r="FH18" s="18"/>
      <c r="FI18" s="7">
        <f t="shared" ref="FI18:FM18" si="142">1.96*(FI17)/SQRT(4)</f>
        <v>9.11754478555859E-2</v>
      </c>
      <c r="FJ18" s="7">
        <f t="shared" si="142"/>
        <v>0.68390994107411507</v>
      </c>
      <c r="FK18" s="7">
        <f t="shared" si="142"/>
        <v>0.49940502162573391</v>
      </c>
      <c r="FL18" s="7">
        <f t="shared" si="142"/>
        <v>1.2486269825959484</v>
      </c>
      <c r="FM18" s="7">
        <f t="shared" si="142"/>
        <v>0.4157420922779731</v>
      </c>
      <c r="FO18" s="17" t="s">
        <v>9</v>
      </c>
      <c r="FP18" s="18"/>
      <c r="FQ18" s="7">
        <f t="shared" ref="FQ18:FU18" si="143">1.96*(FQ17)/SQRT(4)</f>
        <v>0.12913150274042356</v>
      </c>
      <c r="FR18" s="7">
        <f t="shared" si="143"/>
        <v>1.5833420782214629</v>
      </c>
      <c r="FS18" s="7">
        <f t="shared" si="143"/>
        <v>0.61557925972209315</v>
      </c>
      <c r="FT18" s="7">
        <f t="shared" si="143"/>
        <v>5.2675000000000097E-2</v>
      </c>
      <c r="FU18" s="7">
        <f t="shared" si="143"/>
        <v>0.2711459397169721</v>
      </c>
    </row>
    <row r="19" spans="11:177" x14ac:dyDescent="0.2">
      <c r="K19" s="17" t="s">
        <v>10</v>
      </c>
      <c r="L19" s="18"/>
      <c r="M19" s="7">
        <f>((M17/M16))</f>
        <v>0.12716617346343334</v>
      </c>
      <c r="N19" s="7">
        <f t="shared" ref="N19:Q19" si="144">((N17/N16))</f>
        <v>0.66947279512948021</v>
      </c>
      <c r="O19" s="7">
        <f t="shared" si="144"/>
        <v>0.11111347452718179</v>
      </c>
      <c r="P19" s="7">
        <f t="shared" si="144"/>
        <v>0.17657794373085381</v>
      </c>
      <c r="Q19" s="7">
        <f t="shared" si="144"/>
        <v>3.6817519041792375E-2</v>
      </c>
      <c r="S19" s="17" t="s">
        <v>10</v>
      </c>
      <c r="T19" s="18"/>
      <c r="U19" s="7">
        <f>((U17/U16))</f>
        <v>0.28074381123025882</v>
      </c>
      <c r="V19" s="7">
        <f t="shared" ref="V19:Y19" si="145">((V17/V16))</f>
        <v>2.5081534380477888E-2</v>
      </c>
      <c r="W19" s="7">
        <f t="shared" si="145"/>
        <v>6.3612692693901254E-2</v>
      </c>
      <c r="X19" s="7">
        <f t="shared" si="145"/>
        <v>0.67879795809522814</v>
      </c>
      <c r="Y19" s="7">
        <f t="shared" si="145"/>
        <v>5.6235527539845086E-2</v>
      </c>
      <c r="AA19" s="17" t="s">
        <v>10</v>
      </c>
      <c r="AB19" s="18"/>
      <c r="AC19" s="7">
        <f>((AC17/AC16))</f>
        <v>4.957208885712145E-2</v>
      </c>
      <c r="AD19" s="7">
        <f t="shared" ref="AD19:AG19" si="146">((AD17/AD16))</f>
        <v>0.12419007008064893</v>
      </c>
      <c r="AE19" s="7">
        <f t="shared" si="146"/>
        <v>5.4667491897578628E-2</v>
      </c>
      <c r="AF19" s="7">
        <f t="shared" si="146"/>
        <v>6.6857148414071088E-2</v>
      </c>
      <c r="AG19" s="7">
        <f t="shared" si="146"/>
        <v>1.2203392042814291E-2</v>
      </c>
      <c r="AI19" s="17" t="s">
        <v>10</v>
      </c>
      <c r="AJ19" s="18"/>
      <c r="AK19" s="7">
        <f>((AK17/AK16))</f>
        <v>0.21228609626319561</v>
      </c>
      <c r="AL19" s="7">
        <f t="shared" ref="AL19:AO19" si="147">((AL17/AL16))</f>
        <v>0.11590469640588973</v>
      </c>
      <c r="AM19" s="7">
        <f t="shared" si="147"/>
        <v>0.17410258658112412</v>
      </c>
      <c r="AN19" s="7">
        <f t="shared" si="147"/>
        <v>1.9733205994214877E-2</v>
      </c>
      <c r="AO19" s="7">
        <f t="shared" si="147"/>
        <v>3.2833081368073398E-2</v>
      </c>
      <c r="AQ19" s="17" t="s">
        <v>10</v>
      </c>
      <c r="AR19" s="18"/>
      <c r="AS19" s="7">
        <f>((AS17/AS16))</f>
        <v>-229401448999519.09</v>
      </c>
      <c r="AT19" s="7">
        <f t="shared" ref="AT19:AW19" si="148">((AT17/AT16))</f>
        <v>3.7393025277350493E-2</v>
      </c>
      <c r="AU19" s="7">
        <f t="shared" si="148"/>
        <v>8.691561440129475E-2</v>
      </c>
      <c r="AV19" s="7">
        <f t="shared" si="148"/>
        <v>0.15535361926758681</v>
      </c>
      <c r="AW19" s="7">
        <f t="shared" si="148"/>
        <v>6.3747627124262241E-2</v>
      </c>
      <c r="AY19" s="17" t="s">
        <v>10</v>
      </c>
      <c r="AZ19" s="18"/>
      <c r="BA19" s="7">
        <f>((BA17/BA16))</f>
        <v>8.6268871315600348E-2</v>
      </c>
      <c r="BB19" s="7">
        <f t="shared" ref="BB19:BE19" si="149">((BB17/BB16))</f>
        <v>0.42007105507191445</v>
      </c>
      <c r="BC19" s="7">
        <f t="shared" si="149"/>
        <v>-2.6759418566076132</v>
      </c>
      <c r="BD19" s="7">
        <f t="shared" si="149"/>
        <v>3.8044307834613607E-2</v>
      </c>
      <c r="BE19" s="7">
        <f t="shared" si="149"/>
        <v>4.1481712014620052E-2</v>
      </c>
      <c r="BG19" s="17" t="s">
        <v>10</v>
      </c>
      <c r="BH19" s="18"/>
      <c r="BI19" s="7">
        <f>((BI17/BI16))</f>
        <v>5.3016745212220856E-2</v>
      </c>
      <c r="BJ19" s="7">
        <f t="shared" ref="BJ19:BM19" si="150">((BJ17/BJ16))</f>
        <v>0.67477745779297782</v>
      </c>
      <c r="BK19" s="7">
        <f t="shared" si="150"/>
        <v>0.17501582576642483</v>
      </c>
      <c r="BL19" s="7">
        <f t="shared" si="150"/>
        <v>5.306197011666304E-2</v>
      </c>
      <c r="BM19" s="7">
        <f t="shared" si="150"/>
        <v>5.3685931469798942E-2</v>
      </c>
      <c r="BO19" s="17" t="s">
        <v>10</v>
      </c>
      <c r="BP19" s="18"/>
      <c r="BQ19" s="7">
        <f>((BQ17/BQ16))</f>
        <v>1.5749499095624762</v>
      </c>
      <c r="BR19" s="7">
        <f t="shared" ref="BR19:BU19" si="151">((BR17/BR16))</f>
        <v>0.13525466338215175</v>
      </c>
      <c r="BS19" s="7">
        <f t="shared" si="151"/>
        <v>1.1750731931031668</v>
      </c>
      <c r="BT19" s="7">
        <f t="shared" si="151"/>
        <v>0.15059363977934492</v>
      </c>
      <c r="BU19" s="7">
        <f t="shared" si="151"/>
        <v>0.20975847424794711</v>
      </c>
      <c r="BW19" s="17" t="s">
        <v>10</v>
      </c>
      <c r="BX19" s="18"/>
      <c r="BY19" s="7">
        <f>((BY17/BY16))</f>
        <v>0.21356506417814017</v>
      </c>
      <c r="BZ19" s="7">
        <f t="shared" ref="BZ19:CC19" si="152">((BZ17/BZ16))</f>
        <v>0.1352021565860978</v>
      </c>
      <c r="CA19" s="7">
        <f t="shared" si="152"/>
        <v>0.11586984075552186</v>
      </c>
      <c r="CB19" s="7">
        <f t="shared" si="152"/>
        <v>0.10092561881062737</v>
      </c>
      <c r="CC19" s="7">
        <f t="shared" si="152"/>
        <v>8.0349694969111748E-2</v>
      </c>
      <c r="CE19" s="17" t="s">
        <v>10</v>
      </c>
      <c r="CF19" s="18"/>
      <c r="CG19" s="7">
        <f>((CG17/CG16))</f>
        <v>0.14243876625934063</v>
      </c>
      <c r="CH19" s="7">
        <f t="shared" ref="CH19:CK19" si="153">((CH17/CH16))</f>
        <v>7.646223742442583E-2</v>
      </c>
      <c r="CI19" s="7">
        <f t="shared" si="153"/>
        <v>1.9874065913732881E-2</v>
      </c>
      <c r="CJ19" s="7">
        <f t="shared" si="153"/>
        <v>6.1438710013857686E-2</v>
      </c>
      <c r="CK19" s="7">
        <f t="shared" si="153"/>
        <v>0.11025085821031565</v>
      </c>
      <c r="CM19" s="17" t="s">
        <v>10</v>
      </c>
      <c r="CN19" s="18"/>
      <c r="CO19" s="7">
        <f>((CO17/CO16))</f>
        <v>6.3418964795179111E-2</v>
      </c>
      <c r="CP19" s="7">
        <f t="shared" ref="CP19:CS19" si="154">((CP17/CP16))</f>
        <v>1.8202604790309714E-2</v>
      </c>
      <c r="CQ19" s="7">
        <f t="shared" si="154"/>
        <v>7.8249434346982213E-2</v>
      </c>
      <c r="CR19" s="7">
        <f t="shared" si="154"/>
        <v>2.322871119867289E-2</v>
      </c>
      <c r="CS19" s="7">
        <f t="shared" si="154"/>
        <v>3.763872828820182E-2</v>
      </c>
      <c r="CU19" s="17" t="s">
        <v>10</v>
      </c>
      <c r="CV19" s="18"/>
      <c r="CW19" s="7">
        <f>((CW17/CW16))</f>
        <v>2.6344070669548376</v>
      </c>
      <c r="CX19" s="7">
        <f t="shared" ref="CX19:DA19" si="155">((CX17/CX16))</f>
        <v>7.4499997566801229E-2</v>
      </c>
      <c r="CY19" s="7">
        <f t="shared" si="155"/>
        <v>2.6761371991027294E-2</v>
      </c>
      <c r="CZ19" s="7">
        <f t="shared" si="155"/>
        <v>0.12463371517249935</v>
      </c>
      <c r="DA19" s="7">
        <f t="shared" si="155"/>
        <v>4.276050674213152E-2</v>
      </c>
      <c r="DC19" s="17" t="s">
        <v>10</v>
      </c>
      <c r="DD19" s="18"/>
      <c r="DE19" s="7">
        <f>((DE17/DE16))</f>
        <v>0.65164473225315811</v>
      </c>
      <c r="DF19" s="7">
        <f t="shared" ref="DF19:DI19" si="156">((DF17/DF16))</f>
        <v>3.9480783018196831E-2</v>
      </c>
      <c r="DG19" s="7">
        <f t="shared" si="156"/>
        <v>7.6449240025375537E-2</v>
      </c>
      <c r="DH19" s="7">
        <f t="shared" si="156"/>
        <v>4.0785834395086963E-2</v>
      </c>
      <c r="DI19" s="7">
        <f t="shared" si="156"/>
        <v>2.6426752503730656E-2</v>
      </c>
      <c r="DK19" s="17" t="s">
        <v>10</v>
      </c>
      <c r="DL19" s="18"/>
      <c r="DM19" s="7">
        <f>((DM17/DM16))</f>
        <v>0.71439811820540744</v>
      </c>
      <c r="DN19" s="7">
        <f t="shared" ref="DN19:DQ19" si="157">((DN17/DN16))</f>
        <v>4.4605798538718378E-2</v>
      </c>
      <c r="DO19" s="7">
        <f t="shared" si="157"/>
        <v>9.1422420479681882E-2</v>
      </c>
      <c r="DP19" s="7">
        <f t="shared" si="157"/>
        <v>9.9840160649519102E-2</v>
      </c>
      <c r="DQ19" s="7" t="e">
        <f t="shared" si="157"/>
        <v>#DIV/0!</v>
      </c>
      <c r="DS19" s="17" t="s">
        <v>10</v>
      </c>
      <c r="DT19" s="18"/>
      <c r="DU19" s="7">
        <f>((DU17/DU16))</f>
        <v>0.33082679272091481</v>
      </c>
      <c r="DV19" s="7">
        <f t="shared" ref="DV19:DY19" si="158">((DV17/DV16))</f>
        <v>0.11204622885584746</v>
      </c>
      <c r="DW19" s="7">
        <f t="shared" si="158"/>
        <v>0.32695466911942322</v>
      </c>
      <c r="DX19" s="7">
        <f t="shared" si="158"/>
        <v>7.1116892272997806E-2</v>
      </c>
      <c r="DY19" s="7" t="e">
        <f t="shared" si="158"/>
        <v>#DIV/0!</v>
      </c>
      <c r="EA19" s="17" t="s">
        <v>10</v>
      </c>
      <c r="EB19" s="18"/>
      <c r="EC19" s="7">
        <f>((EC17/EC16))</f>
        <v>0.23419651934720742</v>
      </c>
      <c r="ED19" s="7">
        <f t="shared" ref="ED19:EG19" si="159">((ED17/ED16))</f>
        <v>9.7482101899721632E-2</v>
      </c>
      <c r="EE19" s="7">
        <f t="shared" si="159"/>
        <v>7.0104740530052792E-2</v>
      </c>
      <c r="EF19" s="7">
        <f t="shared" si="159"/>
        <v>7.1033167591388086E-2</v>
      </c>
      <c r="EG19" s="7">
        <f t="shared" si="159"/>
        <v>9.6286267395716427E-2</v>
      </c>
      <c r="EI19" s="17" t="s">
        <v>10</v>
      </c>
      <c r="EJ19" s="18"/>
      <c r="EK19" s="7">
        <f>((EK17/EK16))</f>
        <v>0.29527815356118731</v>
      </c>
      <c r="EL19" s="7">
        <f t="shared" ref="EL19:EO19" si="160">((EL17/EL16))</f>
        <v>0.22278637966038894</v>
      </c>
      <c r="EM19" s="7">
        <f t="shared" si="160"/>
        <v>5.8392439376827796E-2</v>
      </c>
      <c r="EN19" s="7">
        <f t="shared" si="160"/>
        <v>4.8061322859989063E-2</v>
      </c>
      <c r="EO19" s="7" t="e">
        <f t="shared" si="160"/>
        <v>#DIV/0!</v>
      </c>
      <c r="EQ19" s="17" t="s">
        <v>10</v>
      </c>
      <c r="ER19" s="18"/>
      <c r="ES19" s="7">
        <f>((ES17/ES16))</f>
        <v>0.27906190645618401</v>
      </c>
      <c r="ET19" s="7">
        <f t="shared" ref="ET19:EW19" si="161">((ET17/ET16))</f>
        <v>0.1130011716256953</v>
      </c>
      <c r="EU19" s="7">
        <f t="shared" si="161"/>
        <v>5.5709434520587624E-2</v>
      </c>
      <c r="EV19" s="7">
        <f t="shared" si="161"/>
        <v>4.6473643058963676E-2</v>
      </c>
      <c r="EW19" s="7">
        <f t="shared" si="161"/>
        <v>4.4340637107433495E-2</v>
      </c>
      <c r="EY19" s="17" t="s">
        <v>10</v>
      </c>
      <c r="EZ19" s="18"/>
      <c r="FA19" s="7">
        <f>((FA17/FA16))</f>
        <v>0.27894181324924705</v>
      </c>
      <c r="FB19" s="7">
        <f t="shared" ref="FB19:FE19" si="162">((FB17/FB16))</f>
        <v>8.914683461548624E-2</v>
      </c>
      <c r="FC19" s="7">
        <f t="shared" si="162"/>
        <v>0.1340699077325842</v>
      </c>
      <c r="FD19" s="7">
        <f t="shared" si="162"/>
        <v>8.2427853299117934E-2</v>
      </c>
      <c r="FE19" s="7">
        <f t="shared" si="162"/>
        <v>5.3305856022140552E-2</v>
      </c>
      <c r="FG19" s="17" t="s">
        <v>10</v>
      </c>
      <c r="FH19" s="18"/>
      <c r="FI19" s="7">
        <f>((FI17/FI16))</f>
        <v>0.57921351770403107</v>
      </c>
      <c r="FJ19" s="7">
        <f t="shared" ref="FJ19:FM19" si="163">((FJ17/FJ16))</f>
        <v>0.13482101652940287</v>
      </c>
      <c r="FK19" s="7">
        <f t="shared" si="163"/>
        <v>6.6936633884585581E-2</v>
      </c>
      <c r="FL19" s="7">
        <f t="shared" si="163"/>
        <v>0.17531601870164887</v>
      </c>
      <c r="FM19" s="7">
        <f t="shared" si="163"/>
        <v>5.3568195062544947E-2</v>
      </c>
      <c r="FO19" s="17" t="s">
        <v>10</v>
      </c>
      <c r="FP19" s="18"/>
      <c r="FQ19" s="7">
        <f>((FQ17/FQ16))</f>
        <v>0.24543299563407583</v>
      </c>
      <c r="FR19" s="7">
        <f t="shared" ref="FR19:FU19" si="164">((FR17/FR16))</f>
        <v>0.33663866271308979</v>
      </c>
      <c r="FS19" s="7">
        <f t="shared" si="164"/>
        <v>0.10035220796920426</v>
      </c>
      <c r="FT19" s="7">
        <f t="shared" si="164"/>
        <v>8.1009796533534437E-3</v>
      </c>
      <c r="FU19" s="7">
        <f t="shared" si="164"/>
        <v>7.7392875614948509E-2</v>
      </c>
    </row>
    <row r="20" spans="11:177" x14ac:dyDescent="0.2">
      <c r="K20" s="17" t="s">
        <v>11</v>
      </c>
      <c r="L20" s="18"/>
      <c r="M20" s="7">
        <f>((M17/M16)*100)</f>
        <v>12.716617346343334</v>
      </c>
      <c r="N20" s="7">
        <f t="shared" ref="N20:Q20" si="165">((N17/N16)*100)</f>
        <v>66.947279512948015</v>
      </c>
      <c r="O20" s="7">
        <f t="shared" si="165"/>
        <v>11.111347452718178</v>
      </c>
      <c r="P20" s="7">
        <f t="shared" si="165"/>
        <v>17.65779437308538</v>
      </c>
      <c r="Q20" s="7">
        <f t="shared" si="165"/>
        <v>3.6817519041792375</v>
      </c>
      <c r="S20" s="17" t="s">
        <v>11</v>
      </c>
      <c r="T20" s="18"/>
      <c r="U20" s="7">
        <f>((U17/U16)*100)</f>
        <v>28.074381123025884</v>
      </c>
      <c r="V20" s="7">
        <f t="shared" ref="V20:Y20" si="166">((V17/V16)*100)</f>
        <v>2.5081534380477888</v>
      </c>
      <c r="W20" s="7">
        <f t="shared" si="166"/>
        <v>6.3612692693901254</v>
      </c>
      <c r="X20" s="7">
        <f t="shared" si="166"/>
        <v>67.879795809522818</v>
      </c>
      <c r="Y20" s="7">
        <f t="shared" si="166"/>
        <v>5.6235527539845087</v>
      </c>
      <c r="AA20" s="17" t="s">
        <v>11</v>
      </c>
      <c r="AB20" s="18"/>
      <c r="AC20" s="7">
        <f>((AC17/AC16)*100)</f>
        <v>4.957208885712145</v>
      </c>
      <c r="AD20" s="7">
        <f t="shared" ref="AD20:AG20" si="167">((AD17/AD16)*100)</f>
        <v>12.419007008064893</v>
      </c>
      <c r="AE20" s="7">
        <f t="shared" si="167"/>
        <v>5.4667491897578628</v>
      </c>
      <c r="AF20" s="7">
        <f t="shared" si="167"/>
        <v>6.6857148414071084</v>
      </c>
      <c r="AG20" s="7">
        <f t="shared" si="167"/>
        <v>1.2203392042814292</v>
      </c>
      <c r="AI20" s="17" t="s">
        <v>11</v>
      </c>
      <c r="AJ20" s="18"/>
      <c r="AK20" s="7">
        <f>((AK17/AK16)*100)</f>
        <v>21.22860962631956</v>
      </c>
      <c r="AL20" s="7">
        <f t="shared" ref="AL20:AO20" si="168">((AL17/AL16)*100)</f>
        <v>11.590469640588973</v>
      </c>
      <c r="AM20" s="7">
        <f t="shared" si="168"/>
        <v>17.410258658112411</v>
      </c>
      <c r="AN20" s="7">
        <f t="shared" si="168"/>
        <v>1.9733205994214877</v>
      </c>
      <c r="AO20" s="7">
        <f t="shared" si="168"/>
        <v>3.28330813680734</v>
      </c>
      <c r="AQ20" s="17" t="s">
        <v>11</v>
      </c>
      <c r="AR20" s="18"/>
      <c r="AS20" s="7">
        <f>((AS17/AS16)*100)</f>
        <v>-2.2940144899951908E+16</v>
      </c>
      <c r="AT20" s="7">
        <f t="shared" ref="AT20:AW20" si="169">((AT17/AT16)*100)</f>
        <v>3.7393025277350493</v>
      </c>
      <c r="AU20" s="7">
        <f t="shared" si="169"/>
        <v>8.6915614401294743</v>
      </c>
      <c r="AV20" s="7">
        <f t="shared" si="169"/>
        <v>15.53536192675868</v>
      </c>
      <c r="AW20" s="7">
        <f t="shared" si="169"/>
        <v>6.3747627124262243</v>
      </c>
      <c r="AY20" s="17" t="s">
        <v>11</v>
      </c>
      <c r="AZ20" s="18"/>
      <c r="BA20" s="7">
        <f>((BA17/BA16)*100)</f>
        <v>8.6268871315600357</v>
      </c>
      <c r="BB20" s="7">
        <f t="shared" ref="BB20:BE20" si="170">((BB17/BB16)*100)</f>
        <v>42.007105507191447</v>
      </c>
      <c r="BC20" s="7">
        <f t="shared" si="170"/>
        <v>-267.5941856607613</v>
      </c>
      <c r="BD20" s="7">
        <f t="shared" si="170"/>
        <v>3.8044307834613607</v>
      </c>
      <c r="BE20" s="7">
        <f t="shared" si="170"/>
        <v>4.1481712014620049</v>
      </c>
      <c r="BG20" s="17" t="s">
        <v>11</v>
      </c>
      <c r="BH20" s="18"/>
      <c r="BI20" s="7">
        <f>((BI17/BI16)*100)</f>
        <v>5.3016745212220853</v>
      </c>
      <c r="BJ20" s="7">
        <f t="shared" ref="BJ20:BM20" si="171">((BJ17/BJ16)*100)</f>
        <v>67.477745779297777</v>
      </c>
      <c r="BK20" s="7">
        <f t="shared" si="171"/>
        <v>17.501582576642484</v>
      </c>
      <c r="BL20" s="7">
        <f t="shared" si="171"/>
        <v>5.3061970116663044</v>
      </c>
      <c r="BM20" s="7">
        <f t="shared" si="171"/>
        <v>5.3685931469798938</v>
      </c>
      <c r="BO20" s="17" t="s">
        <v>11</v>
      </c>
      <c r="BP20" s="18"/>
      <c r="BQ20" s="7">
        <f>((BQ17/BQ16)*100)</f>
        <v>157.49499095624762</v>
      </c>
      <c r="BR20" s="7">
        <f t="shared" ref="BR20:BU20" si="172">((BR17/BR16)*100)</f>
        <v>13.525466338215175</v>
      </c>
      <c r="BS20" s="7">
        <f t="shared" si="172"/>
        <v>117.50731931031669</v>
      </c>
      <c r="BT20" s="7">
        <f t="shared" si="172"/>
        <v>15.059363977934492</v>
      </c>
      <c r="BU20" s="7">
        <f t="shared" si="172"/>
        <v>20.975847424794711</v>
      </c>
      <c r="BW20" s="17" t="s">
        <v>11</v>
      </c>
      <c r="BX20" s="18"/>
      <c r="BY20" s="7">
        <f>((BY17/BY16)*100)</f>
        <v>21.356506417814018</v>
      </c>
      <c r="BZ20" s="7">
        <f t="shared" ref="BZ20:CC20" si="173">((BZ17/BZ16)*100)</f>
        <v>13.52021565860978</v>
      </c>
      <c r="CA20" s="7">
        <f t="shared" si="173"/>
        <v>11.586984075552186</v>
      </c>
      <c r="CB20" s="7">
        <f t="shared" si="173"/>
        <v>10.092561881062737</v>
      </c>
      <c r="CC20" s="7">
        <f t="shared" si="173"/>
        <v>8.0349694969111756</v>
      </c>
      <c r="CE20" s="17" t="s">
        <v>11</v>
      </c>
      <c r="CF20" s="18"/>
      <c r="CG20" s="7">
        <f>((CG17/CG16)*100)</f>
        <v>14.243876625934062</v>
      </c>
      <c r="CH20" s="7">
        <f t="shared" ref="CH20:CK20" si="174">((CH17/CH16)*100)</f>
        <v>7.646223742442583</v>
      </c>
      <c r="CI20" s="7">
        <f t="shared" si="174"/>
        <v>1.9874065913732881</v>
      </c>
      <c r="CJ20" s="7">
        <f t="shared" si="174"/>
        <v>6.1438710013857687</v>
      </c>
      <c r="CK20" s="7">
        <f t="shared" si="174"/>
        <v>11.025085821031565</v>
      </c>
      <c r="CM20" s="17" t="s">
        <v>11</v>
      </c>
      <c r="CN20" s="18"/>
      <c r="CO20" s="7">
        <f>((CO17/CO16)*100)</f>
        <v>6.3418964795179109</v>
      </c>
      <c r="CP20" s="7">
        <f t="shared" ref="CP20:CS20" si="175">((CP17/CP16)*100)</f>
        <v>1.8202604790309713</v>
      </c>
      <c r="CQ20" s="7">
        <f t="shared" si="175"/>
        <v>7.8249434346982216</v>
      </c>
      <c r="CR20" s="7">
        <f t="shared" si="175"/>
        <v>2.3228711198672891</v>
      </c>
      <c r="CS20" s="7">
        <f t="shared" si="175"/>
        <v>3.7638728288201819</v>
      </c>
      <c r="CU20" s="17" t="s">
        <v>11</v>
      </c>
      <c r="CV20" s="18"/>
      <c r="CW20" s="7">
        <f>((CW17/CW16)*100)</f>
        <v>263.44070669548375</v>
      </c>
      <c r="CX20" s="7">
        <f t="shared" ref="CX20:DA20" si="176">((CX17/CX16)*100)</f>
        <v>7.449999756680123</v>
      </c>
      <c r="CY20" s="7">
        <f t="shared" si="176"/>
        <v>2.6761371991027296</v>
      </c>
      <c r="CZ20" s="7">
        <f t="shared" si="176"/>
        <v>12.463371517249936</v>
      </c>
      <c r="DA20" s="7">
        <f t="shared" si="176"/>
        <v>4.2760506742131517</v>
      </c>
      <c r="DC20" s="17" t="s">
        <v>11</v>
      </c>
      <c r="DD20" s="18"/>
      <c r="DE20" s="7">
        <f>((DE17/DE16)*100)</f>
        <v>65.164473225315817</v>
      </c>
      <c r="DF20" s="7">
        <f t="shared" ref="DF20:DI20" si="177">((DF17/DF16)*100)</f>
        <v>3.9480783018196832</v>
      </c>
      <c r="DG20" s="7">
        <f t="shared" si="177"/>
        <v>7.6449240025375538</v>
      </c>
      <c r="DH20" s="7">
        <f t="shared" si="177"/>
        <v>4.0785834395086962</v>
      </c>
      <c r="DI20" s="7">
        <f t="shared" si="177"/>
        <v>2.6426752503730655</v>
      </c>
      <c r="DK20" s="17" t="s">
        <v>11</v>
      </c>
      <c r="DL20" s="18"/>
      <c r="DM20" s="7">
        <f>((DM17/DM16)*100)</f>
        <v>71.43981182054074</v>
      </c>
      <c r="DN20" s="7">
        <f t="shared" ref="DN20:DQ20" si="178">((DN17/DN16)*100)</f>
        <v>4.4605798538718382</v>
      </c>
      <c r="DO20" s="7">
        <f t="shared" si="178"/>
        <v>9.142242047968189</v>
      </c>
      <c r="DP20" s="7">
        <f t="shared" si="178"/>
        <v>9.984016064951911</v>
      </c>
      <c r="DQ20" s="7" t="e">
        <f t="shared" si="178"/>
        <v>#DIV/0!</v>
      </c>
      <c r="DS20" s="17" t="s">
        <v>11</v>
      </c>
      <c r="DT20" s="18"/>
      <c r="DU20" s="7">
        <f>((DU17/DU16)*100)</f>
        <v>33.082679272091482</v>
      </c>
      <c r="DV20" s="7">
        <f t="shared" ref="DV20:DY20" si="179">((DV17/DV16)*100)</f>
        <v>11.204622885584746</v>
      </c>
      <c r="DW20" s="7">
        <f t="shared" si="179"/>
        <v>32.695466911942326</v>
      </c>
      <c r="DX20" s="7">
        <f t="shared" si="179"/>
        <v>7.1116892272997809</v>
      </c>
      <c r="DY20" s="7" t="e">
        <f t="shared" si="179"/>
        <v>#DIV/0!</v>
      </c>
      <c r="EA20" s="17" t="s">
        <v>11</v>
      </c>
      <c r="EB20" s="18"/>
      <c r="EC20" s="7">
        <f>((EC17/EC16)*100)</f>
        <v>23.419651934720743</v>
      </c>
      <c r="ED20" s="7">
        <f t="shared" ref="ED20:EG20" si="180">((ED17/ED16)*100)</f>
        <v>9.7482101899721627</v>
      </c>
      <c r="EE20" s="7">
        <f t="shared" si="180"/>
        <v>7.0104740530052796</v>
      </c>
      <c r="EF20" s="7">
        <f t="shared" si="180"/>
        <v>7.1033167591388082</v>
      </c>
      <c r="EG20" s="7">
        <f t="shared" si="180"/>
        <v>9.6286267395716418</v>
      </c>
      <c r="EI20" s="17" t="s">
        <v>11</v>
      </c>
      <c r="EJ20" s="18"/>
      <c r="EK20" s="7">
        <f>((EK17/EK16)*100)</f>
        <v>29.52781535611873</v>
      </c>
      <c r="EL20" s="7">
        <f t="shared" ref="EL20:EO20" si="181">((EL17/EL16)*100)</f>
        <v>22.278637966038893</v>
      </c>
      <c r="EM20" s="7">
        <f t="shared" si="181"/>
        <v>5.8392439376827792</v>
      </c>
      <c r="EN20" s="7">
        <f t="shared" si="181"/>
        <v>4.8061322859989062</v>
      </c>
      <c r="EO20" s="7" t="e">
        <f t="shared" si="181"/>
        <v>#DIV/0!</v>
      </c>
      <c r="EQ20" s="17" t="s">
        <v>11</v>
      </c>
      <c r="ER20" s="18"/>
      <c r="ES20" s="7">
        <f>((ES17/ES16)*100)</f>
        <v>27.906190645618402</v>
      </c>
      <c r="ET20" s="7">
        <f t="shared" ref="ET20:EW20" si="182">((ET17/ET16)*100)</f>
        <v>11.30011716256953</v>
      </c>
      <c r="EU20" s="7">
        <f t="shared" si="182"/>
        <v>5.5709434520587626</v>
      </c>
      <c r="EV20" s="7">
        <f t="shared" si="182"/>
        <v>4.6473643058963674</v>
      </c>
      <c r="EW20" s="7">
        <f t="shared" si="182"/>
        <v>4.4340637107433496</v>
      </c>
      <c r="EY20" s="17" t="s">
        <v>11</v>
      </c>
      <c r="EZ20" s="18"/>
      <c r="FA20" s="7">
        <f>((FA17/FA16)*100)</f>
        <v>27.894181324924705</v>
      </c>
      <c r="FB20" s="7">
        <f t="shared" ref="FB20:FE20" si="183">((FB17/FB16)*100)</f>
        <v>8.9146834615486235</v>
      </c>
      <c r="FC20" s="7">
        <f t="shared" si="183"/>
        <v>13.406990773258421</v>
      </c>
      <c r="FD20" s="7">
        <f t="shared" si="183"/>
        <v>8.2427853299117935</v>
      </c>
      <c r="FE20" s="7">
        <f t="shared" si="183"/>
        <v>5.3305856022140556</v>
      </c>
      <c r="FG20" s="17" t="s">
        <v>11</v>
      </c>
      <c r="FH20" s="18"/>
      <c r="FI20" s="7">
        <f>((FI17/FI16)*100)</f>
        <v>57.921351770403106</v>
      </c>
      <c r="FJ20" s="7">
        <f t="shared" ref="FJ20:FM20" si="184">((FJ17/FJ16)*100)</f>
        <v>13.482101652940287</v>
      </c>
      <c r="FK20" s="7">
        <f t="shared" si="184"/>
        <v>6.6936633884585577</v>
      </c>
      <c r="FL20" s="7">
        <f t="shared" si="184"/>
        <v>17.531601870164888</v>
      </c>
      <c r="FM20" s="7">
        <f t="shared" si="184"/>
        <v>5.356819506254495</v>
      </c>
      <c r="FO20" s="17" t="s">
        <v>11</v>
      </c>
      <c r="FP20" s="18"/>
      <c r="FQ20" s="7">
        <f>((FQ17/FQ16)*100)</f>
        <v>24.543299563407583</v>
      </c>
      <c r="FR20" s="7">
        <f t="shared" ref="FR20:FU20" si="185">((FR17/FR16)*100)</f>
        <v>33.663866271308976</v>
      </c>
      <c r="FS20" s="7">
        <f t="shared" si="185"/>
        <v>10.035220796920425</v>
      </c>
      <c r="FT20" s="7">
        <f t="shared" si="185"/>
        <v>0.81009796533534439</v>
      </c>
      <c r="FU20" s="7">
        <f t="shared" si="185"/>
        <v>7.7392875614948506</v>
      </c>
    </row>
    <row r="21" spans="11:177" x14ac:dyDescent="0.2">
      <c r="K21" s="19" t="s">
        <v>4</v>
      </c>
      <c r="L21" s="22">
        <f>L2</f>
        <v>43495</v>
      </c>
      <c r="M21" s="9">
        <f>(M12/0.4)</f>
        <v>2.1875</v>
      </c>
      <c r="N21" s="9">
        <f t="shared" ref="N21:Q21" si="186">(N12/0.4)</f>
        <v>18.575000000000003</v>
      </c>
      <c r="O21" s="9">
        <f t="shared" si="186"/>
        <v>31.3125</v>
      </c>
      <c r="P21" s="9">
        <f t="shared" si="186"/>
        <v>22.25</v>
      </c>
      <c r="Q21" s="9">
        <f t="shared" si="186"/>
        <v>26.056249999999999</v>
      </c>
      <c r="S21" s="19" t="s">
        <v>4</v>
      </c>
      <c r="T21" s="22">
        <f>T2</f>
        <v>43495</v>
      </c>
      <c r="U21" s="9">
        <f>(U12/0.4)</f>
        <v>1.5796874999999999</v>
      </c>
      <c r="V21" s="9">
        <f t="shared" ref="V21:Y21" si="187">(V12/0.4)</f>
        <v>26.573437499999997</v>
      </c>
      <c r="W21" s="9">
        <f t="shared" si="187"/>
        <v>29.479687500000001</v>
      </c>
      <c r="X21" s="9">
        <f t="shared" si="187"/>
        <v>28.167187500000001</v>
      </c>
      <c r="Y21" s="9">
        <f t="shared" si="187"/>
        <v>32.2421875</v>
      </c>
      <c r="AA21" s="19" t="s">
        <v>4</v>
      </c>
      <c r="AB21" s="22">
        <f>AB2</f>
        <v>43495</v>
      </c>
      <c r="AC21" s="9">
        <f>(AC12/0.4)</f>
        <v>4.1984374999999989</v>
      </c>
      <c r="AD21" s="9">
        <f t="shared" ref="AD21:AG21" si="188">(AD12/0.4)</f>
        <v>24.754687499999999</v>
      </c>
      <c r="AE21" s="9">
        <f t="shared" si="188"/>
        <v>38.167187499999997</v>
      </c>
      <c r="AF21" s="9">
        <f t="shared" si="188"/>
        <v>38.060937500000001</v>
      </c>
      <c r="AG21" s="9">
        <f t="shared" si="188"/>
        <v>41.454687499999999</v>
      </c>
      <c r="AI21" s="19" t="s">
        <v>4</v>
      </c>
      <c r="AJ21" s="22">
        <f>AJ2</f>
        <v>43495</v>
      </c>
      <c r="AK21" s="9">
        <f>(AK12/0.4)</f>
        <v>2.4828125000000001</v>
      </c>
      <c r="AL21" s="9">
        <f t="shared" ref="AL21:AO21" si="189">(AL12/0.4)</f>
        <v>16.857812499999998</v>
      </c>
      <c r="AM21" s="9">
        <f t="shared" si="189"/>
        <v>20.676562499999996</v>
      </c>
      <c r="AN21" s="9">
        <f t="shared" si="189"/>
        <v>29.420312500000001</v>
      </c>
      <c r="AO21" s="9">
        <f t="shared" si="189"/>
        <v>25.207812499999996</v>
      </c>
      <c r="AQ21" s="19" t="s">
        <v>4</v>
      </c>
      <c r="AR21" s="22">
        <f>AR2</f>
        <v>43495</v>
      </c>
      <c r="AS21" s="9">
        <f>(AS12/0.4)</f>
        <v>5.4687499999999188E-2</v>
      </c>
      <c r="AT21" s="9">
        <f t="shared" ref="AT21:AW21" si="190">(AT12/0.4)</f>
        <v>17.298437499999999</v>
      </c>
      <c r="AU21" s="9">
        <f t="shared" si="190"/>
        <v>24.879687499999996</v>
      </c>
      <c r="AV21" s="9">
        <f t="shared" si="190"/>
        <v>29.3046875</v>
      </c>
      <c r="AW21" s="9">
        <f t="shared" si="190"/>
        <v>26.3671875</v>
      </c>
      <c r="AY21" s="19" t="s">
        <v>4</v>
      </c>
      <c r="AZ21" s="22">
        <f>AZ2</f>
        <v>43495</v>
      </c>
      <c r="BA21" s="9">
        <f>(BA12/0.4)</f>
        <v>2.3921875000000004</v>
      </c>
      <c r="BB21" s="9">
        <f t="shared" ref="BB21:BE21" si="191">(BB12/0.4)</f>
        <v>26.673437499999999</v>
      </c>
      <c r="BC21" s="9">
        <f t="shared" si="191"/>
        <v>0.12343750000000001</v>
      </c>
      <c r="BD21" s="9">
        <f t="shared" si="191"/>
        <v>26.254687499999999</v>
      </c>
      <c r="BE21" s="9">
        <f t="shared" si="191"/>
        <v>22.6796875</v>
      </c>
      <c r="BG21" s="19" t="s">
        <v>4</v>
      </c>
      <c r="BH21" s="22">
        <f>BH2</f>
        <v>43495</v>
      </c>
      <c r="BI21" s="9">
        <f>(BI12/0.4)</f>
        <v>3.0890624999999998</v>
      </c>
      <c r="BJ21" s="9">
        <f t="shared" ref="BJ21:BM21" si="192">(BJ12/0.4)</f>
        <v>18.657812499999999</v>
      </c>
      <c r="BK21" s="9">
        <f t="shared" si="192"/>
        <v>28.032812500000002</v>
      </c>
      <c r="BL21" s="9">
        <f t="shared" si="192"/>
        <v>26.514062499999998</v>
      </c>
      <c r="BM21" s="9">
        <f t="shared" si="192"/>
        <v>29.420312500000001</v>
      </c>
      <c r="BO21" s="19" t="s">
        <v>4</v>
      </c>
      <c r="BP21" s="22">
        <f>BP2</f>
        <v>43495</v>
      </c>
      <c r="BQ21" s="9">
        <f>(BQ12/0.4)</f>
        <v>0.18749999999999997</v>
      </c>
      <c r="BR21" s="9">
        <f t="shared" ref="BR21:BU21" si="193">(BR12/0.4)</f>
        <v>6.6187499999999995</v>
      </c>
      <c r="BS21" s="9">
        <f t="shared" si="193"/>
        <v>6.6125000000000007</v>
      </c>
      <c r="BT21" s="9">
        <f t="shared" si="193"/>
        <v>5.7999999999999989</v>
      </c>
      <c r="BU21" s="9">
        <f t="shared" si="193"/>
        <v>7.4062499999999991</v>
      </c>
      <c r="BW21" s="19" t="s">
        <v>4</v>
      </c>
      <c r="BX21" s="22">
        <f>BX2</f>
        <v>43495</v>
      </c>
      <c r="BY21" s="9">
        <f>(BY12/0.4)</f>
        <v>1.046875</v>
      </c>
      <c r="BZ21" s="9">
        <f t="shared" ref="BZ21:CC21" si="194">(BZ12/0.4)</f>
        <v>10.346874999999999</v>
      </c>
      <c r="CA21" s="9">
        <f t="shared" si="194"/>
        <v>16.240625000000001</v>
      </c>
      <c r="CB21" s="9">
        <f t="shared" si="194"/>
        <v>14.321874999999999</v>
      </c>
      <c r="CC21" s="9">
        <f t="shared" si="194"/>
        <v>11.596874999999999</v>
      </c>
      <c r="CE21" s="19" t="s">
        <v>4</v>
      </c>
      <c r="CF21" s="22">
        <f>CF2</f>
        <v>43495</v>
      </c>
      <c r="CG21" s="9">
        <f>(CG12/0.4)</f>
        <v>1.5921875000000001</v>
      </c>
      <c r="CH21" s="9">
        <f t="shared" ref="CH21:CK21" si="195">(CH12/0.4)</f>
        <v>12.192187499999999</v>
      </c>
      <c r="CI21" s="9">
        <f t="shared" si="195"/>
        <v>15.760937499999997</v>
      </c>
      <c r="CJ21" s="9">
        <f t="shared" si="195"/>
        <v>14.829687499999999</v>
      </c>
      <c r="CK21" s="9">
        <f t="shared" si="195"/>
        <v>14.004687499999999</v>
      </c>
      <c r="CM21" s="19" t="s">
        <v>4</v>
      </c>
      <c r="CN21" s="22">
        <f>CN2</f>
        <v>43495</v>
      </c>
      <c r="CO21" s="9">
        <f>(CO12/0.4)</f>
        <v>1.6140625</v>
      </c>
      <c r="CP21" s="9">
        <f t="shared" ref="CP21:CS21" si="196">(CP12/0.4)</f>
        <v>13.826562499999998</v>
      </c>
      <c r="CQ21" s="9">
        <f t="shared" si="196"/>
        <v>17.889062500000001</v>
      </c>
      <c r="CR21" s="9">
        <f t="shared" si="196"/>
        <v>16.370312500000001</v>
      </c>
      <c r="CS21" s="9">
        <f t="shared" si="196"/>
        <v>19.039062499999996</v>
      </c>
      <c r="CU21" s="19" t="s">
        <v>4</v>
      </c>
      <c r="CV21" s="22">
        <f>CV2</f>
        <v>43495</v>
      </c>
      <c r="CW21" s="9">
        <f>(CW12/0.4)</f>
        <v>0.125</v>
      </c>
      <c r="CX21" s="9">
        <f t="shared" ref="CX21:DA21" si="197">(CX12/0.4)</f>
        <v>7.7812499999999991</v>
      </c>
      <c r="CY21" s="9">
        <f t="shared" si="197"/>
        <v>10.087499999999997</v>
      </c>
      <c r="CZ21" s="9">
        <f t="shared" si="197"/>
        <v>13.03125</v>
      </c>
      <c r="DA21" s="9">
        <f t="shared" si="197"/>
        <v>12.024999999999999</v>
      </c>
      <c r="DC21" s="19" t="s">
        <v>4</v>
      </c>
      <c r="DD21" s="22">
        <f>DD2</f>
        <v>43495</v>
      </c>
      <c r="DE21" s="9">
        <f>(DE12/0.4)</f>
        <v>0.66718750000000004</v>
      </c>
      <c r="DF21" s="9">
        <f t="shared" ref="DF21:DI21" si="198">(DF12/0.4)</f>
        <v>10.529687500000001</v>
      </c>
      <c r="DG21" s="9">
        <f t="shared" si="198"/>
        <v>14.292187499999999</v>
      </c>
      <c r="DH21" s="9">
        <f t="shared" si="198"/>
        <v>15.298437499999999</v>
      </c>
      <c r="DI21" s="9">
        <f t="shared" si="198"/>
        <v>15.904687499999998</v>
      </c>
      <c r="DK21" s="19" t="s">
        <v>4</v>
      </c>
      <c r="DL21" s="22">
        <f>DL2</f>
        <v>43495</v>
      </c>
      <c r="DM21" s="9">
        <f>(DM12/0.4)</f>
        <v>1.1593749999999998</v>
      </c>
      <c r="DN21" s="9">
        <f t="shared" ref="DN21:DQ21" si="199">(DN12/0.4)</f>
        <v>12.609375</v>
      </c>
      <c r="DO21" s="9">
        <f t="shared" si="199"/>
        <v>16.203125</v>
      </c>
      <c r="DP21" s="9">
        <f t="shared" si="199"/>
        <v>12.690624999999999</v>
      </c>
      <c r="DQ21" s="9">
        <f t="shared" si="199"/>
        <v>0</v>
      </c>
      <c r="DS21" s="19" t="s">
        <v>4</v>
      </c>
      <c r="DT21" s="22">
        <f>DT2</f>
        <v>43495</v>
      </c>
      <c r="DU21" s="9">
        <f>(DU12/0.4)</f>
        <v>0.90937500000000004</v>
      </c>
      <c r="DV21" s="9">
        <f t="shared" ref="DV21:DY21" si="200">(DV12/0.4)</f>
        <v>13.784374999999999</v>
      </c>
      <c r="DW21" s="9">
        <f t="shared" si="200"/>
        <v>20.728124999999999</v>
      </c>
      <c r="DX21" s="9">
        <f t="shared" si="200"/>
        <v>17.378124999999997</v>
      </c>
      <c r="DY21" s="9">
        <f t="shared" si="200"/>
        <v>0</v>
      </c>
      <c r="EA21" s="19" t="s">
        <v>4</v>
      </c>
      <c r="EB21" s="22">
        <f>EB2</f>
        <v>43495</v>
      </c>
      <c r="EC21" s="9">
        <f>(EC12/0.4)</f>
        <v>0.77187499999999987</v>
      </c>
      <c r="ED21" s="9">
        <f t="shared" ref="ED21:EG21" si="201">(ED12/0.4)</f>
        <v>12.653124999999998</v>
      </c>
      <c r="EE21" s="9">
        <f t="shared" si="201"/>
        <v>14.565624999999999</v>
      </c>
      <c r="EF21" s="9">
        <f t="shared" si="201"/>
        <v>13.634375</v>
      </c>
      <c r="EG21" s="9">
        <f t="shared" si="201"/>
        <v>14.028124999999999</v>
      </c>
      <c r="EI21" s="19" t="s">
        <v>4</v>
      </c>
      <c r="EJ21" s="22">
        <f>EJ2</f>
        <v>43495</v>
      </c>
      <c r="EK21" s="9">
        <f>(EK12/0.4)</f>
        <v>1.3187500000000001</v>
      </c>
      <c r="EL21" s="9">
        <f t="shared" ref="EL21:EO21" si="202">(EL12/0.4)</f>
        <v>12.775</v>
      </c>
      <c r="EM21" s="9">
        <f t="shared" si="202"/>
        <v>17.731249999999996</v>
      </c>
      <c r="EN21" s="9">
        <f t="shared" si="202"/>
        <v>18.256249999999998</v>
      </c>
      <c r="EO21" s="9">
        <f t="shared" si="202"/>
        <v>0</v>
      </c>
      <c r="EQ21" s="19" t="s">
        <v>4</v>
      </c>
      <c r="ER21" s="22">
        <f>ER2</f>
        <v>43495</v>
      </c>
      <c r="ES21" s="9">
        <f>(ES12/0.4)</f>
        <v>1.0703124999999998</v>
      </c>
      <c r="ET21" s="9">
        <f t="shared" ref="ET21:EW21" si="203">(ET12/0.4)</f>
        <v>10.832812500000001</v>
      </c>
      <c r="EU21" s="9">
        <f t="shared" si="203"/>
        <v>15.839062500000001</v>
      </c>
      <c r="EV21" s="9">
        <f t="shared" si="203"/>
        <v>14.082812499999999</v>
      </c>
      <c r="EW21" s="9">
        <f t="shared" si="203"/>
        <v>14.226562499999998</v>
      </c>
      <c r="EY21" s="19" t="s">
        <v>4</v>
      </c>
      <c r="EZ21" s="22">
        <f>EZ2</f>
        <v>43495</v>
      </c>
      <c r="FA21" s="9">
        <f>(FA12/0.4)</f>
        <v>1.0312499999999998</v>
      </c>
      <c r="FB21" s="9">
        <f t="shared" ref="FB21:FE21" si="204">(FB12/0.4)</f>
        <v>10.974999999999998</v>
      </c>
      <c r="FC21" s="9">
        <f t="shared" si="204"/>
        <v>18.34375</v>
      </c>
      <c r="FD21" s="9">
        <f t="shared" si="204"/>
        <v>14.9625</v>
      </c>
      <c r="FE21" s="9">
        <f t="shared" si="204"/>
        <v>15.512499999999999</v>
      </c>
      <c r="FG21" s="19" t="s">
        <v>4</v>
      </c>
      <c r="FH21" s="22">
        <f>FH2</f>
        <v>43495</v>
      </c>
      <c r="FI21" s="9">
        <f>(FI12/0.4)</f>
        <v>0.59375000000000067</v>
      </c>
      <c r="FJ21" s="9">
        <f t="shared" ref="FJ21:FM21" si="205">(FJ12/0.4)</f>
        <v>14.512499999999999</v>
      </c>
      <c r="FK21" s="9">
        <f t="shared" si="205"/>
        <v>20.806249999999999</v>
      </c>
      <c r="FL21" s="9">
        <f t="shared" si="205"/>
        <v>17.081250000000001</v>
      </c>
      <c r="FM21" s="9">
        <f t="shared" si="205"/>
        <v>21.343749999999996</v>
      </c>
      <c r="FO21" s="19" t="s">
        <v>4</v>
      </c>
      <c r="FP21" s="22">
        <f>FP2</f>
        <v>43495</v>
      </c>
      <c r="FQ21" s="9">
        <f>(FQ12/0.4)</f>
        <v>1.3109375000000001</v>
      </c>
      <c r="FR21" s="9">
        <f t="shared" ref="FR21:FU21" si="206">(FR12/0.4)</f>
        <v>9.8921875000000004</v>
      </c>
      <c r="FS21" s="9">
        <f t="shared" si="206"/>
        <v>17.060937500000001</v>
      </c>
      <c r="FT21" s="9">
        <f t="shared" si="206"/>
        <v>16.467187500000001</v>
      </c>
      <c r="FU21" s="9">
        <f t="shared" si="206"/>
        <v>9.0234375</v>
      </c>
    </row>
    <row r="22" spans="11:177" x14ac:dyDescent="0.2">
      <c r="K22" s="20"/>
      <c r="L22" s="23">
        <v>41235</v>
      </c>
      <c r="M22" s="9">
        <f t="shared" ref="M22:Q24" si="207">(M13/0.4)</f>
        <v>2.75</v>
      </c>
      <c r="N22" s="9">
        <f t="shared" si="207"/>
        <v>23.837499999999999</v>
      </c>
      <c r="O22" s="9">
        <f t="shared" si="207"/>
        <v>32.024999999999991</v>
      </c>
      <c r="P22" s="9">
        <f t="shared" si="207"/>
        <v>32.837499999999999</v>
      </c>
      <c r="Q22" s="9">
        <f t="shared" si="207"/>
        <v>24.818749999999998</v>
      </c>
      <c r="S22" s="20"/>
      <c r="T22" s="23">
        <v>41235</v>
      </c>
      <c r="U22" s="9">
        <f t="shared" ref="U22:Y22" si="208">(U13/0.4)</f>
        <v>2.1359374999999994</v>
      </c>
      <c r="V22" s="9">
        <f t="shared" si="208"/>
        <v>26.504687499999999</v>
      </c>
      <c r="W22" s="9">
        <f t="shared" si="208"/>
        <v>29.548437499999995</v>
      </c>
      <c r="X22" s="9">
        <f t="shared" si="208"/>
        <v>28.985937499999999</v>
      </c>
      <c r="Y22" s="9">
        <f t="shared" si="208"/>
        <v>30.685937500000001</v>
      </c>
      <c r="AA22" s="20"/>
      <c r="AB22" s="23">
        <v>41235</v>
      </c>
      <c r="AC22" s="9">
        <f t="shared" ref="AC22:AG22" si="209">(AC13/0.4)</f>
        <v>3.8796874999999997</v>
      </c>
      <c r="AD22" s="9">
        <f t="shared" si="209"/>
        <v>21.854687500000001</v>
      </c>
      <c r="AE22" s="9">
        <f t="shared" si="209"/>
        <v>33.542187499999997</v>
      </c>
      <c r="AF22" s="9">
        <f t="shared" si="209"/>
        <v>39.829687499999999</v>
      </c>
      <c r="AG22" s="9">
        <f t="shared" si="209"/>
        <v>42.098437499999996</v>
      </c>
      <c r="AI22" s="20"/>
      <c r="AJ22" s="23">
        <v>41235</v>
      </c>
      <c r="AK22" s="9">
        <f t="shared" ref="AK22:AO22" si="210">(AK13/0.4)</f>
        <v>2.0828125000000002</v>
      </c>
      <c r="AL22" s="9">
        <f t="shared" si="210"/>
        <v>14.3453125</v>
      </c>
      <c r="AM22" s="9">
        <f t="shared" si="210"/>
        <v>20.545312499999994</v>
      </c>
      <c r="AN22" s="9">
        <f t="shared" si="210"/>
        <v>28.0703125</v>
      </c>
      <c r="AO22" s="9">
        <f t="shared" si="210"/>
        <v>23.351562499999996</v>
      </c>
      <c r="AQ22" s="20"/>
      <c r="AR22" s="23">
        <v>41235</v>
      </c>
      <c r="AS22" s="9">
        <f t="shared" ref="AS22:AW22" si="211">(AS13/0.4)</f>
        <v>0.19218749999999937</v>
      </c>
      <c r="AT22" s="9">
        <f t="shared" si="211"/>
        <v>16.542187500000001</v>
      </c>
      <c r="AU22" s="9">
        <f t="shared" si="211"/>
        <v>20.810937499999998</v>
      </c>
      <c r="AV22" s="9">
        <f t="shared" si="211"/>
        <v>20.204687499999999</v>
      </c>
      <c r="AW22" s="9">
        <f t="shared" si="211"/>
        <v>24.267187499999999</v>
      </c>
      <c r="AY22" s="20"/>
      <c r="AZ22" s="23">
        <v>41235</v>
      </c>
      <c r="BA22" s="9">
        <f t="shared" ref="BA22:BE22" si="212">(BA13/0.4)</f>
        <v>2.2671874999999999</v>
      </c>
      <c r="BB22" s="9">
        <f t="shared" si="212"/>
        <v>26.342187499999994</v>
      </c>
      <c r="BC22" s="9">
        <f t="shared" si="212"/>
        <v>-5.7812499999999684E-2</v>
      </c>
      <c r="BD22" s="9">
        <f t="shared" si="212"/>
        <v>23.923437499999995</v>
      </c>
      <c r="BE22" s="9">
        <f t="shared" si="212"/>
        <v>22.198437499999997</v>
      </c>
      <c r="BG22" s="20"/>
      <c r="BH22" s="23">
        <v>41235</v>
      </c>
      <c r="BI22" s="9">
        <f t="shared" ref="BI22:BM22" si="213">(BI13/0.4)</f>
        <v>2.8078124999999998</v>
      </c>
      <c r="BJ22" s="9">
        <f t="shared" si="213"/>
        <v>17.907812499999995</v>
      </c>
      <c r="BK22" s="9">
        <f t="shared" si="213"/>
        <v>28.5390625</v>
      </c>
      <c r="BL22" s="9">
        <f t="shared" si="213"/>
        <v>27.845312499999995</v>
      </c>
      <c r="BM22" s="9">
        <f t="shared" si="213"/>
        <v>26.357812499999998</v>
      </c>
      <c r="BO22" s="20"/>
      <c r="BP22" s="23">
        <v>41235</v>
      </c>
      <c r="BQ22" s="9">
        <f t="shared" ref="BQ22:BU22" si="214">(BQ13/0.4)</f>
        <v>0.25625000000000064</v>
      </c>
      <c r="BR22" s="9">
        <f t="shared" si="214"/>
        <v>6.7812499999999991</v>
      </c>
      <c r="BS22" s="9">
        <f t="shared" si="214"/>
        <v>7.2874999999999996</v>
      </c>
      <c r="BT22" s="9">
        <f t="shared" si="214"/>
        <v>6.8062499999999986</v>
      </c>
      <c r="BU22" s="9">
        <f t="shared" si="214"/>
        <v>5.0749999999999993</v>
      </c>
      <c r="BW22" s="20"/>
      <c r="BX22" s="23">
        <v>41235</v>
      </c>
      <c r="BY22" s="9">
        <f t="shared" ref="BY22:CC22" si="215">(BY13/0.4)</f>
        <v>1.6031249999999999</v>
      </c>
      <c r="BZ22" s="9">
        <f t="shared" si="215"/>
        <v>13.896875</v>
      </c>
      <c r="CA22" s="9">
        <f t="shared" si="215"/>
        <v>12.353125</v>
      </c>
      <c r="CB22" s="9">
        <f t="shared" si="215"/>
        <v>11.528124999999999</v>
      </c>
      <c r="CC22" s="9">
        <f t="shared" si="215"/>
        <v>13.296874999999998</v>
      </c>
      <c r="CE22" s="20"/>
      <c r="CF22" s="23">
        <v>41235</v>
      </c>
      <c r="CG22" s="9">
        <f t="shared" ref="CG22:CK22" si="216">(CG13/0.4)</f>
        <v>1.3921874999999999</v>
      </c>
      <c r="CH22" s="9">
        <f t="shared" si="216"/>
        <v>12.742187499999998</v>
      </c>
      <c r="CI22" s="9">
        <f t="shared" si="216"/>
        <v>15.067187500000001</v>
      </c>
      <c r="CJ22" s="9">
        <f t="shared" si="216"/>
        <v>15.067187500000001</v>
      </c>
      <c r="CK22" s="9">
        <f t="shared" si="216"/>
        <v>14.304687499999998</v>
      </c>
      <c r="CM22" s="20"/>
      <c r="CN22" s="23">
        <v>41235</v>
      </c>
      <c r="CO22" s="9">
        <f t="shared" ref="CO22:CS22" si="217">(CO13/0.4)</f>
        <v>1.6390624999999996</v>
      </c>
      <c r="CP22" s="9">
        <f t="shared" si="217"/>
        <v>14.382812499999998</v>
      </c>
      <c r="CQ22" s="9">
        <f t="shared" si="217"/>
        <v>14.876562499999999</v>
      </c>
      <c r="CR22" s="9">
        <f t="shared" si="217"/>
        <v>16.295312499999998</v>
      </c>
      <c r="CS22" s="9">
        <f t="shared" si="217"/>
        <v>18.907812499999999</v>
      </c>
      <c r="CU22" s="20"/>
      <c r="CV22" s="23">
        <v>41235</v>
      </c>
      <c r="CW22" s="9">
        <f t="shared" ref="CW22:DA22" si="218">(CW13/0.4)</f>
        <v>0.39999999999999936</v>
      </c>
      <c r="CX22" s="9">
        <f t="shared" si="218"/>
        <v>6.71875</v>
      </c>
      <c r="CY22" s="9">
        <f t="shared" si="218"/>
        <v>10.162499999999998</v>
      </c>
      <c r="CZ22" s="9">
        <f t="shared" si="218"/>
        <v>10.543749999999998</v>
      </c>
      <c r="DA22" s="9">
        <f t="shared" si="218"/>
        <v>13.062499999999998</v>
      </c>
      <c r="DC22" s="20"/>
      <c r="DD22" s="23">
        <v>41235</v>
      </c>
      <c r="DE22" s="9">
        <f t="shared" ref="DE22:DI22" si="219">(DE13/0.4)</f>
        <v>1.4484374999999998</v>
      </c>
      <c r="DF22" s="9">
        <f t="shared" si="219"/>
        <v>11.373437499999998</v>
      </c>
      <c r="DG22" s="9">
        <f t="shared" si="219"/>
        <v>12.8421875</v>
      </c>
      <c r="DH22" s="9">
        <f t="shared" si="219"/>
        <v>15.642187500000002</v>
      </c>
      <c r="DI22" s="9">
        <f t="shared" si="219"/>
        <v>15.3734375</v>
      </c>
      <c r="DK22" s="20"/>
      <c r="DL22" s="23">
        <v>41235</v>
      </c>
      <c r="DM22" s="9">
        <f t="shared" ref="DM22:DQ22" si="220">(DM13/0.4)</f>
        <v>0.99062499999999998</v>
      </c>
      <c r="DN22" s="9">
        <f t="shared" si="220"/>
        <v>13.078125</v>
      </c>
      <c r="DO22" s="9">
        <f t="shared" si="220"/>
        <v>15.559375000000001</v>
      </c>
      <c r="DP22" s="9">
        <f t="shared" si="220"/>
        <v>10.184375000000001</v>
      </c>
      <c r="DQ22" s="9">
        <f t="shared" si="220"/>
        <v>0</v>
      </c>
      <c r="DS22" s="20"/>
      <c r="DT22" s="23">
        <v>41235</v>
      </c>
      <c r="DU22" s="9">
        <f t="shared" ref="DU22:DY22" si="221">(DU13/0.4)</f>
        <v>0.75937499999999991</v>
      </c>
      <c r="DV22" s="9">
        <f t="shared" si="221"/>
        <v>12.234374999999998</v>
      </c>
      <c r="DW22" s="9">
        <f t="shared" si="221"/>
        <v>14.746874999999999</v>
      </c>
      <c r="DX22" s="9">
        <f t="shared" si="221"/>
        <v>18.659374999999997</v>
      </c>
      <c r="DY22" s="9">
        <f t="shared" si="221"/>
        <v>0</v>
      </c>
      <c r="EA22" s="20"/>
      <c r="EB22" s="23">
        <v>41235</v>
      </c>
      <c r="EC22" s="9">
        <f t="shared" ref="EC22:EG22" si="222">(EC13/0.4)</f>
        <v>1.340625</v>
      </c>
      <c r="ED22" s="9">
        <f t="shared" si="222"/>
        <v>11.703125</v>
      </c>
      <c r="EE22" s="9">
        <f t="shared" si="222"/>
        <v>15.403124999999999</v>
      </c>
      <c r="EF22" s="9">
        <f t="shared" si="222"/>
        <v>14.634374999999999</v>
      </c>
      <c r="EG22" s="9">
        <f t="shared" si="222"/>
        <v>14.515625</v>
      </c>
      <c r="EI22" s="20"/>
      <c r="EJ22" s="23">
        <v>41235</v>
      </c>
      <c r="EK22" s="9">
        <f t="shared" ref="EK22:EO22" si="223">(EK13/0.4)</f>
        <v>0.73125000000000007</v>
      </c>
      <c r="EL22" s="9">
        <f t="shared" si="223"/>
        <v>11.68125</v>
      </c>
      <c r="EM22" s="9">
        <f t="shared" si="223"/>
        <v>19.268750000000001</v>
      </c>
      <c r="EN22" s="9">
        <f t="shared" si="223"/>
        <v>17.856249999999999</v>
      </c>
      <c r="EO22" s="9">
        <f t="shared" si="223"/>
        <v>0</v>
      </c>
      <c r="EQ22" s="20"/>
      <c r="ER22" s="23">
        <v>41235</v>
      </c>
      <c r="ES22" s="9">
        <f t="shared" ref="ES22:EW22" si="224">(ES13/0.4)</f>
        <v>0.86406249999999996</v>
      </c>
      <c r="ET22" s="9">
        <f t="shared" si="224"/>
        <v>13.807812500000001</v>
      </c>
      <c r="EU22" s="9">
        <f t="shared" si="224"/>
        <v>13.870312500000001</v>
      </c>
      <c r="EV22" s="9">
        <f t="shared" si="224"/>
        <v>13.9765625</v>
      </c>
      <c r="EW22" s="9">
        <f t="shared" si="224"/>
        <v>14.520312500000001</v>
      </c>
      <c r="EY22" s="20"/>
      <c r="EZ22" s="23">
        <v>41235</v>
      </c>
      <c r="FA22" s="9">
        <f t="shared" ref="FA22:FE22" si="225">(FA13/0.4)</f>
        <v>1.4874999999999998</v>
      </c>
      <c r="FB22" s="9">
        <f t="shared" si="225"/>
        <v>11.862499999999997</v>
      </c>
      <c r="FC22" s="9">
        <f t="shared" si="225"/>
        <v>13.268749999999997</v>
      </c>
      <c r="FD22" s="9">
        <f t="shared" si="225"/>
        <v>16.674999999999997</v>
      </c>
      <c r="FE22" s="9">
        <f t="shared" si="225"/>
        <v>14.899999999999999</v>
      </c>
      <c r="FG22" s="20"/>
      <c r="FH22" s="23">
        <v>41235</v>
      </c>
      <c r="FI22" s="9">
        <f t="shared" ref="FI22:FM22" si="226">(FI13/0.4)</f>
        <v>0.58124999999999993</v>
      </c>
      <c r="FJ22" s="9">
        <f t="shared" si="226"/>
        <v>11.962499999999997</v>
      </c>
      <c r="FK22" s="9">
        <f t="shared" si="226"/>
        <v>17.862500000000001</v>
      </c>
      <c r="FL22" s="9">
        <f t="shared" si="226"/>
        <v>20.375</v>
      </c>
      <c r="FM22" s="9">
        <f t="shared" si="226"/>
        <v>19.024999999999999</v>
      </c>
      <c r="FO22" s="20"/>
      <c r="FP22" s="23">
        <v>41235</v>
      </c>
      <c r="FQ22" s="9">
        <f t="shared" ref="FQ22:FU22" si="227">(FQ13/0.4)</f>
        <v>1.8171874999999997</v>
      </c>
      <c r="FR22" s="9">
        <f t="shared" si="227"/>
        <v>10.142187499999999</v>
      </c>
      <c r="FS22" s="9">
        <f t="shared" si="227"/>
        <v>16.854687500000001</v>
      </c>
      <c r="FT22" s="9">
        <f t="shared" si="227"/>
        <v>16.542187500000001</v>
      </c>
      <c r="FU22" s="9">
        <f t="shared" si="227"/>
        <v>9.8421874999999979</v>
      </c>
    </row>
    <row r="23" spans="11:177" x14ac:dyDescent="0.2">
      <c r="K23" s="20"/>
      <c r="L23" s="23">
        <v>41235</v>
      </c>
      <c r="M23" s="9">
        <f t="shared" si="207"/>
        <v>2.5249999999999999</v>
      </c>
      <c r="N23" s="9">
        <f t="shared" si="207"/>
        <v>21.856249999999999</v>
      </c>
      <c r="O23" s="9">
        <f t="shared" si="207"/>
        <v>26.631249999999998</v>
      </c>
      <c r="P23" s="9">
        <f t="shared" si="207"/>
        <v>28.40625</v>
      </c>
      <c r="Q23" s="9">
        <f t="shared" si="207"/>
        <v>24.431250000000002</v>
      </c>
      <c r="S23" s="20"/>
      <c r="T23" s="23">
        <v>41235</v>
      </c>
      <c r="U23" s="9">
        <f t="shared" ref="U23:Y23" si="228">(U14/0.4)</f>
        <v>2.3796874999999997</v>
      </c>
      <c r="V23" s="9">
        <f t="shared" si="228"/>
        <v>27.942187499999996</v>
      </c>
      <c r="W23" s="9">
        <f t="shared" si="228"/>
        <v>26.229687500000001</v>
      </c>
      <c r="X23" s="9">
        <f t="shared" si="228"/>
        <v>29.529687499999994</v>
      </c>
      <c r="Y23" s="9">
        <f t="shared" si="228"/>
        <v>28.767187499999995</v>
      </c>
      <c r="AA23" s="20"/>
      <c r="AB23" s="23">
        <v>41235</v>
      </c>
      <c r="AC23" s="9">
        <f t="shared" ref="AC23:AG23" si="229">(AC14/0.4)</f>
        <v>4.2984375000000004</v>
      </c>
      <c r="AD23" s="9">
        <f t="shared" si="229"/>
        <v>29.010937500000001</v>
      </c>
      <c r="AE23" s="9">
        <f t="shared" si="229"/>
        <v>36.935937500000001</v>
      </c>
      <c r="AF23" s="9">
        <f t="shared" si="229"/>
        <v>41.554687499999993</v>
      </c>
      <c r="AG23" s="9">
        <f t="shared" si="229"/>
        <v>42.560937499999994</v>
      </c>
      <c r="AI23" s="20"/>
      <c r="AJ23" s="23">
        <v>41235</v>
      </c>
      <c r="AK23" s="9">
        <f t="shared" ref="AK23:AO23" si="230">(AK14/0.4)</f>
        <v>1.6453125000000002</v>
      </c>
      <c r="AL23" s="9">
        <f t="shared" si="230"/>
        <v>12.7265625</v>
      </c>
      <c r="AM23" s="9">
        <f t="shared" si="230"/>
        <v>13.814062499999999</v>
      </c>
      <c r="AN23" s="9">
        <f t="shared" si="230"/>
        <v>29.026562499999997</v>
      </c>
      <c r="AO23" s="9">
        <f t="shared" si="230"/>
        <v>23.795312499999998</v>
      </c>
      <c r="AQ23" s="20"/>
      <c r="AR23" s="23">
        <v>41235</v>
      </c>
      <c r="AS23" s="9">
        <f t="shared" ref="AS23:AW23" si="231">(AS14/0.4)</f>
        <v>-0.12656250000000058</v>
      </c>
      <c r="AT23" s="9">
        <f t="shared" si="231"/>
        <v>17.948437500000001</v>
      </c>
      <c r="AU23" s="9">
        <f t="shared" si="231"/>
        <v>25.167187499999997</v>
      </c>
      <c r="AV23" s="9">
        <f t="shared" si="231"/>
        <v>27.973437499999999</v>
      </c>
      <c r="AW23" s="9">
        <f t="shared" si="231"/>
        <v>25.942187500000003</v>
      </c>
      <c r="AY23" s="20"/>
      <c r="AZ23" s="23">
        <v>41235</v>
      </c>
      <c r="BA23" s="9">
        <f t="shared" ref="BA23:BE23" si="232">(BA14/0.4)</f>
        <v>2.0171874999999999</v>
      </c>
      <c r="BB23" s="9">
        <f t="shared" si="232"/>
        <v>26.248437499999994</v>
      </c>
      <c r="BC23" s="9">
        <f t="shared" si="232"/>
        <v>-3.9062500000000056E-2</v>
      </c>
      <c r="BD23" s="9">
        <f t="shared" si="232"/>
        <v>25.304687499999996</v>
      </c>
      <c r="BE23" s="9">
        <f t="shared" si="232"/>
        <v>24.410937499999996</v>
      </c>
      <c r="BG23" s="20"/>
      <c r="BH23" s="23">
        <v>41235</v>
      </c>
      <c r="BI23" s="9">
        <f t="shared" ref="BI23:BM23" si="233">(BI14/0.4)</f>
        <v>3.1765625000000002</v>
      </c>
      <c r="BJ23" s="9">
        <f t="shared" si="233"/>
        <v>17.614062499999996</v>
      </c>
      <c r="BK23" s="9">
        <f t="shared" si="233"/>
        <v>29.601562499999996</v>
      </c>
      <c r="BL23" s="9">
        <f t="shared" si="233"/>
        <v>28.732812500000001</v>
      </c>
      <c r="BM23" s="9">
        <f t="shared" si="233"/>
        <v>29.764062500000001</v>
      </c>
      <c r="BO23" s="20"/>
      <c r="BP23" s="23">
        <v>41235</v>
      </c>
      <c r="BQ23" s="9">
        <f t="shared" ref="BQ23:BU23" si="234">(BQ14/0.4)</f>
        <v>2.8874999999999993</v>
      </c>
      <c r="BR23" s="9">
        <f t="shared" si="234"/>
        <v>8.8249999999999993</v>
      </c>
      <c r="BS23" s="9">
        <f t="shared" si="234"/>
        <v>5.0624999999999991</v>
      </c>
      <c r="BT23" s="9">
        <f t="shared" si="234"/>
        <v>6.2750000000000004</v>
      </c>
      <c r="BU23" s="9">
        <f t="shared" si="234"/>
        <v>4.78125</v>
      </c>
      <c r="BW23" s="20"/>
      <c r="BX23" s="23">
        <v>41235</v>
      </c>
      <c r="BY23" s="9">
        <f t="shared" ref="BY23:CC23" si="235">(BY14/0.4)</f>
        <v>1.0406250000000001</v>
      </c>
      <c r="BZ23" s="9">
        <f t="shared" si="235"/>
        <v>11.690624999999999</v>
      </c>
      <c r="CA23" s="9">
        <f t="shared" si="235"/>
        <v>15.353125</v>
      </c>
      <c r="CB23" s="9">
        <f t="shared" si="235"/>
        <v>14.490624999999998</v>
      </c>
      <c r="CC23" s="9">
        <f t="shared" si="235"/>
        <v>14.065625000000001</v>
      </c>
      <c r="CE23" s="20"/>
      <c r="CF23" s="23">
        <v>41235</v>
      </c>
      <c r="CG23" s="9">
        <f t="shared" ref="CG23:CK23" si="236">(CG14/0.4)</f>
        <v>1.7359375000000001</v>
      </c>
      <c r="CH23" s="9">
        <f t="shared" si="236"/>
        <v>11.129687499999999</v>
      </c>
      <c r="CI23" s="9">
        <f t="shared" si="236"/>
        <v>15.1796875</v>
      </c>
      <c r="CJ23" s="9">
        <f t="shared" si="236"/>
        <v>16.904687500000001</v>
      </c>
      <c r="CK23" s="9">
        <f t="shared" si="236"/>
        <v>14.217187500000001</v>
      </c>
      <c r="CM23" s="20"/>
      <c r="CN23" s="23">
        <v>41235</v>
      </c>
      <c r="CO23" s="9">
        <f t="shared" ref="CO23:CS23" si="237">(CO14/0.4)</f>
        <v>1.7828124999999999</v>
      </c>
      <c r="CP23" s="9">
        <f t="shared" si="237"/>
        <v>14.0140625</v>
      </c>
      <c r="CQ23" s="9">
        <f t="shared" si="237"/>
        <v>16.3203125</v>
      </c>
      <c r="CR23" s="9">
        <f t="shared" si="237"/>
        <v>16.620312500000001</v>
      </c>
      <c r="CS23" s="9">
        <f t="shared" si="237"/>
        <v>18.420312500000001</v>
      </c>
      <c r="CU23" s="20"/>
      <c r="CV23" s="23">
        <v>41235</v>
      </c>
      <c r="CW23" s="9">
        <f t="shared" ref="CW23:DA23" si="238">(CW14/0.4)</f>
        <v>1.4874999999999998</v>
      </c>
      <c r="CX23" s="9">
        <f t="shared" si="238"/>
        <v>7.1312499999999996</v>
      </c>
      <c r="CY23" s="9">
        <f t="shared" si="238"/>
        <v>9.8812499999999979</v>
      </c>
      <c r="CZ23" s="9">
        <f t="shared" si="238"/>
        <v>12.449999999999998</v>
      </c>
      <c r="DA23" s="9">
        <f t="shared" si="238"/>
        <v>13.05625</v>
      </c>
      <c r="DC23" s="20"/>
      <c r="DD23" s="23">
        <v>41235</v>
      </c>
      <c r="DE23" s="9">
        <f t="shared" ref="DE23:DI23" si="239">(DE14/0.4)</f>
        <v>1.5796874999999999</v>
      </c>
      <c r="DF23" s="9">
        <f t="shared" si="239"/>
        <v>11.5234375</v>
      </c>
      <c r="DG23" s="9">
        <f t="shared" si="239"/>
        <v>14.2671875</v>
      </c>
      <c r="DH23" s="9">
        <f t="shared" si="239"/>
        <v>16.310937500000001</v>
      </c>
      <c r="DI23" s="9">
        <f t="shared" si="239"/>
        <v>15.4609375</v>
      </c>
      <c r="DK23" s="20"/>
      <c r="DL23" s="23">
        <v>41235</v>
      </c>
      <c r="DM23" s="9">
        <f t="shared" ref="DM23:DQ23" si="240">(DM14/0.4)</f>
        <v>3.5406249999999999</v>
      </c>
      <c r="DN23" s="9">
        <f t="shared" si="240"/>
        <v>13.815624999999997</v>
      </c>
      <c r="DO23" s="9">
        <f t="shared" si="240"/>
        <v>15.615625</v>
      </c>
      <c r="DP23" s="9">
        <f t="shared" si="240"/>
        <v>11.878124999999999</v>
      </c>
      <c r="DQ23" s="9">
        <f t="shared" si="240"/>
        <v>0</v>
      </c>
      <c r="DS23" s="20"/>
      <c r="DT23" s="23">
        <v>41235</v>
      </c>
      <c r="DU23" s="9">
        <f t="shared" ref="DU23:DY23" si="241">(DU14/0.4)</f>
        <v>1.015625</v>
      </c>
      <c r="DV23" s="9">
        <f t="shared" si="241"/>
        <v>15.584374999999998</v>
      </c>
      <c r="DW23" s="9">
        <f t="shared" si="241"/>
        <v>31.640625</v>
      </c>
      <c r="DX23" s="9">
        <f t="shared" si="241"/>
        <v>20.184374999999999</v>
      </c>
      <c r="DY23" s="9">
        <f t="shared" si="241"/>
        <v>0</v>
      </c>
      <c r="EA23" s="20"/>
      <c r="EB23" s="23">
        <v>41235</v>
      </c>
      <c r="EC23" s="9">
        <f t="shared" ref="EC23:EG23" si="242">(EC14/0.4)</f>
        <v>1.1656249999999997</v>
      </c>
      <c r="ED23" s="9">
        <f t="shared" si="242"/>
        <v>12.253124999999999</v>
      </c>
      <c r="EE23" s="9">
        <f t="shared" si="242"/>
        <v>14.340624999999999</v>
      </c>
      <c r="EF23" s="9">
        <f t="shared" si="242"/>
        <v>13.371874999999999</v>
      </c>
      <c r="EG23" s="9">
        <f t="shared" si="242"/>
        <v>16.109374999999996</v>
      </c>
      <c r="EI23" s="20"/>
      <c r="EJ23" s="23">
        <v>41235</v>
      </c>
      <c r="EK23" s="9">
        <f t="shared" ref="EK23:EO23" si="243">(EK14/0.4)</f>
        <v>0.84999999999999987</v>
      </c>
      <c r="EL23" s="9">
        <f t="shared" si="243"/>
        <v>9.3874999999999993</v>
      </c>
      <c r="EM23" s="9">
        <f t="shared" si="243"/>
        <v>16.931249999999995</v>
      </c>
      <c r="EN23" s="9">
        <f t="shared" si="243"/>
        <v>16.481249999999996</v>
      </c>
      <c r="EO23" s="9">
        <f t="shared" si="243"/>
        <v>0</v>
      </c>
      <c r="EQ23" s="20"/>
      <c r="ER23" s="23">
        <v>41235</v>
      </c>
      <c r="ES23" s="9">
        <f t="shared" ref="ES23:EW23" si="244">(ES14/0.4)</f>
        <v>1.6265624999999999</v>
      </c>
      <c r="ET23" s="9">
        <f t="shared" si="244"/>
        <v>13.3828125</v>
      </c>
      <c r="EU23" s="9">
        <f t="shared" si="244"/>
        <v>14.507812499999998</v>
      </c>
      <c r="EV23" s="9">
        <f t="shared" si="244"/>
        <v>14.9140625</v>
      </c>
      <c r="EW23" s="9">
        <f t="shared" si="244"/>
        <v>14.551562500000001</v>
      </c>
      <c r="EY23" s="20"/>
      <c r="EZ23" s="23">
        <v>41235</v>
      </c>
      <c r="FA23" s="9">
        <f t="shared" ref="FA23:FE23" si="245">(FA14/0.4)</f>
        <v>0.91249999999999998</v>
      </c>
      <c r="FB23" s="9">
        <f t="shared" si="245"/>
        <v>10</v>
      </c>
      <c r="FC23" s="9">
        <f t="shared" si="245"/>
        <v>15.1875</v>
      </c>
      <c r="FD23" s="9">
        <f t="shared" si="245"/>
        <v>14.149999999999997</v>
      </c>
      <c r="FE23" s="9">
        <f t="shared" si="245"/>
        <v>16.806249999999999</v>
      </c>
      <c r="FG23" s="20"/>
      <c r="FH23" s="23">
        <v>41235</v>
      </c>
      <c r="FI23" s="9">
        <f t="shared" ref="FI23:FM23" si="246">(FI14/0.4)</f>
        <v>0.10625000000000062</v>
      </c>
      <c r="FJ23" s="9">
        <f t="shared" si="246"/>
        <v>14.30625</v>
      </c>
      <c r="FK23" s="9">
        <f t="shared" si="246"/>
        <v>19.024999999999999</v>
      </c>
      <c r="FL23" s="9">
        <f t="shared" si="246"/>
        <v>21.056249999999999</v>
      </c>
      <c r="FM23" s="9">
        <f t="shared" si="246"/>
        <v>19.624999999999996</v>
      </c>
      <c r="FO23" s="20"/>
      <c r="FP23" s="23">
        <v>41235</v>
      </c>
      <c r="FQ23" s="9">
        <f t="shared" ref="FQ23:FU23" si="247">(FQ14/0.4)</f>
        <v>1.1046875</v>
      </c>
      <c r="FR23" s="9">
        <f t="shared" si="247"/>
        <v>9.9046874999999996</v>
      </c>
      <c r="FS23" s="9">
        <f t="shared" si="247"/>
        <v>14.848437499999999</v>
      </c>
      <c r="FT23" s="9">
        <f t="shared" si="247"/>
        <v>16.560937500000001</v>
      </c>
      <c r="FU23" s="9">
        <f t="shared" si="247"/>
        <v>8.6859374999999996</v>
      </c>
    </row>
    <row r="24" spans="11:177" x14ac:dyDescent="0.2">
      <c r="K24" s="21"/>
      <c r="L24" s="24">
        <v>41235</v>
      </c>
      <c r="M24" s="9">
        <f t="shared" si="207"/>
        <v>2.9624999999999999</v>
      </c>
      <c r="N24" s="9">
        <f t="shared" si="207"/>
        <v>0.26250000000000062</v>
      </c>
      <c r="O24" s="9">
        <f t="shared" si="207"/>
        <v>25.699999999999996</v>
      </c>
      <c r="P24" s="9">
        <f t="shared" si="207"/>
        <v>23.999999999999996</v>
      </c>
      <c r="Q24" s="9">
        <f t="shared" si="207"/>
        <v>23.912500000000001</v>
      </c>
      <c r="S24" s="21"/>
      <c r="T24" s="24">
        <v>41235</v>
      </c>
      <c r="U24" s="9">
        <f t="shared" ref="U24:Y24" si="248">(U15/0.4)</f>
        <v>3.1421874999999999</v>
      </c>
      <c r="V24" s="9">
        <f t="shared" si="248"/>
        <v>27.310937500000001</v>
      </c>
      <c r="W24" s="9">
        <f t="shared" si="248"/>
        <v>30.404687499999994</v>
      </c>
      <c r="X24" s="9">
        <f t="shared" si="248"/>
        <v>-0.37656250000000002</v>
      </c>
      <c r="Y24" s="9">
        <f t="shared" si="248"/>
        <v>32.598437500000003</v>
      </c>
      <c r="AA24" s="21"/>
      <c r="AB24" s="24">
        <v>41235</v>
      </c>
      <c r="AC24" s="9">
        <f t="shared" ref="AC24:AG24" si="249">(AC15/0.4)</f>
        <v>3.9359375000000001</v>
      </c>
      <c r="AD24" s="9">
        <f t="shared" si="249"/>
        <v>27.792187500000001</v>
      </c>
      <c r="AE24" s="9">
        <f t="shared" si="249"/>
        <v>36.94843749999999</v>
      </c>
      <c r="AF24" s="9">
        <f t="shared" si="249"/>
        <v>35.4921875</v>
      </c>
      <c r="AG24" s="9">
        <f t="shared" si="249"/>
        <v>42.523437499999993</v>
      </c>
      <c r="AI24" s="21"/>
      <c r="AJ24" s="24">
        <v>41235</v>
      </c>
      <c r="AK24" s="9">
        <f t="shared" ref="AK24:AO24" si="250">(AK15/0.4)</f>
        <v>1.6015625</v>
      </c>
      <c r="AL24" s="9">
        <f t="shared" si="250"/>
        <v>14.9140625</v>
      </c>
      <c r="AM24" s="9">
        <f t="shared" si="250"/>
        <v>18.701562500000001</v>
      </c>
      <c r="AN24" s="9">
        <f t="shared" si="250"/>
        <v>28.951562500000001</v>
      </c>
      <c r="AO24" s="9">
        <f t="shared" si="250"/>
        <v>24.201562499999998</v>
      </c>
      <c r="AQ24" s="21"/>
      <c r="AR24" s="24">
        <v>41235</v>
      </c>
      <c r="AS24" s="9">
        <f t="shared" ref="AS24:AW24" si="251">(AS15/0.4)</f>
        <v>-0.12031250000000063</v>
      </c>
      <c r="AT24" s="9">
        <f t="shared" si="251"/>
        <v>16.698437500000001</v>
      </c>
      <c r="AU24" s="9">
        <f t="shared" si="251"/>
        <v>22.767187499999999</v>
      </c>
      <c r="AV24" s="9">
        <f t="shared" si="251"/>
        <v>27.067187499999996</v>
      </c>
      <c r="AW24" s="9">
        <f t="shared" si="251"/>
        <v>22.923437499999999</v>
      </c>
      <c r="AY24" s="21"/>
      <c r="AZ24" s="24">
        <v>41235</v>
      </c>
      <c r="BA24" s="9">
        <f t="shared" ref="BA24:BE24" si="252">(BA15/0.4)</f>
        <v>2.0171874999999999</v>
      </c>
      <c r="BB24" s="9">
        <f t="shared" si="252"/>
        <v>8.0796875000000004</v>
      </c>
      <c r="BC24" s="9">
        <f t="shared" si="252"/>
        <v>-0.26406250000000064</v>
      </c>
      <c r="BD24" s="9">
        <f t="shared" si="252"/>
        <v>25.2421875</v>
      </c>
      <c r="BE24" s="9">
        <f t="shared" si="252"/>
        <v>22.885937499999994</v>
      </c>
      <c r="BG24" s="21"/>
      <c r="BH24" s="24">
        <v>41235</v>
      </c>
      <c r="BI24" s="9">
        <f t="shared" ref="BI24:BM24" si="253">(BI15/0.4)</f>
        <v>2.9703124999999995</v>
      </c>
      <c r="BJ24" s="9">
        <f t="shared" si="253"/>
        <v>-0.14843749999999997</v>
      </c>
      <c r="BK24" s="9">
        <f t="shared" si="253"/>
        <v>39.657812499999999</v>
      </c>
      <c r="BL24" s="9">
        <f t="shared" si="253"/>
        <v>30.082812499999999</v>
      </c>
      <c r="BM24" s="9">
        <f t="shared" si="253"/>
        <v>28.545312499999998</v>
      </c>
      <c r="BO24" s="21"/>
      <c r="BP24" s="24">
        <v>41235</v>
      </c>
      <c r="BQ24" s="9">
        <f t="shared" ref="BQ24:BU24" si="254">(BQ15/0.4)</f>
        <v>0.10625000000000062</v>
      </c>
      <c r="BR24" s="9">
        <f t="shared" si="254"/>
        <v>7.6</v>
      </c>
      <c r="BS24" s="9">
        <f t="shared" si="254"/>
        <v>42.218749999999993</v>
      </c>
      <c r="BT24" s="9">
        <f t="shared" si="254"/>
        <v>8.15625</v>
      </c>
      <c r="BU24" s="9">
        <f t="shared" si="254"/>
        <v>5.3937499999999989</v>
      </c>
      <c r="BW24" s="21"/>
      <c r="BX24" s="24">
        <v>41235</v>
      </c>
      <c r="BY24" s="9">
        <f t="shared" ref="BY24:CC24" si="255">(BY15/0.4)</f>
        <v>1.2531249999999998</v>
      </c>
      <c r="BZ24" s="9">
        <f t="shared" si="255"/>
        <v>10.790625</v>
      </c>
      <c r="CA24" s="9">
        <f t="shared" si="255"/>
        <v>14.140625</v>
      </c>
      <c r="CB24" s="9">
        <f t="shared" si="255"/>
        <v>13.521874999999998</v>
      </c>
      <c r="CC24" s="9">
        <f t="shared" si="255"/>
        <v>13.396875000000001</v>
      </c>
      <c r="CE24" s="21"/>
      <c r="CF24" s="24">
        <v>41235</v>
      </c>
      <c r="CG24" s="9">
        <f t="shared" ref="CG24:CK24" si="256">(CG15/0.4)</f>
        <v>1.2546874999999997</v>
      </c>
      <c r="CH24" s="9">
        <f t="shared" si="256"/>
        <v>13.354687499999999</v>
      </c>
      <c r="CI24" s="9">
        <f t="shared" si="256"/>
        <v>15.385937499999999</v>
      </c>
      <c r="CJ24" s="9">
        <f t="shared" si="256"/>
        <v>16.148437499999996</v>
      </c>
      <c r="CK24" s="9">
        <f t="shared" si="256"/>
        <v>17.473437499999999</v>
      </c>
      <c r="CM24" s="21"/>
      <c r="CN24" s="24">
        <v>41235</v>
      </c>
      <c r="CO24" s="9">
        <f t="shared" ref="CO24:CS24" si="257">(CO15/0.4)</f>
        <v>1.5328124999999999</v>
      </c>
      <c r="CP24" s="9">
        <f t="shared" si="257"/>
        <v>13.8578125</v>
      </c>
      <c r="CQ24" s="9">
        <f t="shared" si="257"/>
        <v>15.745312500000001</v>
      </c>
      <c r="CR24" s="9">
        <f t="shared" si="257"/>
        <v>15.7265625</v>
      </c>
      <c r="CS24" s="9">
        <f t="shared" si="257"/>
        <v>20.126562499999999</v>
      </c>
      <c r="CU24" s="21"/>
      <c r="CV24" s="24">
        <v>41235</v>
      </c>
      <c r="CW24" s="9">
        <f t="shared" ref="CW24:DA24" si="258">(CW15/0.4)</f>
        <v>-0.66249999999999998</v>
      </c>
      <c r="CX24" s="9">
        <f t="shared" si="258"/>
        <v>6.6249999999999991</v>
      </c>
      <c r="CY24" s="9">
        <f t="shared" si="258"/>
        <v>9.5687500000000014</v>
      </c>
      <c r="CZ24" s="9">
        <f t="shared" si="258"/>
        <v>10.074999999999999</v>
      </c>
      <c r="DA24" s="9">
        <f t="shared" si="258"/>
        <v>12.25625</v>
      </c>
      <c r="DC24" s="21"/>
      <c r="DD24" s="24">
        <v>41235</v>
      </c>
      <c r="DE24" s="9">
        <f t="shared" ref="DE24:DI24" si="259">(DE15/0.4)</f>
        <v>0.23593749999999936</v>
      </c>
      <c r="DF24" s="9">
        <f t="shared" si="259"/>
        <v>11.254687499999999</v>
      </c>
      <c r="DG24" s="9">
        <f t="shared" si="259"/>
        <v>12.260937499999999</v>
      </c>
      <c r="DH24" s="9">
        <f t="shared" si="259"/>
        <v>14.8046875</v>
      </c>
      <c r="DI24" s="9">
        <f t="shared" si="259"/>
        <v>14.910937500000001</v>
      </c>
      <c r="DK24" s="21"/>
      <c r="DL24" s="24">
        <v>41235</v>
      </c>
      <c r="DM24" s="9">
        <f t="shared" ref="DM24:DQ24" si="260">(DM15/0.4)</f>
        <v>1.153125</v>
      </c>
      <c r="DN24" s="9">
        <f t="shared" si="260"/>
        <v>12.565624999999999</v>
      </c>
      <c r="DO24" s="9">
        <f t="shared" si="260"/>
        <v>13.090624999999999</v>
      </c>
      <c r="DP24" s="9">
        <f t="shared" si="260"/>
        <v>10.696875</v>
      </c>
      <c r="DQ24" s="9">
        <f t="shared" si="260"/>
        <v>0</v>
      </c>
      <c r="DS24" s="21"/>
      <c r="DT24" s="24">
        <v>41235</v>
      </c>
      <c r="DU24" s="9">
        <f t="shared" ref="DU24:DY24" si="261">(DU15/0.4)</f>
        <v>1.5656249999999998</v>
      </c>
      <c r="DV24" s="9">
        <f t="shared" si="261"/>
        <v>12.559374999999999</v>
      </c>
      <c r="DW24" s="9">
        <f t="shared" si="261"/>
        <v>19.840624999999996</v>
      </c>
      <c r="DX24" s="9">
        <f t="shared" si="261"/>
        <v>20.196874999999999</v>
      </c>
      <c r="DY24" s="9">
        <f t="shared" si="261"/>
        <v>0</v>
      </c>
      <c r="EA24" s="21"/>
      <c r="EB24" s="24">
        <v>41235</v>
      </c>
      <c r="EC24" s="9">
        <f t="shared" ref="EC24:EG24" si="262">(EC15/0.4)</f>
        <v>1.3531249999999999</v>
      </c>
      <c r="ED24" s="9">
        <f t="shared" si="262"/>
        <v>10.065624999999999</v>
      </c>
      <c r="EE24" s="9">
        <f t="shared" si="262"/>
        <v>16.703125</v>
      </c>
      <c r="EF24" s="9">
        <f t="shared" si="262"/>
        <v>12.303124999999998</v>
      </c>
      <c r="EG24" s="9">
        <f t="shared" si="262"/>
        <v>17.278124999999999</v>
      </c>
      <c r="EI24" s="21"/>
      <c r="EJ24" s="24">
        <v>41235</v>
      </c>
      <c r="EK24" s="9">
        <f t="shared" ref="EK24:EO24" si="263">(EK15/0.4)</f>
        <v>1.3312499999999998</v>
      </c>
      <c r="EL24" s="9">
        <f t="shared" si="263"/>
        <v>7.6249999999999991</v>
      </c>
      <c r="EM24" s="9">
        <f t="shared" si="263"/>
        <v>18.843749999999996</v>
      </c>
      <c r="EN24" s="9">
        <f t="shared" si="263"/>
        <v>16.84375</v>
      </c>
      <c r="EO24" s="9">
        <f t="shared" si="263"/>
        <v>0</v>
      </c>
      <c r="EQ24" s="21"/>
      <c r="ER24" s="24">
        <v>41235</v>
      </c>
      <c r="ES24" s="9">
        <f t="shared" ref="ES24:EW24" si="264">(ES15/0.4)</f>
        <v>1.4640625</v>
      </c>
      <c r="ET24" s="9">
        <f t="shared" si="264"/>
        <v>11.682812500000001</v>
      </c>
      <c r="EU24" s="9">
        <f t="shared" si="264"/>
        <v>14.695312499999998</v>
      </c>
      <c r="EV24" s="9">
        <f t="shared" si="264"/>
        <v>13.3203125</v>
      </c>
      <c r="EW24" s="9">
        <f t="shared" si="264"/>
        <v>15.707812499999999</v>
      </c>
      <c r="EY24" s="21"/>
      <c r="EZ24" s="24">
        <v>41235</v>
      </c>
      <c r="FA24" s="9">
        <f t="shared" ref="FA24:FE24" si="265">(FA15/0.4)</f>
        <v>0.81874999999999998</v>
      </c>
      <c r="FB24" s="9">
        <f t="shared" si="265"/>
        <v>9.8062500000000004</v>
      </c>
      <c r="FC24" s="9">
        <f t="shared" si="265"/>
        <v>15.625</v>
      </c>
      <c r="FD24" s="9">
        <f t="shared" si="265"/>
        <v>16.75</v>
      </c>
      <c r="FE24" s="9">
        <f t="shared" si="265"/>
        <v>16.324999999999996</v>
      </c>
      <c r="FG24" s="21"/>
      <c r="FH24" s="24">
        <v>41235</v>
      </c>
      <c r="FI24" s="9">
        <f t="shared" ref="FI24:FM24" si="266">(FI15/0.4)</f>
        <v>0.32500000000000062</v>
      </c>
      <c r="FJ24" s="9">
        <f t="shared" si="266"/>
        <v>10.981249999999999</v>
      </c>
      <c r="FK24" s="9">
        <f t="shared" si="266"/>
        <v>18.4375</v>
      </c>
      <c r="FL24" s="9">
        <f t="shared" si="266"/>
        <v>14.1625</v>
      </c>
      <c r="FM24" s="9">
        <f t="shared" si="266"/>
        <v>19.2</v>
      </c>
      <c r="FO24" s="21"/>
      <c r="FP24" s="24">
        <v>41235</v>
      </c>
      <c r="FQ24" s="9">
        <f t="shared" ref="FQ24:FU24" si="267">(FQ15/0.4)</f>
        <v>1.1359375</v>
      </c>
      <c r="FR24" s="9">
        <f t="shared" si="267"/>
        <v>18.0546875</v>
      </c>
      <c r="FS24" s="9">
        <f t="shared" si="267"/>
        <v>13.8296875</v>
      </c>
      <c r="FT24" s="9">
        <f t="shared" si="267"/>
        <v>16.779687500000001</v>
      </c>
      <c r="FU24" s="9">
        <f t="shared" si="267"/>
        <v>8.1984375000000007</v>
      </c>
    </row>
    <row r="25" spans="11:177" x14ac:dyDescent="0.2">
      <c r="K25" s="26" t="s">
        <v>4</v>
      </c>
      <c r="L25" s="26"/>
      <c r="M25" s="10">
        <f>AVERAGE(M21:M24)</f>
        <v>2.6062500000000002</v>
      </c>
      <c r="N25" s="10">
        <f>AVERAGE(N21:N24)</f>
        <v>16.1328125</v>
      </c>
      <c r="O25" s="10">
        <f>AVERAGE(O21:O24)</f>
        <v>28.917187499999997</v>
      </c>
      <c r="P25" s="10">
        <f>AVERAGE(P21:P24)</f>
        <v>26.873437500000001</v>
      </c>
      <c r="Q25" s="10">
        <f>AVERAGE(Q21:Q24)</f>
        <v>24.8046875</v>
      </c>
      <c r="S25" s="26" t="s">
        <v>4</v>
      </c>
      <c r="T25" s="26"/>
      <c r="U25" s="10">
        <f>AVERAGE(U21:U24)</f>
        <v>2.3093749999999997</v>
      </c>
      <c r="V25" s="10">
        <f>AVERAGE(V21:V24)</f>
        <v>27.082812499999996</v>
      </c>
      <c r="W25" s="10">
        <f>AVERAGE(W21:W24)</f>
        <v>28.915624999999999</v>
      </c>
      <c r="X25" s="10">
        <f>AVERAGE(X21:X24)</f>
        <v>21.576562499999998</v>
      </c>
      <c r="Y25" s="10">
        <f>AVERAGE(Y21:Y24)</f>
        <v>31.073437500000001</v>
      </c>
      <c r="AA25" s="26" t="s">
        <v>4</v>
      </c>
      <c r="AB25" s="26"/>
      <c r="AC25" s="10">
        <f>AVERAGE(AC21:AC24)</f>
        <v>4.078125</v>
      </c>
      <c r="AD25" s="10">
        <f>AVERAGE(AD21:AD24)</f>
        <v>25.853124999999999</v>
      </c>
      <c r="AE25" s="10">
        <f>AVERAGE(AE21:AE24)</f>
        <v>36.398437499999993</v>
      </c>
      <c r="AF25" s="10">
        <f>AVERAGE(AF21:AF24)</f>
        <v>38.734375</v>
      </c>
      <c r="AG25" s="10">
        <f>AVERAGE(AG21:AG24)</f>
        <v>42.159374999999997</v>
      </c>
      <c r="AI25" s="26" t="s">
        <v>4</v>
      </c>
      <c r="AJ25" s="26"/>
      <c r="AK25" s="10">
        <f>AVERAGE(AK21:AK24)</f>
        <v>1.9531250000000002</v>
      </c>
      <c r="AL25" s="10">
        <f>AVERAGE(AL21:AL24)</f>
        <v>14.7109375</v>
      </c>
      <c r="AM25" s="10">
        <f>AVERAGE(AM21:AM24)</f>
        <v>18.434374999999996</v>
      </c>
      <c r="AN25" s="10">
        <f>AVERAGE(AN21:AN24)</f>
        <v>28.8671875</v>
      </c>
      <c r="AO25" s="10">
        <f>AVERAGE(AO21:AO24)</f>
        <v>24.139062499999994</v>
      </c>
      <c r="AQ25" s="26" t="s">
        <v>4</v>
      </c>
      <c r="AR25" s="26"/>
      <c r="AS25" s="10">
        <f>AVERAGE(AS21:AS24)</f>
        <v>-6.591949208711867E-16</v>
      </c>
      <c r="AT25" s="10">
        <f>AVERAGE(AT21:AT24)</f>
        <v>17.121874999999999</v>
      </c>
      <c r="AU25" s="10">
        <f>AVERAGE(AU21:AU24)</f>
        <v>23.40625</v>
      </c>
      <c r="AV25" s="10">
        <f>AVERAGE(AV21:AV24)</f>
        <v>26.137499999999996</v>
      </c>
      <c r="AW25" s="10">
        <f>AVERAGE(AW21:AW24)</f>
        <v>24.875</v>
      </c>
      <c r="AY25" s="26" t="s">
        <v>4</v>
      </c>
      <c r="AZ25" s="26"/>
      <c r="BA25" s="10">
        <f>AVERAGE(BA21:BA24)</f>
        <v>2.1734375000000004</v>
      </c>
      <c r="BB25" s="10">
        <f>AVERAGE(BB21:BB24)</f>
        <v>21.8359375</v>
      </c>
      <c r="BC25" s="10">
        <f>AVERAGE(BC21:BC24)</f>
        <v>-5.9375000000000094E-2</v>
      </c>
      <c r="BD25" s="10">
        <f>AVERAGE(BD21:BD24)</f>
        <v>25.181249999999999</v>
      </c>
      <c r="BE25" s="10">
        <f>AVERAGE(BE21:BE24)</f>
        <v>23.043749999999999</v>
      </c>
      <c r="BG25" s="26" t="s">
        <v>4</v>
      </c>
      <c r="BH25" s="26"/>
      <c r="BI25" s="10">
        <f>AVERAGE(BI21:BI24)</f>
        <v>3.0109374999999998</v>
      </c>
      <c r="BJ25" s="10">
        <f>AVERAGE(BJ21:BJ24)</f>
        <v>13.507812499999998</v>
      </c>
      <c r="BK25" s="10">
        <f>AVERAGE(BK21:BK24)</f>
        <v>31.457812500000003</v>
      </c>
      <c r="BL25" s="10">
        <f>AVERAGE(BL21:BL24)</f>
        <v>28.293749999999999</v>
      </c>
      <c r="BM25" s="10">
        <f>AVERAGE(BM21:BM24)</f>
        <v>28.521875000000001</v>
      </c>
      <c r="BO25" s="26" t="s">
        <v>4</v>
      </c>
      <c r="BP25" s="26"/>
      <c r="BQ25" s="10">
        <f>AVERAGE(BQ21:BQ24)</f>
        <v>0.85937500000000011</v>
      </c>
      <c r="BR25" s="10">
        <f>AVERAGE(BR21:BR24)</f>
        <v>7.4562499999999989</v>
      </c>
      <c r="BS25" s="10">
        <f>AVERAGE(BS21:BS24)</f>
        <v>15.295312499999998</v>
      </c>
      <c r="BT25" s="10">
        <f>AVERAGE(BT21:BT24)</f>
        <v>6.7593749999999995</v>
      </c>
      <c r="BU25" s="10">
        <f>AVERAGE(BU21:BU24)</f>
        <v>5.6640625</v>
      </c>
      <c r="BW25" s="26" t="s">
        <v>4</v>
      </c>
      <c r="BX25" s="26"/>
      <c r="BY25" s="10">
        <f>AVERAGE(BY21:BY24)</f>
        <v>1.2359374999999999</v>
      </c>
      <c r="BZ25" s="10">
        <f>AVERAGE(BZ21:BZ24)</f>
        <v>11.681249999999999</v>
      </c>
      <c r="CA25" s="10">
        <f>AVERAGE(CA21:CA24)</f>
        <v>14.521875</v>
      </c>
      <c r="CB25" s="10">
        <f>AVERAGE(CB21:CB24)</f>
        <v>13.465624999999999</v>
      </c>
      <c r="CC25" s="10">
        <f>AVERAGE(CC21:CC24)</f>
        <v>13.089062499999999</v>
      </c>
      <c r="CE25" s="26" t="s">
        <v>4</v>
      </c>
      <c r="CF25" s="26"/>
      <c r="CG25" s="10">
        <f>AVERAGE(CG21:CG24)</f>
        <v>1.4937499999999999</v>
      </c>
      <c r="CH25" s="10">
        <f>AVERAGE(CH21:CH24)</f>
        <v>12.354687499999997</v>
      </c>
      <c r="CI25" s="10">
        <f>AVERAGE(CI21:CI24)</f>
        <v>15.348437499999999</v>
      </c>
      <c r="CJ25" s="10">
        <f>AVERAGE(CJ21:CJ24)</f>
        <v>15.737500000000001</v>
      </c>
      <c r="CK25" s="10">
        <f>AVERAGE(CK21:CK24)</f>
        <v>15</v>
      </c>
      <c r="CM25" s="26" t="s">
        <v>4</v>
      </c>
      <c r="CN25" s="26"/>
      <c r="CO25" s="10">
        <f>AVERAGE(CO21:CO24)</f>
        <v>1.6421874999999999</v>
      </c>
      <c r="CP25" s="10">
        <f>AVERAGE(CP21:CP24)</f>
        <v>14.020312499999999</v>
      </c>
      <c r="CQ25" s="10">
        <f>AVERAGE(CQ21:CQ24)</f>
        <v>16.207812499999999</v>
      </c>
      <c r="CR25" s="10">
        <f>AVERAGE(CR21:CR24)</f>
        <v>16.253125000000001</v>
      </c>
      <c r="CS25" s="10">
        <f>AVERAGE(CS21:CS24)</f>
        <v>19.123437499999998</v>
      </c>
      <c r="CU25" s="26" t="s">
        <v>4</v>
      </c>
      <c r="CV25" s="26"/>
      <c r="CW25" s="10">
        <f>AVERAGE(CW21:CW24)</f>
        <v>0.3374999999999998</v>
      </c>
      <c r="CX25" s="10">
        <f>AVERAGE(CX21:CX24)</f>
        <v>7.0640625000000004</v>
      </c>
      <c r="CY25" s="10">
        <f>AVERAGE(CY21:CY24)</f>
        <v>9.9249999999999972</v>
      </c>
      <c r="CZ25" s="10">
        <f>AVERAGE(CZ21:CZ24)</f>
        <v>11.524999999999999</v>
      </c>
      <c r="DA25" s="10">
        <f>AVERAGE(DA21:DA24)</f>
        <v>12.6</v>
      </c>
      <c r="DC25" s="26" t="s">
        <v>4</v>
      </c>
      <c r="DD25" s="26"/>
      <c r="DE25" s="10">
        <f>AVERAGE(DE21:DE24)</f>
        <v>0.98281249999999976</v>
      </c>
      <c r="DF25" s="10">
        <f>AVERAGE(DF21:DF24)</f>
        <v>11.170312500000001</v>
      </c>
      <c r="DG25" s="10">
        <f>AVERAGE(DG21:DG24)</f>
        <v>13.415624999999999</v>
      </c>
      <c r="DH25" s="10">
        <f>AVERAGE(DH21:DH24)</f>
        <v>15.514062500000001</v>
      </c>
      <c r="DI25" s="10">
        <f>AVERAGE(DI21:DI24)</f>
        <v>15.4125</v>
      </c>
      <c r="DK25" s="26" t="s">
        <v>4</v>
      </c>
      <c r="DL25" s="26"/>
      <c r="DM25" s="10">
        <f>AVERAGE(DM21:DM24)</f>
        <v>1.7109375</v>
      </c>
      <c r="DN25" s="10">
        <f>AVERAGE(DN21:DN24)</f>
        <v>13.017187499999999</v>
      </c>
      <c r="DO25" s="10">
        <f>AVERAGE(DO21:DO24)</f>
        <v>15.1171875</v>
      </c>
      <c r="DP25" s="10">
        <f>AVERAGE(DP21:DP24)</f>
        <v>11.362499999999999</v>
      </c>
      <c r="DQ25" s="10">
        <f>AVERAGE(DQ21:DQ24)</f>
        <v>0</v>
      </c>
      <c r="DS25" s="26" t="s">
        <v>4</v>
      </c>
      <c r="DT25" s="26"/>
      <c r="DU25" s="10">
        <f>AVERAGE(DU21:DU24)</f>
        <v>1.0625</v>
      </c>
      <c r="DV25" s="10">
        <f>AVERAGE(DV21:DV24)</f>
        <v>13.540624999999999</v>
      </c>
      <c r="DW25" s="10">
        <f>AVERAGE(DW21:DW24)</f>
        <v>21.739062499999996</v>
      </c>
      <c r="DX25" s="10">
        <f>AVERAGE(DX21:DX24)</f>
        <v>19.104687499999997</v>
      </c>
      <c r="DY25" s="10">
        <f>AVERAGE(DY21:DY24)</f>
        <v>0</v>
      </c>
      <c r="EA25" s="26" t="s">
        <v>4</v>
      </c>
      <c r="EB25" s="26"/>
      <c r="EC25" s="10">
        <f>AVERAGE(EC21:EC24)</f>
        <v>1.1578124999999999</v>
      </c>
      <c r="ED25" s="10">
        <f>AVERAGE(ED21:ED24)</f>
        <v>11.668749999999998</v>
      </c>
      <c r="EE25" s="10">
        <f>AVERAGE(EE21:EE24)</f>
        <v>15.253125000000001</v>
      </c>
      <c r="EF25" s="10">
        <f>AVERAGE(EF21:EF24)</f>
        <v>13.485937499999999</v>
      </c>
      <c r="EG25" s="10">
        <f>AVERAGE(EG21:EG24)</f>
        <v>15.482812499999998</v>
      </c>
      <c r="EI25" s="26" t="s">
        <v>4</v>
      </c>
      <c r="EJ25" s="26"/>
      <c r="EK25" s="10">
        <f>AVERAGE(EK21:EK24)</f>
        <v>1.0578125</v>
      </c>
      <c r="EL25" s="10">
        <f>AVERAGE(EL21:EL24)</f>
        <v>10.3671875</v>
      </c>
      <c r="EM25" s="10">
        <f>AVERAGE(EM21:EM24)</f>
        <v>18.193749999999998</v>
      </c>
      <c r="EN25" s="10">
        <f>AVERAGE(EN21:EN24)</f>
        <v>17.359375</v>
      </c>
      <c r="EO25" s="10">
        <f>AVERAGE(EO21:EO24)</f>
        <v>0</v>
      </c>
      <c r="EQ25" s="26" t="s">
        <v>4</v>
      </c>
      <c r="ER25" s="26"/>
      <c r="ES25" s="10">
        <f>AVERAGE(ES21:ES24)</f>
        <v>1.2562499999999999</v>
      </c>
      <c r="ET25" s="10">
        <f>AVERAGE(ET21:ET24)</f>
        <v>12.426562499999999</v>
      </c>
      <c r="EU25" s="10">
        <f>AVERAGE(EU21:EU24)</f>
        <v>14.728125</v>
      </c>
      <c r="EV25" s="10">
        <f>AVERAGE(EV21:EV24)</f>
        <v>14.073437500000001</v>
      </c>
      <c r="EW25" s="10">
        <f>AVERAGE(EW21:EW24)</f>
        <v>14.751562499999999</v>
      </c>
      <c r="EY25" s="26" t="s">
        <v>4</v>
      </c>
      <c r="EZ25" s="26"/>
      <c r="FA25" s="10">
        <f>AVERAGE(FA21:FA24)</f>
        <v>1.0625</v>
      </c>
      <c r="FB25" s="10">
        <f>AVERAGE(FB21:FB24)</f>
        <v>10.660937499999998</v>
      </c>
      <c r="FC25" s="10">
        <f>AVERAGE(FC21:FC24)</f>
        <v>15.606249999999999</v>
      </c>
      <c r="FD25" s="10">
        <f>AVERAGE(FD21:FD24)</f>
        <v>15.634374999999999</v>
      </c>
      <c r="FE25" s="10">
        <f>AVERAGE(FE21:FE24)</f>
        <v>15.885937499999999</v>
      </c>
      <c r="FG25" s="26" t="s">
        <v>4</v>
      </c>
      <c r="FH25" s="26"/>
      <c r="FI25" s="10">
        <f>AVERAGE(FI21:FI24)</f>
        <v>0.40156250000000049</v>
      </c>
      <c r="FJ25" s="10">
        <f>AVERAGE(FJ21:FJ24)</f>
        <v>12.940624999999997</v>
      </c>
      <c r="FK25" s="10">
        <f>AVERAGE(FK21:FK24)</f>
        <v>19.032812499999999</v>
      </c>
      <c r="FL25" s="10">
        <f>AVERAGE(FL21:FL24)</f>
        <v>18.168749999999999</v>
      </c>
      <c r="FM25" s="10">
        <f>AVERAGE(FM21:FM24)</f>
        <v>19.798437499999999</v>
      </c>
      <c r="FO25" s="26" t="s">
        <v>4</v>
      </c>
      <c r="FP25" s="26"/>
      <c r="FQ25" s="10">
        <f>AVERAGE(FQ21:FQ24)</f>
        <v>1.3421874999999999</v>
      </c>
      <c r="FR25" s="10">
        <f>AVERAGE(FR21:FR24)</f>
        <v>11.9984375</v>
      </c>
      <c r="FS25" s="10">
        <f>AVERAGE(FS21:FS24)</f>
        <v>15.648437500000002</v>
      </c>
      <c r="FT25" s="10">
        <f>AVERAGE(FT21:FT24)</f>
        <v>16.587500000000002</v>
      </c>
      <c r="FU25" s="10">
        <f>AVERAGE(FU21:FU24)</f>
        <v>8.9375</v>
      </c>
    </row>
    <row r="26" spans="11:177" x14ac:dyDescent="0.2">
      <c r="K26" s="17" t="s">
        <v>8</v>
      </c>
      <c r="L26" s="18"/>
      <c r="M26" s="11">
        <f>STDEV(M21:M24)</f>
        <v>0.33142683958906888</v>
      </c>
      <c r="N26" s="11">
        <f>STDEV(N21:N24)</f>
        <v>10.800479077674828</v>
      </c>
      <c r="O26" s="11">
        <f>STDEV(O21:O24)</f>
        <v>3.2130891766789884</v>
      </c>
      <c r="P26" s="11">
        <f>STDEV(P21:P24)</f>
        <v>4.7452563347296088</v>
      </c>
      <c r="Q26" s="11">
        <f>STDEV(Q21:Q24)</f>
        <v>0.91324705435695985</v>
      </c>
      <c r="S26" s="17" t="s">
        <v>8</v>
      </c>
      <c r="T26" s="18"/>
      <c r="U26" s="11">
        <f>STDEV(U21:U24)</f>
        <v>0.6483427390598786</v>
      </c>
      <c r="V26" s="11">
        <f>STDEV(V21:V24)</f>
        <v>0.67927849283878583</v>
      </c>
      <c r="W26" s="11">
        <f>STDEV(W21:W24)</f>
        <v>1.8394007671770876</v>
      </c>
      <c r="X26" s="11">
        <f>STDEV(X21:X24)</f>
        <v>14.646126567714076</v>
      </c>
      <c r="Y26" s="11">
        <f>STDEV(Y21:Y24)</f>
        <v>1.7474311502889062</v>
      </c>
      <c r="AA26" s="17" t="s">
        <v>8</v>
      </c>
      <c r="AB26" s="18"/>
      <c r="AC26" s="11">
        <f>STDEV(AC21:AC24)</f>
        <v>0.20216117487044832</v>
      </c>
      <c r="AD26" s="11">
        <f>STDEV(AD21:AD24)</f>
        <v>3.2107014055537904</v>
      </c>
      <c r="AE26" s="11">
        <f>STDEV(AE21:AE24)</f>
        <v>1.9898112871157738</v>
      </c>
      <c r="AF26" s="11">
        <f>STDEV(AF21:AF24)</f>
        <v>2.5896698581012831</v>
      </c>
      <c r="AG26" s="11">
        <f>STDEV(AG21:AG24)</f>
        <v>0.51448738140502293</v>
      </c>
      <c r="AI26" s="17" t="s">
        <v>8</v>
      </c>
      <c r="AJ26" s="18"/>
      <c r="AK26" s="11">
        <f>STDEV(AK21:AK24)</f>
        <v>0.41462128176405305</v>
      </c>
      <c r="AL26" s="11">
        <f>STDEV(AL21:AL24)</f>
        <v>1.7050667447835184</v>
      </c>
      <c r="AM26" s="11">
        <f>STDEV(AM21:AM24)</f>
        <v>3.2094723695064098</v>
      </c>
      <c r="AN26" s="11">
        <f>STDEV(AN21:AN24)</f>
        <v>0.56964215741112445</v>
      </c>
      <c r="AO26" s="11">
        <f>STDEV(AO21:AO24)</f>
        <v>0.79255980321150898</v>
      </c>
      <c r="AQ26" s="17" t="s">
        <v>8</v>
      </c>
      <c r="AR26" s="18"/>
      <c r="AS26" s="11">
        <f>STDEV(AS21:AS24)</f>
        <v>0.15321001041598636</v>
      </c>
      <c r="AT26" s="11">
        <f>STDEV(AT21:AT24)</f>
        <v>0.64023870467063537</v>
      </c>
      <c r="AU26" s="11">
        <f>STDEV(AU21:AU24)</f>
        <v>2.0343685995803047</v>
      </c>
      <c r="AV26" s="11">
        <f>STDEV(AV21:AV24)</f>
        <v>4.0605552236065634</v>
      </c>
      <c r="AW26" s="11">
        <f>STDEV(AW21:AW24)</f>
        <v>1.5857222247160243</v>
      </c>
      <c r="AY26" s="17" t="s">
        <v>8</v>
      </c>
      <c r="AZ26" s="18"/>
      <c r="BA26" s="11">
        <f>STDEV(BA21:BA24)</f>
        <v>0.18750000000000017</v>
      </c>
      <c r="BB26" s="11">
        <f>STDEV(BB21:BB24)</f>
        <v>9.1726453041093734</v>
      </c>
      <c r="BC26" s="11">
        <f>STDEV(BC21:BC24)</f>
        <v>0.15888404773607728</v>
      </c>
      <c r="BD26" s="11">
        <f>STDEV(BD21:BD24)</f>
        <v>0.95800322666036464</v>
      </c>
      <c r="BE26" s="11">
        <f>STDEV(BE21:BE24)</f>
        <v>0.95589420123690028</v>
      </c>
      <c r="BG26" s="17" t="s">
        <v>8</v>
      </c>
      <c r="BH26" s="18"/>
      <c r="BI26" s="11">
        <f>STDEV(BI21:BI24)</f>
        <v>0.15963010628742116</v>
      </c>
      <c r="BJ26" s="11">
        <f>STDEV(BJ21:BJ24)</f>
        <v>9.1147673790942108</v>
      </c>
      <c r="BK26" s="11">
        <f>STDEV(BK21:BK24)</f>
        <v>5.5056150314928169</v>
      </c>
      <c r="BL26" s="11">
        <f>STDEV(BL21:BL24)</f>
        <v>1.5013221169883355</v>
      </c>
      <c r="BM26" s="11">
        <f>STDEV(BM21:BM24)</f>
        <v>1.5312234266401725</v>
      </c>
      <c r="BO26" s="17" t="s">
        <v>8</v>
      </c>
      <c r="BP26" s="18"/>
      <c r="BQ26" s="11">
        <f>STDEV(BQ21:BQ24)</f>
        <v>1.3534725785302528</v>
      </c>
      <c r="BR26" s="11">
        <f>STDEV(BR21:BR24)</f>
        <v>1.0084925838431658</v>
      </c>
      <c r="BS26" s="11">
        <f>STDEV(BS21:BS24)</f>
        <v>17.973111698885781</v>
      </c>
      <c r="BT26" s="11">
        <f>STDEV(BT21:BT24)</f>
        <v>1.0179188838835158</v>
      </c>
      <c r="BU26" s="11">
        <f>STDEV(BU21:BU24)</f>
        <v>1.188085108045009</v>
      </c>
      <c r="BW26" s="17" t="s">
        <v>8</v>
      </c>
      <c r="BX26" s="18"/>
      <c r="BY26" s="11">
        <f>STDEV(BY21:BY24)</f>
        <v>0.26395307150767017</v>
      </c>
      <c r="BZ26" s="11">
        <f>STDEV(BZ21:BZ24)</f>
        <v>1.5793301916213363</v>
      </c>
      <c r="CA26" s="11">
        <f>STDEV(CA21:CA24)</f>
        <v>1.6826473437215934</v>
      </c>
      <c r="CB26" s="11">
        <f>STDEV(CB21:CB24)</f>
        <v>1.3590265357968543</v>
      </c>
      <c r="CC26" s="11">
        <f>STDEV(CC21:CC24)</f>
        <v>1.0517021793066395</v>
      </c>
      <c r="CE26" s="17" t="s">
        <v>8</v>
      </c>
      <c r="CF26" s="18"/>
      <c r="CG26" s="11">
        <f>STDEV(CG21:CG24)</f>
        <v>0.21276790709988938</v>
      </c>
      <c r="CH26" s="11">
        <f>STDEV(CH21:CH24)</f>
        <v>0.94466704892958608</v>
      </c>
      <c r="CI26" s="11">
        <f>STDEV(CI21:CI24)</f>
        <v>0.30503585854780907</v>
      </c>
      <c r="CJ26" s="11">
        <f>STDEV(CJ21:CJ24)</f>
        <v>0.96689169884308512</v>
      </c>
      <c r="CK26" s="11">
        <f>STDEV(CK21:CK24)</f>
        <v>1.6537628731547336</v>
      </c>
      <c r="CM26" s="17" t="s">
        <v>8</v>
      </c>
      <c r="CN26" s="18"/>
      <c r="CO26" s="11">
        <f>STDEV(CO21:CO24)</f>
        <v>0.10414583124958324</v>
      </c>
      <c r="CP26" s="11">
        <f>STDEV(CP21:CP24)</f>
        <v>0.25520620747413886</v>
      </c>
      <c r="CQ26" s="11">
        <f>STDEV(CQ21:CQ24)</f>
        <v>1.2682521601269479</v>
      </c>
      <c r="CR26" s="11">
        <f>STDEV(CR21:CR24)</f>
        <v>0.37753914670093064</v>
      </c>
      <c r="CS26" s="11">
        <f>STDEV(CS21:CS24)</f>
        <v>0.71978186799890898</v>
      </c>
      <c r="CU26" s="17" t="s">
        <v>8</v>
      </c>
      <c r="CV26" s="18"/>
      <c r="CW26" s="11">
        <f>STDEV(CW21:CW24)</f>
        <v>0.88911238509725699</v>
      </c>
      <c r="CX26" s="11">
        <f>STDEV(CX21:CX24)</f>
        <v>0.52627263906173183</v>
      </c>
      <c r="CY26" s="11">
        <f>STDEV(CY21:CY24)</f>
        <v>0.2656066170109454</v>
      </c>
      <c r="CZ26" s="11">
        <f>STDEV(CZ21:CZ24)</f>
        <v>1.4364035673630571</v>
      </c>
      <c r="DA26" s="11">
        <f>STDEV(DA21:DA24)</f>
        <v>0.53878238495085706</v>
      </c>
      <c r="DC26" s="17" t="s">
        <v>8</v>
      </c>
      <c r="DD26" s="18"/>
      <c r="DE26" s="11">
        <f>STDEV(DE21:DE24)</f>
        <v>0.64044458841755669</v>
      </c>
      <c r="DF26" s="11">
        <f>STDEV(DF21:DF24)</f>
        <v>0.44101268405795208</v>
      </c>
      <c r="DG26" s="11">
        <f>STDEV(DG21:DG24)</f>
        <v>1.0256143357154288</v>
      </c>
      <c r="DH26" s="11">
        <f>STDEV(DH21:DH24)</f>
        <v>0.63275398392002857</v>
      </c>
      <c r="DI26" s="11">
        <f>STDEV(DI21:DI24)</f>
        <v>0.40730232296374846</v>
      </c>
      <c r="DK26" s="17" t="s">
        <v>8</v>
      </c>
      <c r="DL26" s="18"/>
      <c r="DM26" s="11">
        <f>STDEV(DM21:DM24)</f>
        <v>1.2222905303670644</v>
      </c>
      <c r="DN26" s="11">
        <f>STDEV(DN21:DN24)</f>
        <v>0.58064204316572321</v>
      </c>
      <c r="DO26" s="11">
        <f>STDEV(DO21:DO24)</f>
        <v>1.3820498720951913</v>
      </c>
      <c r="DP26" s="11">
        <f>STDEV(DP21:DP24)</f>
        <v>1.1344338253801605</v>
      </c>
      <c r="DQ26" s="11">
        <f>STDEV(DQ21:DQ24)</f>
        <v>0</v>
      </c>
      <c r="DS26" s="17" t="s">
        <v>8</v>
      </c>
      <c r="DT26" s="18"/>
      <c r="DU26" s="11">
        <f>STDEV(DU21:DU24)</f>
        <v>0.35150346726597143</v>
      </c>
      <c r="DV26" s="11">
        <f>STDEV(DV21:DV24)</f>
        <v>1.5171759676012091</v>
      </c>
      <c r="DW26" s="11">
        <f>STDEV(DW21:DW24)</f>
        <v>7.1076879866539704</v>
      </c>
      <c r="DX26" s="11">
        <f>STDEV(DX21:DX24)</f>
        <v>1.3586660028467885</v>
      </c>
      <c r="DY26" s="11">
        <f>STDEV(DY21:DY24)</f>
        <v>0</v>
      </c>
      <c r="EA26" s="17" t="s">
        <v>8</v>
      </c>
      <c r="EB26" s="18"/>
      <c r="EC26" s="11">
        <f>STDEV(EC21:EC24)</f>
        <v>0.27115565755668769</v>
      </c>
      <c r="ED26" s="11">
        <f>STDEV(ED21:ED24)</f>
        <v>1.137494276542377</v>
      </c>
      <c r="EE26" s="11">
        <f>STDEV(EE21:EE24)</f>
        <v>1.0693163703974613</v>
      </c>
      <c r="EF26" s="11">
        <f>STDEV(EF21:EF24)</f>
        <v>0.95794885856448553</v>
      </c>
      <c r="EG26" s="11">
        <f>STDEV(EG21:EG24)</f>
        <v>1.4907822244127404</v>
      </c>
      <c r="EI26" s="17" t="s">
        <v>8</v>
      </c>
      <c r="EJ26" s="18"/>
      <c r="EK26" s="11">
        <f>STDEV(EK21:EK24)</f>
        <v>0.31234892181394358</v>
      </c>
      <c r="EL26" s="11">
        <f>STDEV(EL21:EL24)</f>
        <v>2.3096681703854474</v>
      </c>
      <c r="EM26" s="11">
        <f>STDEV(EM21:EM24)</f>
        <v>1.0623774439121614</v>
      </c>
      <c r="EN26" s="11">
        <f>STDEV(EN21:EN24)</f>
        <v>0.8343145265226225</v>
      </c>
      <c r="EO26" s="11">
        <f>STDEV(EO21:EO24)</f>
        <v>0</v>
      </c>
      <c r="EQ26" s="17" t="s">
        <v>8</v>
      </c>
      <c r="ER26" s="18"/>
      <c r="ES26" s="11">
        <f>STDEV(ES21:ES24)</f>
        <v>0.35057151998558023</v>
      </c>
      <c r="ET26" s="11">
        <f>STDEV(ET21:ET24)</f>
        <v>1.4042161217799294</v>
      </c>
      <c r="EU26" s="11">
        <f>STDEV(EU21:EU24)</f>
        <v>0.82049551529853004</v>
      </c>
      <c r="EV26" s="11">
        <f>STDEV(EV21:EV24)</f>
        <v>0.65404391098763393</v>
      </c>
      <c r="EW26" s="11">
        <f>STDEV(EW21:EW24)</f>
        <v>0.65409367958012454</v>
      </c>
      <c r="EY26" s="17" t="s">
        <v>8</v>
      </c>
      <c r="EZ26" s="18"/>
      <c r="FA26" s="11">
        <f>STDEV(FA21:FA24)</f>
        <v>0.29637567657732328</v>
      </c>
      <c r="FB26" s="11">
        <f>STDEV(FB21:FB24)</f>
        <v>0.95038883215853487</v>
      </c>
      <c r="FC26" s="11">
        <f>STDEV(FC21:FC24)</f>
        <v>2.092328497551629</v>
      </c>
      <c r="FD26" s="11">
        <f>STDEV(FD21:FD24)</f>
        <v>1.2887079689233971</v>
      </c>
      <c r="FE26" s="11">
        <f>STDEV(FE21:FE24)</f>
        <v>0.8468134971517236</v>
      </c>
      <c r="FG26" s="17" t="s">
        <v>8</v>
      </c>
      <c r="FH26" s="18"/>
      <c r="FI26" s="11">
        <f>STDEV(FI21:FI24)</f>
        <v>0.23259042820302508</v>
      </c>
      <c r="FJ26" s="11">
        <f>STDEV(FJ21:FJ24)</f>
        <v>1.7446682170258272</v>
      </c>
      <c r="FK26" s="11">
        <f>STDEV(FK21:FK24)</f>
        <v>1.2739924021064639</v>
      </c>
      <c r="FL26" s="11">
        <f>STDEV(FL21:FL24)</f>
        <v>3.1852729147855938</v>
      </c>
      <c r="FM26" s="11">
        <f>STDEV(FM21:FM24)</f>
        <v>1.0605665619336038</v>
      </c>
      <c r="FO26" s="17" t="s">
        <v>8</v>
      </c>
      <c r="FP26" s="18"/>
      <c r="FQ26" s="11">
        <f>STDEV(FQ21:FQ24)</f>
        <v>0.32941709882761172</v>
      </c>
      <c r="FR26" s="11">
        <f>STDEV(FR21:FR24)</f>
        <v>4.0391379546465958</v>
      </c>
      <c r="FS26" s="11">
        <f>STDEV(FS21:FS24)</f>
        <v>1.570355254393095</v>
      </c>
      <c r="FT26" s="11">
        <f>STDEV(FT21:FT24)</f>
        <v>0.13437500000000008</v>
      </c>
      <c r="FU26" s="11">
        <f>STDEV(FU21:FU24)</f>
        <v>0.69169882580860187</v>
      </c>
    </row>
    <row r="27" spans="11:177" x14ac:dyDescent="0.2">
      <c r="K27" s="17" t="s">
        <v>9</v>
      </c>
      <c r="L27" s="18"/>
      <c r="M27" s="11">
        <f t="shared" ref="M27:Q27" si="268">1.96*(M26)/SQRT(4)</f>
        <v>0.3247983027972875</v>
      </c>
      <c r="N27" s="11">
        <f t="shared" si="268"/>
        <v>10.584469496121331</v>
      </c>
      <c r="O27" s="11">
        <f t="shared" si="268"/>
        <v>3.1488273931454085</v>
      </c>
      <c r="P27" s="11">
        <f t="shared" si="268"/>
        <v>4.6503512080350164</v>
      </c>
      <c r="Q27" s="11">
        <f t="shared" si="268"/>
        <v>0.89498211326982069</v>
      </c>
      <c r="S27" s="17" t="s">
        <v>9</v>
      </c>
      <c r="T27" s="18"/>
      <c r="U27" s="11">
        <f t="shared" ref="U27:Y27" si="269">1.96*(U26)/SQRT(4)</f>
        <v>0.63537588427868097</v>
      </c>
      <c r="V27" s="11">
        <f t="shared" si="269"/>
        <v>0.6656929229820101</v>
      </c>
      <c r="W27" s="11">
        <f t="shared" si="269"/>
        <v>1.8026127518335457</v>
      </c>
      <c r="X27" s="11">
        <f t="shared" si="269"/>
        <v>14.353204036359793</v>
      </c>
      <c r="Y27" s="11">
        <f t="shared" si="269"/>
        <v>1.7124825272831281</v>
      </c>
      <c r="AA27" s="17" t="s">
        <v>9</v>
      </c>
      <c r="AB27" s="18"/>
      <c r="AC27" s="11">
        <f t="shared" ref="AC27:AG27" si="270">1.96*(AC26)/SQRT(4)</f>
        <v>0.19811795137303936</v>
      </c>
      <c r="AD27" s="11">
        <f t="shared" si="270"/>
        <v>3.1464873774427145</v>
      </c>
      <c r="AE27" s="11">
        <f t="shared" si="270"/>
        <v>1.9500150613734584</v>
      </c>
      <c r="AF27" s="11">
        <f t="shared" si="270"/>
        <v>2.5378764609392572</v>
      </c>
      <c r="AG27" s="11">
        <f t="shared" si="270"/>
        <v>0.5041976337769225</v>
      </c>
      <c r="AI27" s="17" t="s">
        <v>9</v>
      </c>
      <c r="AJ27" s="18"/>
      <c r="AK27" s="11">
        <f t="shared" ref="AK27:AO27" si="271">1.96*(AK26)/SQRT(4)</f>
        <v>0.40632885612877201</v>
      </c>
      <c r="AL27" s="11">
        <f t="shared" si="271"/>
        <v>1.6709654098878479</v>
      </c>
      <c r="AM27" s="11">
        <f t="shared" si="271"/>
        <v>3.1452829221162815</v>
      </c>
      <c r="AN27" s="11">
        <f t="shared" si="271"/>
        <v>0.55824931426290192</v>
      </c>
      <c r="AO27" s="11">
        <f t="shared" si="271"/>
        <v>0.77670860714727874</v>
      </c>
      <c r="AQ27" s="17" t="s">
        <v>9</v>
      </c>
      <c r="AR27" s="18"/>
      <c r="AS27" s="11">
        <f t="shared" ref="AS27:AW27" si="272">1.96*(AS26)/SQRT(4)</f>
        <v>0.15014581020766662</v>
      </c>
      <c r="AT27" s="11">
        <f t="shared" si="272"/>
        <v>0.62743393057722263</v>
      </c>
      <c r="AU27" s="11">
        <f t="shared" si="272"/>
        <v>1.9936812275886986</v>
      </c>
      <c r="AV27" s="11">
        <f t="shared" si="272"/>
        <v>3.9793441191344319</v>
      </c>
      <c r="AW27" s="11">
        <f t="shared" si="272"/>
        <v>1.5540077802217038</v>
      </c>
      <c r="AY27" s="17" t="s">
        <v>9</v>
      </c>
      <c r="AZ27" s="18"/>
      <c r="BA27" s="11">
        <f t="shared" ref="BA27:BE27" si="273">1.96*(BA26)/SQRT(4)</f>
        <v>0.18375000000000016</v>
      </c>
      <c r="BB27" s="11">
        <f t="shared" si="273"/>
        <v>8.9891923980271855</v>
      </c>
      <c r="BC27" s="11">
        <f t="shared" si="273"/>
        <v>0.15570636678135574</v>
      </c>
      <c r="BD27" s="11">
        <f t="shared" si="273"/>
        <v>0.93884316212715735</v>
      </c>
      <c r="BE27" s="11">
        <f t="shared" si="273"/>
        <v>0.93677631721216226</v>
      </c>
      <c r="BG27" s="17" t="s">
        <v>9</v>
      </c>
      <c r="BH27" s="18"/>
      <c r="BI27" s="11">
        <f t="shared" ref="BI27:BM27" si="274">1.96*(BI26)/SQRT(4)</f>
        <v>0.15643750416167274</v>
      </c>
      <c r="BJ27" s="11">
        <f t="shared" si="274"/>
        <v>8.9324720315123258</v>
      </c>
      <c r="BK27" s="11">
        <f t="shared" si="274"/>
        <v>5.3955027308629608</v>
      </c>
      <c r="BL27" s="11">
        <f t="shared" si="274"/>
        <v>1.4712956746485688</v>
      </c>
      <c r="BM27" s="11">
        <f t="shared" si="274"/>
        <v>1.5005989581073691</v>
      </c>
      <c r="BO27" s="17" t="s">
        <v>9</v>
      </c>
      <c r="BP27" s="18"/>
      <c r="BQ27" s="11">
        <f t="shared" ref="BQ27:BU27" si="275">1.96*(BQ26)/SQRT(4)</f>
        <v>1.3264031269596477</v>
      </c>
      <c r="BR27" s="11">
        <f t="shared" si="275"/>
        <v>0.9883227321663024</v>
      </c>
      <c r="BS27" s="11">
        <f t="shared" si="275"/>
        <v>17.613649464908065</v>
      </c>
      <c r="BT27" s="11">
        <f t="shared" si="275"/>
        <v>0.99756050620584547</v>
      </c>
      <c r="BU27" s="11">
        <f t="shared" si="275"/>
        <v>1.1643234058841088</v>
      </c>
      <c r="BW27" s="17" t="s">
        <v>9</v>
      </c>
      <c r="BX27" s="18"/>
      <c r="BY27" s="11">
        <f t="shared" ref="BY27:CC27" si="276">1.96*(BY26)/SQRT(4)</f>
        <v>0.25867401007751678</v>
      </c>
      <c r="BZ27" s="11">
        <f t="shared" si="276"/>
        <v>1.5477435877889094</v>
      </c>
      <c r="CA27" s="11">
        <f t="shared" si="276"/>
        <v>1.6489943968471614</v>
      </c>
      <c r="CB27" s="11">
        <f t="shared" si="276"/>
        <v>1.3318460050809171</v>
      </c>
      <c r="CC27" s="11">
        <f t="shared" si="276"/>
        <v>1.0306681357205068</v>
      </c>
      <c r="CE27" s="17" t="s">
        <v>9</v>
      </c>
      <c r="CF27" s="18"/>
      <c r="CG27" s="11">
        <f t="shared" ref="CG27:CK27" si="277">1.96*(CG26)/SQRT(4)</f>
        <v>0.20851254895789159</v>
      </c>
      <c r="CH27" s="11">
        <f t="shared" si="277"/>
        <v>0.92577370795099434</v>
      </c>
      <c r="CI27" s="11">
        <f t="shared" si="277"/>
        <v>0.2989351413768529</v>
      </c>
      <c r="CJ27" s="11">
        <f t="shared" si="277"/>
        <v>0.94755386486622339</v>
      </c>
      <c r="CK27" s="11">
        <f t="shared" si="277"/>
        <v>1.6206876156916388</v>
      </c>
      <c r="CM27" s="17" t="s">
        <v>9</v>
      </c>
      <c r="CN27" s="18"/>
      <c r="CO27" s="11">
        <f t="shared" ref="CO27:CS27" si="278">1.96*(CO26)/SQRT(4)</f>
        <v>0.10206291462459158</v>
      </c>
      <c r="CP27" s="11">
        <f t="shared" si="278"/>
        <v>0.25010208332465605</v>
      </c>
      <c r="CQ27" s="11">
        <f t="shared" si="278"/>
        <v>1.2428871169244089</v>
      </c>
      <c r="CR27" s="11">
        <f t="shared" si="278"/>
        <v>0.36998836376691202</v>
      </c>
      <c r="CS27" s="11">
        <f t="shared" si="278"/>
        <v>0.7053862306389308</v>
      </c>
      <c r="CU27" s="17" t="s">
        <v>9</v>
      </c>
      <c r="CV27" s="18"/>
      <c r="CW27" s="11">
        <f t="shared" ref="CW27:DA27" si="279">1.96*(CW26)/SQRT(4)</f>
        <v>0.87133013739531184</v>
      </c>
      <c r="CX27" s="11">
        <f t="shared" si="279"/>
        <v>0.51574718628049721</v>
      </c>
      <c r="CY27" s="11">
        <f t="shared" si="279"/>
        <v>0.26029448467072647</v>
      </c>
      <c r="CZ27" s="11">
        <f t="shared" si="279"/>
        <v>1.407675496015796</v>
      </c>
      <c r="DA27" s="11">
        <f t="shared" si="279"/>
        <v>0.52800673725183989</v>
      </c>
      <c r="DC27" s="17" t="s">
        <v>9</v>
      </c>
      <c r="DD27" s="18"/>
      <c r="DE27" s="11">
        <f t="shared" ref="DE27:DI27" si="280">1.96*(DE26)/SQRT(4)</f>
        <v>0.6276356966492056</v>
      </c>
      <c r="DF27" s="11">
        <f t="shared" si="280"/>
        <v>0.432192430376793</v>
      </c>
      <c r="DG27" s="11">
        <f t="shared" si="280"/>
        <v>1.0051020490011202</v>
      </c>
      <c r="DH27" s="11">
        <f t="shared" si="280"/>
        <v>0.62009890424162795</v>
      </c>
      <c r="DI27" s="11">
        <f t="shared" si="280"/>
        <v>0.3991562765044735</v>
      </c>
      <c r="DK27" s="17" t="s">
        <v>9</v>
      </c>
      <c r="DL27" s="18"/>
      <c r="DM27" s="11">
        <f t="shared" ref="DM27:DQ27" si="281">1.96*(DM26)/SQRT(4)</f>
        <v>1.1978447197597231</v>
      </c>
      <c r="DN27" s="11">
        <f t="shared" si="281"/>
        <v>0.56902920230240872</v>
      </c>
      <c r="DO27" s="11">
        <f t="shared" si="281"/>
        <v>1.3544088746532874</v>
      </c>
      <c r="DP27" s="11">
        <f t="shared" si="281"/>
        <v>1.1117451488725572</v>
      </c>
      <c r="DQ27" s="11">
        <f t="shared" si="281"/>
        <v>0</v>
      </c>
      <c r="DS27" s="17" t="s">
        <v>9</v>
      </c>
      <c r="DT27" s="18"/>
      <c r="DU27" s="11">
        <f t="shared" ref="DU27:DY27" si="282">1.96*(DU26)/SQRT(4)</f>
        <v>0.34447339792065201</v>
      </c>
      <c r="DV27" s="11">
        <f t="shared" si="282"/>
        <v>1.4868324482491848</v>
      </c>
      <c r="DW27" s="11">
        <f t="shared" si="282"/>
        <v>6.9655342269208909</v>
      </c>
      <c r="DX27" s="11">
        <f t="shared" si="282"/>
        <v>1.3314926827898528</v>
      </c>
      <c r="DY27" s="11">
        <f t="shared" si="282"/>
        <v>0</v>
      </c>
      <c r="EA27" s="17" t="s">
        <v>9</v>
      </c>
      <c r="EB27" s="18"/>
      <c r="EC27" s="11">
        <f t="shared" ref="EC27:EG27" si="283">1.96*(EC26)/SQRT(4)</f>
        <v>0.26573254440555394</v>
      </c>
      <c r="ED27" s="11">
        <f t="shared" si="283"/>
        <v>1.1147443910115293</v>
      </c>
      <c r="EE27" s="11">
        <f t="shared" si="283"/>
        <v>1.047930042989512</v>
      </c>
      <c r="EF27" s="11">
        <f t="shared" si="283"/>
        <v>0.93878988139319575</v>
      </c>
      <c r="EG27" s="11">
        <f t="shared" si="283"/>
        <v>1.4609665799244855</v>
      </c>
      <c r="EI27" s="17" t="s">
        <v>9</v>
      </c>
      <c r="EJ27" s="18"/>
      <c r="EK27" s="11">
        <f t="shared" ref="EK27:EO27" si="284">1.96*(EK26)/SQRT(4)</f>
        <v>0.30610194337766472</v>
      </c>
      <c r="EL27" s="11">
        <f t="shared" si="284"/>
        <v>2.2634748069777384</v>
      </c>
      <c r="EM27" s="11">
        <f t="shared" si="284"/>
        <v>1.0411298950339181</v>
      </c>
      <c r="EN27" s="11">
        <f t="shared" si="284"/>
        <v>0.81762823599217005</v>
      </c>
      <c r="EO27" s="11">
        <f t="shared" si="284"/>
        <v>0</v>
      </c>
      <c r="EQ27" s="17" t="s">
        <v>9</v>
      </c>
      <c r="ER27" s="18"/>
      <c r="ES27" s="11">
        <f t="shared" ref="ES27:EW27" si="285">1.96*(ES26)/SQRT(4)</f>
        <v>0.34356008958586859</v>
      </c>
      <c r="ET27" s="11">
        <f t="shared" si="285"/>
        <v>1.3761317993443307</v>
      </c>
      <c r="EU27" s="11">
        <f t="shared" si="285"/>
        <v>0.80408560499255943</v>
      </c>
      <c r="EV27" s="11">
        <f t="shared" si="285"/>
        <v>0.64096303276788125</v>
      </c>
      <c r="EW27" s="11">
        <f t="shared" si="285"/>
        <v>0.64101180598852203</v>
      </c>
      <c r="EY27" s="17" t="s">
        <v>9</v>
      </c>
      <c r="EZ27" s="18"/>
      <c r="FA27" s="11">
        <f t="shared" ref="FA27:FE27" si="286">1.96*(FA26)/SQRT(4)</f>
        <v>0.29044816304577681</v>
      </c>
      <c r="FB27" s="11">
        <f t="shared" si="286"/>
        <v>0.93138105551536421</v>
      </c>
      <c r="FC27" s="11">
        <f t="shared" si="286"/>
        <v>2.0504819276005963</v>
      </c>
      <c r="FD27" s="11">
        <f t="shared" si="286"/>
        <v>1.2629338095449292</v>
      </c>
      <c r="FE27" s="11">
        <f t="shared" si="286"/>
        <v>0.82987722720868917</v>
      </c>
      <c r="FG27" s="17" t="s">
        <v>9</v>
      </c>
      <c r="FH27" s="18"/>
      <c r="FI27" s="11">
        <f t="shared" ref="FI27:FM27" si="287">1.96*(FI26)/SQRT(4)</f>
        <v>0.22793861963896458</v>
      </c>
      <c r="FJ27" s="11">
        <f t="shared" si="287"/>
        <v>1.7097748526853107</v>
      </c>
      <c r="FK27" s="11">
        <f t="shared" si="287"/>
        <v>1.2485125540643347</v>
      </c>
      <c r="FL27" s="11">
        <f t="shared" si="287"/>
        <v>3.1215674564898821</v>
      </c>
      <c r="FM27" s="11">
        <f t="shared" si="287"/>
        <v>1.0393552306949316</v>
      </c>
      <c r="FO27" s="17" t="s">
        <v>9</v>
      </c>
      <c r="FP27" s="18"/>
      <c r="FQ27" s="11">
        <f t="shared" ref="FQ27:FU27" si="288">1.96*(FQ26)/SQRT(4)</f>
        <v>0.3228287568510595</v>
      </c>
      <c r="FR27" s="11">
        <f t="shared" si="288"/>
        <v>3.9583551955536636</v>
      </c>
      <c r="FS27" s="11">
        <f t="shared" si="288"/>
        <v>1.538948149305233</v>
      </c>
      <c r="FT27" s="11">
        <f t="shared" si="288"/>
        <v>0.13168750000000007</v>
      </c>
      <c r="FU27" s="11">
        <f t="shared" si="288"/>
        <v>0.67786484929242985</v>
      </c>
    </row>
    <row r="28" spans="11:177" x14ac:dyDescent="0.2">
      <c r="K28" s="17" t="s">
        <v>10</v>
      </c>
      <c r="L28" s="18"/>
      <c r="M28" s="11">
        <f>((M26/M25))</f>
        <v>0.1271661734634317</v>
      </c>
      <c r="N28" s="11">
        <f t="shared" ref="N28:Q28" si="289">((N26/N25))</f>
        <v>0.66947279512948088</v>
      </c>
      <c r="O28" s="11">
        <f t="shared" si="289"/>
        <v>0.11111347452718176</v>
      </c>
      <c r="P28" s="11">
        <f t="shared" si="289"/>
        <v>0.1765779437308535</v>
      </c>
      <c r="Q28" s="11">
        <f t="shared" si="289"/>
        <v>3.6817519041792396E-2</v>
      </c>
      <c r="S28" s="17" t="s">
        <v>10</v>
      </c>
      <c r="T28" s="18"/>
      <c r="U28" s="11">
        <f>((U26/U25))</f>
        <v>0.28074381123025871</v>
      </c>
      <c r="V28" s="11">
        <f t="shared" ref="V28:Y28" si="290">((V26/V25))</f>
        <v>2.5081534380477874E-2</v>
      </c>
      <c r="W28" s="11">
        <f t="shared" si="290"/>
        <v>6.3612692693901227E-2</v>
      </c>
      <c r="X28" s="11">
        <f t="shared" si="290"/>
        <v>0.67879795809522847</v>
      </c>
      <c r="Y28" s="11">
        <f t="shared" si="290"/>
        <v>5.623552753984512E-2</v>
      </c>
      <c r="AA28" s="17" t="s">
        <v>10</v>
      </c>
      <c r="AB28" s="18"/>
      <c r="AC28" s="11">
        <f>((AC26/AC25))</f>
        <v>4.957208885712143E-2</v>
      </c>
      <c r="AD28" s="11">
        <f t="shared" ref="AD28:AG28" si="291">((AD26/AD25))</f>
        <v>0.12419007008064946</v>
      </c>
      <c r="AE28" s="11">
        <f t="shared" si="291"/>
        <v>5.4667491897578684E-2</v>
      </c>
      <c r="AF28" s="11">
        <f t="shared" si="291"/>
        <v>6.6857148414071046E-2</v>
      </c>
      <c r="AG28" s="11">
        <f t="shared" si="291"/>
        <v>1.2203392042814272E-2</v>
      </c>
      <c r="AI28" s="17" t="s">
        <v>10</v>
      </c>
      <c r="AJ28" s="18"/>
      <c r="AK28" s="11">
        <f>((AK26/AK25))</f>
        <v>0.21228609626319514</v>
      </c>
      <c r="AL28" s="11">
        <f t="shared" ref="AL28:AO28" si="292">((AL26/AL25))</f>
        <v>0.11590469640588973</v>
      </c>
      <c r="AM28" s="11">
        <f t="shared" si="292"/>
        <v>0.17410258658112415</v>
      </c>
      <c r="AN28" s="11">
        <f t="shared" si="292"/>
        <v>1.9733205994214867E-2</v>
      </c>
      <c r="AO28" s="11">
        <f t="shared" si="292"/>
        <v>3.2833081368073391E-2</v>
      </c>
      <c r="AQ28" s="17" t="s">
        <v>10</v>
      </c>
      <c r="AR28" s="18"/>
      <c r="AS28" s="11">
        <f>((AS26/AS25))</f>
        <v>-232419889117933.81</v>
      </c>
      <c r="AT28" s="11">
        <f t="shared" ref="AT28:AW28" si="293">((AT26/AT25))</f>
        <v>3.7393025277350486E-2</v>
      </c>
      <c r="AU28" s="11">
        <f t="shared" si="293"/>
        <v>8.6915614401294722E-2</v>
      </c>
      <c r="AV28" s="11">
        <f t="shared" si="293"/>
        <v>0.15535361926758734</v>
      </c>
      <c r="AW28" s="11">
        <f t="shared" si="293"/>
        <v>6.3747627124262282E-2</v>
      </c>
      <c r="AY28" s="17" t="s">
        <v>10</v>
      </c>
      <c r="AZ28" s="18"/>
      <c r="BA28" s="11">
        <f>((BA26/BA25))</f>
        <v>8.6268871315600348E-2</v>
      </c>
      <c r="BB28" s="11">
        <f t="shared" ref="BB28:BE28" si="294">((BB26/BB25))</f>
        <v>0.42007105507191406</v>
      </c>
      <c r="BC28" s="11">
        <f t="shared" si="294"/>
        <v>-2.6759418566076132</v>
      </c>
      <c r="BD28" s="11">
        <f t="shared" si="294"/>
        <v>3.8044307834613642E-2</v>
      </c>
      <c r="BE28" s="11">
        <f t="shared" si="294"/>
        <v>4.1481712014620031E-2</v>
      </c>
      <c r="BG28" s="17" t="s">
        <v>10</v>
      </c>
      <c r="BH28" s="18"/>
      <c r="BI28" s="11">
        <f>((BI26/BI25))</f>
        <v>5.3016745212220835E-2</v>
      </c>
      <c r="BJ28" s="11">
        <f t="shared" ref="BJ28:BM28" si="295">((BJ26/BJ25))</f>
        <v>0.67477745779297815</v>
      </c>
      <c r="BK28" s="11">
        <f t="shared" si="295"/>
        <v>0.17501582576642341</v>
      </c>
      <c r="BL28" s="11">
        <f t="shared" si="295"/>
        <v>5.3061970116663061E-2</v>
      </c>
      <c r="BM28" s="11">
        <f t="shared" si="295"/>
        <v>5.368593146979897E-2</v>
      </c>
      <c r="BO28" s="17" t="s">
        <v>10</v>
      </c>
      <c r="BP28" s="18"/>
      <c r="BQ28" s="11">
        <f>((BQ26/BQ25))</f>
        <v>1.5749499095624757</v>
      </c>
      <c r="BR28" s="11">
        <f t="shared" ref="BR28:BU28" si="296">((BR26/BR25))</f>
        <v>0.13525466338215134</v>
      </c>
      <c r="BS28" s="11">
        <f t="shared" si="296"/>
        <v>1.175073193103167</v>
      </c>
      <c r="BT28" s="11">
        <f t="shared" si="296"/>
        <v>0.15059363977934587</v>
      </c>
      <c r="BU28" s="11">
        <f t="shared" si="296"/>
        <v>0.20975847424794641</v>
      </c>
      <c r="BW28" s="17" t="s">
        <v>10</v>
      </c>
      <c r="BX28" s="18"/>
      <c r="BY28" s="11">
        <f>((BY26/BY25))</f>
        <v>0.21356506417814022</v>
      </c>
      <c r="BZ28" s="11">
        <f t="shared" ref="BZ28:CC28" si="297">((BZ26/BZ25))</f>
        <v>0.13520215658609622</v>
      </c>
      <c r="CA28" s="11">
        <f t="shared" si="297"/>
        <v>0.11586984075552183</v>
      </c>
      <c r="CB28" s="11">
        <f t="shared" si="297"/>
        <v>0.10092561881062738</v>
      </c>
      <c r="CC28" s="11">
        <f t="shared" si="297"/>
        <v>8.0349694969111776E-2</v>
      </c>
      <c r="CE28" s="17" t="s">
        <v>10</v>
      </c>
      <c r="CF28" s="18"/>
      <c r="CG28" s="11">
        <f>((CG26/CG25))</f>
        <v>0.14243876625934018</v>
      </c>
      <c r="CH28" s="11">
        <f t="shared" ref="CH28:CK28" si="298">((CH26/CH25))</f>
        <v>7.6462237424425858E-2</v>
      </c>
      <c r="CI28" s="11">
        <f t="shared" si="298"/>
        <v>1.9874065913732853E-2</v>
      </c>
      <c r="CJ28" s="11">
        <f t="shared" si="298"/>
        <v>6.1438710013857672E-2</v>
      </c>
      <c r="CK28" s="11">
        <f t="shared" si="298"/>
        <v>0.11025085821031558</v>
      </c>
      <c r="CM28" s="17" t="s">
        <v>10</v>
      </c>
      <c r="CN28" s="18"/>
      <c r="CO28" s="11">
        <f>((CO26/CO25))</f>
        <v>6.3418964795179139E-2</v>
      </c>
      <c r="CP28" s="11">
        <f t="shared" ref="CP28:CS28" si="299">((CP26/CP25))</f>
        <v>1.8202604790309693E-2</v>
      </c>
      <c r="CQ28" s="11">
        <f t="shared" si="299"/>
        <v>7.8249434346982227E-2</v>
      </c>
      <c r="CR28" s="11">
        <f t="shared" si="299"/>
        <v>2.3228711198672911E-2</v>
      </c>
      <c r="CS28" s="11">
        <f t="shared" si="299"/>
        <v>3.7638728288201799E-2</v>
      </c>
      <c r="CU28" s="17" t="s">
        <v>10</v>
      </c>
      <c r="CV28" s="18"/>
      <c r="CW28" s="11">
        <f>((CW26/CW25))</f>
        <v>2.6344070669548372</v>
      </c>
      <c r="CX28" s="11">
        <f t="shared" ref="CX28:DA28" si="300">((CX26/CX25))</f>
        <v>7.4499997566801229E-2</v>
      </c>
      <c r="CY28" s="11">
        <f t="shared" si="300"/>
        <v>2.6761371991027252E-2</v>
      </c>
      <c r="CZ28" s="11">
        <f t="shared" si="300"/>
        <v>0.12463371517249955</v>
      </c>
      <c r="DA28" s="11">
        <f t="shared" si="300"/>
        <v>4.2760506742131513E-2</v>
      </c>
      <c r="DC28" s="17" t="s">
        <v>10</v>
      </c>
      <c r="DD28" s="18"/>
      <c r="DE28" s="11">
        <f>((DE26/DE25))</f>
        <v>0.651644732253158</v>
      </c>
      <c r="DF28" s="11">
        <f t="shared" ref="DF28:DI28" si="301">((DF26/DF25))</f>
        <v>3.9480783018196852E-2</v>
      </c>
      <c r="DG28" s="11">
        <f t="shared" si="301"/>
        <v>7.6449240025375551E-2</v>
      </c>
      <c r="DH28" s="11">
        <f t="shared" si="301"/>
        <v>4.0785834395086942E-2</v>
      </c>
      <c r="DI28" s="11">
        <f t="shared" si="301"/>
        <v>2.6426752503730638E-2</v>
      </c>
      <c r="DK28" s="17" t="s">
        <v>10</v>
      </c>
      <c r="DL28" s="18"/>
      <c r="DM28" s="11">
        <f>((DM26/DM25))</f>
        <v>0.71439811820540744</v>
      </c>
      <c r="DN28" s="11">
        <f t="shared" ref="DN28:DQ28" si="302">((DN26/DN25))</f>
        <v>4.4605798538718391E-2</v>
      </c>
      <c r="DO28" s="11">
        <f t="shared" si="302"/>
        <v>9.1422420479681896E-2</v>
      </c>
      <c r="DP28" s="11">
        <f t="shared" si="302"/>
        <v>9.9840160649519089E-2</v>
      </c>
      <c r="DQ28" s="11" t="e">
        <f t="shared" si="302"/>
        <v>#DIV/0!</v>
      </c>
      <c r="DS28" s="17" t="s">
        <v>10</v>
      </c>
      <c r="DT28" s="18"/>
      <c r="DU28" s="11">
        <f>((DU26/DU25))</f>
        <v>0.33082679272091431</v>
      </c>
      <c r="DV28" s="11">
        <f t="shared" ref="DV28:DY28" si="303">((DV26/DV25))</f>
        <v>0.11204622885584745</v>
      </c>
      <c r="DW28" s="11">
        <f t="shared" si="303"/>
        <v>0.32695466911942372</v>
      </c>
      <c r="DX28" s="11">
        <f t="shared" si="303"/>
        <v>7.1116892272997861E-2</v>
      </c>
      <c r="DY28" s="11" t="e">
        <f t="shared" si="303"/>
        <v>#DIV/0!</v>
      </c>
      <c r="EA28" s="17" t="s">
        <v>10</v>
      </c>
      <c r="EB28" s="18"/>
      <c r="EC28" s="11">
        <f>((EC26/EC25))</f>
        <v>0.23419651934720667</v>
      </c>
      <c r="ED28" s="11">
        <f t="shared" ref="ED28:EG28" si="304">((ED26/ED25))</f>
        <v>9.7482101899721674E-2</v>
      </c>
      <c r="EE28" s="11">
        <f t="shared" si="304"/>
        <v>7.0104740530052778E-2</v>
      </c>
      <c r="EF28" s="11">
        <f t="shared" si="304"/>
        <v>7.1033167591388113E-2</v>
      </c>
      <c r="EG28" s="11">
        <f t="shared" si="304"/>
        <v>9.6286267395716427E-2</v>
      </c>
      <c r="EI28" s="17" t="s">
        <v>10</v>
      </c>
      <c r="EJ28" s="18"/>
      <c r="EK28" s="11">
        <f>((EK26/EK25))</f>
        <v>0.29527815356118742</v>
      </c>
      <c r="EL28" s="11">
        <f t="shared" ref="EL28:EO28" si="305">((EL26/EL25))</f>
        <v>0.22278637966038981</v>
      </c>
      <c r="EM28" s="11">
        <f t="shared" si="305"/>
        <v>5.8392439376827837E-2</v>
      </c>
      <c r="EN28" s="11">
        <f t="shared" si="305"/>
        <v>4.8061322859989056E-2</v>
      </c>
      <c r="EO28" s="11" t="e">
        <f t="shared" si="305"/>
        <v>#DIV/0!</v>
      </c>
      <c r="EQ28" s="17" t="s">
        <v>10</v>
      </c>
      <c r="ER28" s="18"/>
      <c r="ES28" s="11">
        <f>((ES26/ES25))</f>
        <v>0.27906190645618328</v>
      </c>
      <c r="ET28" s="11">
        <f t="shared" ref="ET28:EW28" si="306">((ET26/ET25))</f>
        <v>0.11300117162569531</v>
      </c>
      <c r="EU28" s="11">
        <f t="shared" si="306"/>
        <v>5.5709434520587651E-2</v>
      </c>
      <c r="EV28" s="11">
        <f t="shared" si="306"/>
        <v>4.6473643058963662E-2</v>
      </c>
      <c r="EW28" s="11">
        <f t="shared" si="306"/>
        <v>4.4340637107433509E-2</v>
      </c>
      <c r="EY28" s="17" t="s">
        <v>10</v>
      </c>
      <c r="EZ28" s="18"/>
      <c r="FA28" s="11">
        <f>((FA26/FA25))</f>
        <v>0.27894181324924544</v>
      </c>
      <c r="FB28" s="11">
        <f t="shared" ref="FB28:FE28" si="307">((FB26/FB25))</f>
        <v>8.9146834615486212E-2</v>
      </c>
      <c r="FC28" s="11">
        <f t="shared" si="307"/>
        <v>0.13406990773258337</v>
      </c>
      <c r="FD28" s="11">
        <f t="shared" si="307"/>
        <v>8.2427853299117948E-2</v>
      </c>
      <c r="FE28" s="11">
        <f t="shared" si="307"/>
        <v>5.3305856022140566E-2</v>
      </c>
      <c r="FG28" s="17" t="s">
        <v>10</v>
      </c>
      <c r="FH28" s="18"/>
      <c r="FI28" s="11">
        <f>((FI26/FI25))</f>
        <v>0.57921351770403062</v>
      </c>
      <c r="FJ28" s="11">
        <f t="shared" ref="FJ28:FM28" si="308">((FJ26/FJ25))</f>
        <v>0.1348210165294047</v>
      </c>
      <c r="FK28" s="11">
        <f t="shared" si="308"/>
        <v>6.6936633884585581E-2</v>
      </c>
      <c r="FL28" s="11">
        <f t="shared" si="308"/>
        <v>0.17531601870164948</v>
      </c>
      <c r="FM28" s="11">
        <f t="shared" si="308"/>
        <v>5.3568195062544906E-2</v>
      </c>
      <c r="FO28" s="17" t="s">
        <v>10</v>
      </c>
      <c r="FP28" s="18"/>
      <c r="FQ28" s="11">
        <f>((FQ26/FQ25))</f>
        <v>0.24543299563407628</v>
      </c>
      <c r="FR28" s="11">
        <f t="shared" ref="FR28:FU28" si="309">((FR26/FR25))</f>
        <v>0.3366386627130904</v>
      </c>
      <c r="FS28" s="11">
        <f t="shared" si="309"/>
        <v>0.10035220796920426</v>
      </c>
      <c r="FT28" s="11">
        <f t="shared" si="309"/>
        <v>8.1009796533534316E-3</v>
      </c>
      <c r="FU28" s="11">
        <f t="shared" si="309"/>
        <v>7.7392875614948467E-2</v>
      </c>
    </row>
    <row r="29" spans="11:177" s="29" customFormat="1" x14ac:dyDescent="0.2">
      <c r="K29" s="30" t="s">
        <v>11</v>
      </c>
      <c r="L29" s="31"/>
      <c r="M29" s="32">
        <f>((M26/M25)*100)</f>
        <v>12.71661734634317</v>
      </c>
      <c r="N29" s="32">
        <f t="shared" ref="N29:Q29" si="310">((N26/N25)*100)</f>
        <v>66.947279512948086</v>
      </c>
      <c r="O29" s="32">
        <f t="shared" si="310"/>
        <v>11.111347452718176</v>
      </c>
      <c r="P29" s="32">
        <f t="shared" si="310"/>
        <v>17.657794373085352</v>
      </c>
      <c r="Q29" s="32">
        <f t="shared" si="310"/>
        <v>3.6817519041792397</v>
      </c>
      <c r="S29" s="30" t="s">
        <v>11</v>
      </c>
      <c r="T29" s="31"/>
      <c r="U29" s="32">
        <f>((U26/U25)*100)</f>
        <v>28.074381123025873</v>
      </c>
      <c r="V29" s="32">
        <f t="shared" ref="V29:Y29" si="311">((V26/V25)*100)</f>
        <v>2.5081534380477875</v>
      </c>
      <c r="W29" s="32">
        <f t="shared" si="311"/>
        <v>6.3612692693901227</v>
      </c>
      <c r="X29" s="32">
        <f t="shared" si="311"/>
        <v>67.879795809522847</v>
      </c>
      <c r="Y29" s="32">
        <f t="shared" si="311"/>
        <v>5.6235527539845123</v>
      </c>
      <c r="AA29" s="30" t="s">
        <v>11</v>
      </c>
      <c r="AB29" s="31"/>
      <c r="AC29" s="32">
        <f>((AC26/AC25)*100)</f>
        <v>4.9572088857121432</v>
      </c>
      <c r="AD29" s="32">
        <f t="shared" ref="AD29:AG29" si="312">((AD26/AD25)*100)</f>
        <v>12.419007008064947</v>
      </c>
      <c r="AE29" s="32">
        <f t="shared" si="312"/>
        <v>5.4667491897578682</v>
      </c>
      <c r="AF29" s="32">
        <f t="shared" si="312"/>
        <v>6.6857148414071048</v>
      </c>
      <c r="AG29" s="32">
        <f t="shared" si="312"/>
        <v>1.2203392042814272</v>
      </c>
      <c r="AI29" s="30" t="s">
        <v>11</v>
      </c>
      <c r="AJ29" s="31"/>
      <c r="AK29" s="32">
        <f>((AK26/AK25)*100)</f>
        <v>21.228609626319514</v>
      </c>
      <c r="AL29" s="32">
        <f t="shared" ref="AL29:AO29" si="313">((AL26/AL25)*100)</f>
        <v>11.590469640588973</v>
      </c>
      <c r="AM29" s="32">
        <f t="shared" si="313"/>
        <v>17.410258658112415</v>
      </c>
      <c r="AN29" s="32">
        <f t="shared" si="313"/>
        <v>1.9733205994214866</v>
      </c>
      <c r="AO29" s="32">
        <f t="shared" si="313"/>
        <v>3.2833081368073391</v>
      </c>
      <c r="AQ29" s="30" t="s">
        <v>11</v>
      </c>
      <c r="AR29" s="31"/>
      <c r="AS29" s="32">
        <f>((AS26/AS25)*100)</f>
        <v>-2.324198891179338E+16</v>
      </c>
      <c r="AT29" s="32">
        <f t="shared" ref="AT29:AW29" si="314">((AT26/AT25)*100)</f>
        <v>3.7393025277350485</v>
      </c>
      <c r="AU29" s="32">
        <f t="shared" si="314"/>
        <v>8.6915614401294725</v>
      </c>
      <c r="AV29" s="32">
        <f t="shared" si="314"/>
        <v>15.535361926758734</v>
      </c>
      <c r="AW29" s="32">
        <f t="shared" si="314"/>
        <v>6.3747627124262278</v>
      </c>
      <c r="AY29" s="30" t="s">
        <v>11</v>
      </c>
      <c r="AZ29" s="31"/>
      <c r="BA29" s="32">
        <f>((BA26/BA25)*100)</f>
        <v>8.6268871315600357</v>
      </c>
      <c r="BB29" s="32">
        <f t="shared" ref="BB29:BE29" si="315">((BB26/BB25)*100)</f>
        <v>42.007105507191405</v>
      </c>
      <c r="BC29" s="32">
        <f t="shared" si="315"/>
        <v>-267.5941856607613</v>
      </c>
      <c r="BD29" s="32">
        <f t="shared" si="315"/>
        <v>3.8044307834613642</v>
      </c>
      <c r="BE29" s="32">
        <f t="shared" si="315"/>
        <v>4.1481712014620031</v>
      </c>
      <c r="BG29" s="30" t="s">
        <v>11</v>
      </c>
      <c r="BH29" s="31"/>
      <c r="BI29" s="32">
        <f>((BI26/BI25)*100)</f>
        <v>5.3016745212220835</v>
      </c>
      <c r="BJ29" s="32">
        <f t="shared" ref="BJ29:BM29" si="316">((BJ26/BJ25)*100)</f>
        <v>67.47774577929782</v>
      </c>
      <c r="BK29" s="32">
        <f t="shared" si="316"/>
        <v>17.501582576642342</v>
      </c>
      <c r="BL29" s="32">
        <f t="shared" si="316"/>
        <v>5.3061970116663062</v>
      </c>
      <c r="BM29" s="32">
        <f t="shared" si="316"/>
        <v>5.3685931469798973</v>
      </c>
      <c r="BO29" s="30" t="s">
        <v>11</v>
      </c>
      <c r="BP29" s="31"/>
      <c r="BQ29" s="32">
        <f>((BQ26/BQ25)*100)</f>
        <v>157.49499095624756</v>
      </c>
      <c r="BR29" s="32">
        <f t="shared" ref="BR29:BU29" si="317">((BR26/BR25)*100)</f>
        <v>13.525466338215134</v>
      </c>
      <c r="BS29" s="32">
        <f t="shared" si="317"/>
        <v>117.5073193103167</v>
      </c>
      <c r="BT29" s="32">
        <f t="shared" si="317"/>
        <v>15.059363977934586</v>
      </c>
      <c r="BU29" s="32">
        <f t="shared" si="317"/>
        <v>20.97584742479464</v>
      </c>
      <c r="BW29" s="30" t="s">
        <v>11</v>
      </c>
      <c r="BX29" s="31"/>
      <c r="BY29" s="32">
        <f>((BY26/BY25)*100)</f>
        <v>21.356506417814021</v>
      </c>
      <c r="BZ29" s="32">
        <f t="shared" ref="BZ29:CC29" si="318">((BZ26/BZ25)*100)</f>
        <v>13.520215658609622</v>
      </c>
      <c r="CA29" s="32">
        <f t="shared" si="318"/>
        <v>11.586984075552182</v>
      </c>
      <c r="CB29" s="32">
        <f t="shared" si="318"/>
        <v>10.092561881062737</v>
      </c>
      <c r="CC29" s="32">
        <f t="shared" si="318"/>
        <v>8.0349694969111773</v>
      </c>
      <c r="CE29" s="30" t="s">
        <v>11</v>
      </c>
      <c r="CF29" s="31"/>
      <c r="CG29" s="32">
        <f>((CG26/CG25)*100)</f>
        <v>14.243876625934018</v>
      </c>
      <c r="CH29" s="32">
        <f t="shared" ref="CH29:CK29" si="319">((CH26/CH25)*100)</f>
        <v>7.6462237424425856</v>
      </c>
      <c r="CI29" s="32">
        <f t="shared" si="319"/>
        <v>1.9874065913732852</v>
      </c>
      <c r="CJ29" s="32">
        <f t="shared" si="319"/>
        <v>6.1438710013857669</v>
      </c>
      <c r="CK29" s="32">
        <f t="shared" si="319"/>
        <v>11.025085821031558</v>
      </c>
      <c r="CM29" s="30" t="s">
        <v>11</v>
      </c>
      <c r="CN29" s="31"/>
      <c r="CO29" s="32">
        <f>((CO26/CO25)*100)</f>
        <v>6.3418964795179136</v>
      </c>
      <c r="CP29" s="32">
        <f t="shared" ref="CP29:CS29" si="320">((CP26/CP25)*100)</f>
        <v>1.8202604790309693</v>
      </c>
      <c r="CQ29" s="32">
        <f t="shared" si="320"/>
        <v>7.8249434346982225</v>
      </c>
      <c r="CR29" s="32">
        <f t="shared" si="320"/>
        <v>2.3228711198672909</v>
      </c>
      <c r="CS29" s="32">
        <f t="shared" si="320"/>
        <v>3.7638728288201797</v>
      </c>
      <c r="CU29" s="30" t="s">
        <v>11</v>
      </c>
      <c r="CV29" s="31"/>
      <c r="CW29" s="32">
        <f>((CW26/CW25)*100)</f>
        <v>263.4407066954837</v>
      </c>
      <c r="CX29" s="32">
        <f t="shared" ref="CX29:DA29" si="321">((CX26/CX25)*100)</f>
        <v>7.449999756680123</v>
      </c>
      <c r="CY29" s="32">
        <f t="shared" si="321"/>
        <v>2.6761371991027252</v>
      </c>
      <c r="CZ29" s="32">
        <f t="shared" si="321"/>
        <v>12.463371517249955</v>
      </c>
      <c r="DA29" s="32">
        <f t="shared" si="321"/>
        <v>4.2760506742131517</v>
      </c>
      <c r="DC29" s="30" t="s">
        <v>11</v>
      </c>
      <c r="DD29" s="31"/>
      <c r="DE29" s="32">
        <f>((DE26/DE25)*100)</f>
        <v>65.164473225315803</v>
      </c>
      <c r="DF29" s="32">
        <f t="shared" ref="DF29:DI29" si="322">((DF26/DF25)*100)</f>
        <v>3.9480783018196854</v>
      </c>
      <c r="DG29" s="32">
        <f t="shared" si="322"/>
        <v>7.6449240025375547</v>
      </c>
      <c r="DH29" s="32">
        <f t="shared" si="322"/>
        <v>4.0785834395086944</v>
      </c>
      <c r="DI29" s="32">
        <f t="shared" si="322"/>
        <v>2.6426752503730637</v>
      </c>
      <c r="DK29" s="30" t="s">
        <v>11</v>
      </c>
      <c r="DL29" s="31"/>
      <c r="DM29" s="32">
        <f>((DM26/DM25)*100)</f>
        <v>71.43981182054074</v>
      </c>
      <c r="DN29" s="32">
        <f t="shared" ref="DN29:DQ29" si="323">((DN26/DN25)*100)</f>
        <v>4.4605798538718391</v>
      </c>
      <c r="DO29" s="32">
        <f t="shared" si="323"/>
        <v>9.142242047968189</v>
      </c>
      <c r="DP29" s="32">
        <f t="shared" si="323"/>
        <v>9.9840160649519092</v>
      </c>
      <c r="DQ29" s="32" t="e">
        <f t="shared" si="323"/>
        <v>#DIV/0!</v>
      </c>
      <c r="DS29" s="30" t="s">
        <v>11</v>
      </c>
      <c r="DT29" s="31"/>
      <c r="DU29" s="32">
        <f>((DU26/DU25)*100)</f>
        <v>33.082679272091433</v>
      </c>
      <c r="DV29" s="32">
        <f t="shared" ref="DV29:DY29" si="324">((DV26/DV25)*100)</f>
        <v>11.204622885584744</v>
      </c>
      <c r="DW29" s="32">
        <f t="shared" si="324"/>
        <v>32.695466911942376</v>
      </c>
      <c r="DX29" s="32">
        <f t="shared" si="324"/>
        <v>7.1116892272997863</v>
      </c>
      <c r="DY29" s="32" t="e">
        <f t="shared" si="324"/>
        <v>#DIV/0!</v>
      </c>
      <c r="EA29" s="30" t="s">
        <v>11</v>
      </c>
      <c r="EB29" s="31"/>
      <c r="EC29" s="32">
        <f>((EC26/EC25)*100)</f>
        <v>23.419651934720669</v>
      </c>
      <c r="ED29" s="32">
        <f t="shared" ref="ED29:EG29" si="325">((ED26/ED25)*100)</f>
        <v>9.748210189972168</v>
      </c>
      <c r="EE29" s="32">
        <f t="shared" si="325"/>
        <v>7.0104740530052778</v>
      </c>
      <c r="EF29" s="32">
        <f t="shared" si="325"/>
        <v>7.1033167591388118</v>
      </c>
      <c r="EG29" s="32">
        <f t="shared" si="325"/>
        <v>9.6286267395716418</v>
      </c>
      <c r="EI29" s="30" t="s">
        <v>11</v>
      </c>
      <c r="EJ29" s="31"/>
      <c r="EK29" s="32">
        <f>((EK26/EK25)*100)</f>
        <v>29.52781535611874</v>
      </c>
      <c r="EL29" s="32">
        <f t="shared" ref="EL29:EO29" si="326">((EL26/EL25)*100)</f>
        <v>22.278637966038982</v>
      </c>
      <c r="EM29" s="32">
        <f t="shared" si="326"/>
        <v>5.8392439376827836</v>
      </c>
      <c r="EN29" s="32">
        <f t="shared" si="326"/>
        <v>4.8061322859989053</v>
      </c>
      <c r="EO29" s="32" t="e">
        <f t="shared" si="326"/>
        <v>#DIV/0!</v>
      </c>
      <c r="EQ29" s="30" t="s">
        <v>11</v>
      </c>
      <c r="ER29" s="31"/>
      <c r="ES29" s="32">
        <f>((ES26/ES25)*100)</f>
        <v>27.906190645618327</v>
      </c>
      <c r="ET29" s="32">
        <f t="shared" ref="ET29:EW29" si="327">((ET26/ET25)*100)</f>
        <v>11.300117162569531</v>
      </c>
      <c r="EU29" s="32">
        <f t="shared" si="327"/>
        <v>5.5709434520587653</v>
      </c>
      <c r="EV29" s="32">
        <f t="shared" si="327"/>
        <v>4.6473643058963665</v>
      </c>
      <c r="EW29" s="32">
        <f t="shared" si="327"/>
        <v>4.4340637107433505</v>
      </c>
      <c r="EY29" s="30" t="s">
        <v>11</v>
      </c>
      <c r="EZ29" s="31"/>
      <c r="FA29" s="32">
        <f>((FA26/FA25)*100)</f>
        <v>27.894181324924546</v>
      </c>
      <c r="FB29" s="32">
        <f t="shared" ref="FB29:FE29" si="328">((FB26/FB25)*100)</f>
        <v>8.9146834615486217</v>
      </c>
      <c r="FC29" s="32">
        <f t="shared" si="328"/>
        <v>13.406990773258338</v>
      </c>
      <c r="FD29" s="32">
        <f t="shared" si="328"/>
        <v>8.2427853299117952</v>
      </c>
      <c r="FE29" s="32">
        <f t="shared" si="328"/>
        <v>5.3305856022140565</v>
      </c>
      <c r="FG29" s="30" t="s">
        <v>11</v>
      </c>
      <c r="FH29" s="31"/>
      <c r="FI29" s="32">
        <f>((FI26/FI25)*100)</f>
        <v>57.921351770403064</v>
      </c>
      <c r="FJ29" s="32">
        <f t="shared" ref="FJ29:FM29" si="329">((FJ26/FJ25)*100)</f>
        <v>13.48210165294047</v>
      </c>
      <c r="FK29" s="32">
        <f t="shared" si="329"/>
        <v>6.6936633884585577</v>
      </c>
      <c r="FL29" s="32">
        <f t="shared" si="329"/>
        <v>17.531601870164948</v>
      </c>
      <c r="FM29" s="32">
        <f t="shared" si="329"/>
        <v>5.3568195062544905</v>
      </c>
      <c r="FO29" s="30" t="s">
        <v>11</v>
      </c>
      <c r="FP29" s="31"/>
      <c r="FQ29" s="32">
        <f>((FQ26/FQ25)*100)</f>
        <v>24.543299563407629</v>
      </c>
      <c r="FR29" s="32">
        <f t="shared" ref="FR29:FU29" si="330">((FR26/FR25)*100)</f>
        <v>33.66386627130904</v>
      </c>
      <c r="FS29" s="32">
        <f t="shared" si="330"/>
        <v>10.035220796920425</v>
      </c>
      <c r="FT29" s="32">
        <f t="shared" si="330"/>
        <v>0.81009796533534317</v>
      </c>
      <c r="FU29" s="32">
        <f t="shared" si="330"/>
        <v>7.7392875614948471</v>
      </c>
    </row>
  </sheetData>
  <mergeCells count="504">
    <mergeCell ref="EY28:EZ28"/>
    <mergeCell ref="FG28:FH28"/>
    <mergeCell ref="FO28:FP28"/>
    <mergeCell ref="EY29:EZ29"/>
    <mergeCell ref="FG29:FH29"/>
    <mergeCell ref="FO29:FP29"/>
    <mergeCell ref="EY25:EZ25"/>
    <mergeCell ref="FG25:FH25"/>
    <mergeCell ref="FO25:FP25"/>
    <mergeCell ref="EY26:EZ26"/>
    <mergeCell ref="FG26:FH26"/>
    <mergeCell ref="FO26:FP26"/>
    <mergeCell ref="EY27:EZ27"/>
    <mergeCell ref="FG27:FH27"/>
    <mergeCell ref="FO27:FP27"/>
    <mergeCell ref="EY19:EZ19"/>
    <mergeCell ref="FG19:FH19"/>
    <mergeCell ref="FO19:FP19"/>
    <mergeCell ref="EY20:EZ20"/>
    <mergeCell ref="FG20:FH20"/>
    <mergeCell ref="FO20:FP20"/>
    <mergeCell ref="EY21:EY24"/>
    <mergeCell ref="EZ21:EZ24"/>
    <mergeCell ref="FG21:FG24"/>
    <mergeCell ref="FH21:FH24"/>
    <mergeCell ref="FO21:FO24"/>
    <mergeCell ref="FP21:FP24"/>
    <mergeCell ref="EY16:EZ16"/>
    <mergeCell ref="FG16:FH16"/>
    <mergeCell ref="FO16:FP16"/>
    <mergeCell ref="EY17:EZ17"/>
    <mergeCell ref="FG17:FH17"/>
    <mergeCell ref="FO17:FP17"/>
    <mergeCell ref="EY18:EZ18"/>
    <mergeCell ref="FG18:FH18"/>
    <mergeCell ref="FO18:FP18"/>
    <mergeCell ref="FG10:FH10"/>
    <mergeCell ref="FO10:FP10"/>
    <mergeCell ref="EY11:EZ11"/>
    <mergeCell ref="FG11:FH11"/>
    <mergeCell ref="FO11:FP11"/>
    <mergeCell ref="EY12:EY15"/>
    <mergeCell ref="EZ12:EZ15"/>
    <mergeCell ref="FG12:FG15"/>
    <mergeCell ref="FH12:FH15"/>
    <mergeCell ref="FO12:FO15"/>
    <mergeCell ref="FP12:FP15"/>
    <mergeCell ref="EY1:EZ1"/>
    <mergeCell ref="FB1:FE1"/>
    <mergeCell ref="FF1:FF11"/>
    <mergeCell ref="FG1:FH1"/>
    <mergeCell ref="FJ1:FM1"/>
    <mergeCell ref="FN1:FN11"/>
    <mergeCell ref="FO1:FP1"/>
    <mergeCell ref="FR1:FU1"/>
    <mergeCell ref="EY2:EY6"/>
    <mergeCell ref="EZ2:EZ6"/>
    <mergeCell ref="FG2:FG6"/>
    <mergeCell ref="FH2:FH6"/>
    <mergeCell ref="FO2:FO6"/>
    <mergeCell ref="FP2:FP6"/>
    <mergeCell ref="EY7:EZ7"/>
    <mergeCell ref="FG7:FH7"/>
    <mergeCell ref="FO7:FP7"/>
    <mergeCell ref="EY8:EZ8"/>
    <mergeCell ref="FG8:FH8"/>
    <mergeCell ref="FO8:FP8"/>
    <mergeCell ref="EY9:EZ9"/>
    <mergeCell ref="FG9:FH9"/>
    <mergeCell ref="FO9:FP9"/>
    <mergeCell ref="EY10:EZ10"/>
    <mergeCell ref="EI27:EJ27"/>
    <mergeCell ref="EQ27:ER27"/>
    <mergeCell ref="EA28:EB28"/>
    <mergeCell ref="EI28:EJ28"/>
    <mergeCell ref="EQ28:ER28"/>
    <mergeCell ref="EA29:EB29"/>
    <mergeCell ref="EI29:EJ29"/>
    <mergeCell ref="EQ29:ER29"/>
    <mergeCell ref="EX1:EX11"/>
    <mergeCell ref="EI21:EI24"/>
    <mergeCell ref="EJ21:EJ24"/>
    <mergeCell ref="EQ21:EQ24"/>
    <mergeCell ref="ER21:ER24"/>
    <mergeCell ref="EA25:EB25"/>
    <mergeCell ref="EI25:EJ25"/>
    <mergeCell ref="EQ25:ER25"/>
    <mergeCell ref="EA26:EB26"/>
    <mergeCell ref="EI26:EJ26"/>
    <mergeCell ref="EQ26:ER26"/>
    <mergeCell ref="EI17:EJ17"/>
    <mergeCell ref="EQ17:ER17"/>
    <mergeCell ref="EA18:EB18"/>
    <mergeCell ref="EI18:EJ18"/>
    <mergeCell ref="EQ18:ER18"/>
    <mergeCell ref="EA19:EB19"/>
    <mergeCell ref="EI19:EJ19"/>
    <mergeCell ref="EQ19:ER19"/>
    <mergeCell ref="EA20:EB20"/>
    <mergeCell ref="EI20:EJ20"/>
    <mergeCell ref="EQ20:ER20"/>
    <mergeCell ref="EI11:EJ11"/>
    <mergeCell ref="EQ11:ER11"/>
    <mergeCell ref="EA12:EA15"/>
    <mergeCell ref="EB12:EB15"/>
    <mergeCell ref="EI12:EI15"/>
    <mergeCell ref="EJ12:EJ15"/>
    <mergeCell ref="EQ12:EQ15"/>
    <mergeCell ref="ER12:ER15"/>
    <mergeCell ref="EA16:EB16"/>
    <mergeCell ref="EI16:EJ16"/>
    <mergeCell ref="EQ16:ER16"/>
    <mergeCell ref="EH1:EH11"/>
    <mergeCell ref="EI1:EJ1"/>
    <mergeCell ref="EL1:EO1"/>
    <mergeCell ref="EP1:EP11"/>
    <mergeCell ref="EQ1:ER1"/>
    <mergeCell ref="ET1:EW1"/>
    <mergeCell ref="EA2:EA6"/>
    <mergeCell ref="EB2:EB6"/>
    <mergeCell ref="EI2:EI6"/>
    <mergeCell ref="EJ2:EJ6"/>
    <mergeCell ref="EQ2:EQ6"/>
    <mergeCell ref="ER2:ER6"/>
    <mergeCell ref="EA7:EB7"/>
    <mergeCell ref="EI7:EJ7"/>
    <mergeCell ref="EQ7:ER7"/>
    <mergeCell ref="EA8:EB8"/>
    <mergeCell ref="EI8:EJ8"/>
    <mergeCell ref="EQ8:ER8"/>
    <mergeCell ref="EA9:EB9"/>
    <mergeCell ref="EI9:EJ9"/>
    <mergeCell ref="EQ9:ER9"/>
    <mergeCell ref="EA10:EB10"/>
    <mergeCell ref="EI10:EJ10"/>
    <mergeCell ref="EQ10:ER10"/>
    <mergeCell ref="DC28:DD28"/>
    <mergeCell ref="DK28:DL28"/>
    <mergeCell ref="DS28:DT28"/>
    <mergeCell ref="DC29:DD29"/>
    <mergeCell ref="DK29:DL29"/>
    <mergeCell ref="DS29:DT29"/>
    <mergeCell ref="DZ1:DZ11"/>
    <mergeCell ref="EA1:EB1"/>
    <mergeCell ref="ED1:EG1"/>
    <mergeCell ref="EA11:EB11"/>
    <mergeCell ref="EA17:EB17"/>
    <mergeCell ref="EA21:EA24"/>
    <mergeCell ref="EB21:EB24"/>
    <mergeCell ref="EA27:EB27"/>
    <mergeCell ref="DC25:DD25"/>
    <mergeCell ref="DK25:DL25"/>
    <mergeCell ref="DS25:DT25"/>
    <mergeCell ref="DC26:DD26"/>
    <mergeCell ref="DK26:DL26"/>
    <mergeCell ref="DS26:DT26"/>
    <mergeCell ref="DC27:DD27"/>
    <mergeCell ref="DK27:DL27"/>
    <mergeCell ref="DS27:DT27"/>
    <mergeCell ref="DC19:DD19"/>
    <mergeCell ref="DK19:DL19"/>
    <mergeCell ref="DS19:DT19"/>
    <mergeCell ref="DC20:DD20"/>
    <mergeCell ref="DK20:DL20"/>
    <mergeCell ref="DS20:DT20"/>
    <mergeCell ref="DC21:DC24"/>
    <mergeCell ref="DD21:DD24"/>
    <mergeCell ref="DK21:DK24"/>
    <mergeCell ref="DL21:DL24"/>
    <mergeCell ref="DS21:DS24"/>
    <mergeCell ref="DT21:DT24"/>
    <mergeCell ref="DC16:DD16"/>
    <mergeCell ref="DK16:DL16"/>
    <mergeCell ref="DS16:DT16"/>
    <mergeCell ref="DC17:DD17"/>
    <mergeCell ref="DK17:DL17"/>
    <mergeCell ref="DS17:DT17"/>
    <mergeCell ref="DC18:DD18"/>
    <mergeCell ref="DK18:DL18"/>
    <mergeCell ref="DS18:DT18"/>
    <mergeCell ref="DC10:DD10"/>
    <mergeCell ref="DK10:DL10"/>
    <mergeCell ref="DS10:DT10"/>
    <mergeCell ref="DC11:DD11"/>
    <mergeCell ref="DK11:DL11"/>
    <mergeCell ref="DS11:DT11"/>
    <mergeCell ref="DC12:DC15"/>
    <mergeCell ref="DD12:DD15"/>
    <mergeCell ref="DK12:DK15"/>
    <mergeCell ref="DL12:DL15"/>
    <mergeCell ref="DS12:DS15"/>
    <mergeCell ref="DT12:DT15"/>
    <mergeCell ref="DB1:DB11"/>
    <mergeCell ref="DC1:DD1"/>
    <mergeCell ref="DF1:DI1"/>
    <mergeCell ref="DJ1:DJ11"/>
    <mergeCell ref="DK1:DL1"/>
    <mergeCell ref="DN1:DQ1"/>
    <mergeCell ref="DR1:DR11"/>
    <mergeCell ref="DS1:DT1"/>
    <mergeCell ref="DV1:DY1"/>
    <mergeCell ref="DC2:DC6"/>
    <mergeCell ref="DD2:DD6"/>
    <mergeCell ref="DK2:DK6"/>
    <mergeCell ref="DL2:DL6"/>
    <mergeCell ref="DS2:DS6"/>
    <mergeCell ref="DT2:DT6"/>
    <mergeCell ref="DC7:DD7"/>
    <mergeCell ref="DK7:DL7"/>
    <mergeCell ref="DS7:DT7"/>
    <mergeCell ref="DC8:DD8"/>
    <mergeCell ref="DK8:DL8"/>
    <mergeCell ref="DS8:DT8"/>
    <mergeCell ref="DC9:DD9"/>
    <mergeCell ref="DK9:DL9"/>
    <mergeCell ref="DS9:DT9"/>
    <mergeCell ref="BO26:BP26"/>
    <mergeCell ref="BW26:BX26"/>
    <mergeCell ref="CE2:CE6"/>
    <mergeCell ref="CF2:CF6"/>
    <mergeCell ref="CM2:CM6"/>
    <mergeCell ref="CN2:CN6"/>
    <mergeCell ref="CU2:CU6"/>
    <mergeCell ref="CV2:CV6"/>
    <mergeCell ref="CE7:CF7"/>
    <mergeCell ref="CM7:CN7"/>
    <mergeCell ref="CU7:CV7"/>
    <mergeCell ref="CE8:CF8"/>
    <mergeCell ref="CM8:CN8"/>
    <mergeCell ref="CU8:CV8"/>
    <mergeCell ref="CE9:CF9"/>
    <mergeCell ref="CM9:CN9"/>
    <mergeCell ref="CU9:CV9"/>
    <mergeCell ref="CE10:CF10"/>
    <mergeCell ref="CM10:CN10"/>
    <mergeCell ref="CU10:CV10"/>
    <mergeCell ref="CE12:CE15"/>
    <mergeCell ref="CF12:CF15"/>
    <mergeCell ref="CM12:CM15"/>
    <mergeCell ref="CN12:CN15"/>
    <mergeCell ref="AQ26:AR26"/>
    <mergeCell ref="AY26:AZ26"/>
    <mergeCell ref="BG2:BG6"/>
    <mergeCell ref="BH2:BH6"/>
    <mergeCell ref="BO2:BO6"/>
    <mergeCell ref="BP2:BP6"/>
    <mergeCell ref="BW2:BW6"/>
    <mergeCell ref="BX2:BX6"/>
    <mergeCell ref="BG7:BH7"/>
    <mergeCell ref="BO7:BP7"/>
    <mergeCell ref="BW7:BX7"/>
    <mergeCell ref="BG8:BH8"/>
    <mergeCell ref="BO8:BP8"/>
    <mergeCell ref="BW8:BX8"/>
    <mergeCell ref="BG9:BH9"/>
    <mergeCell ref="BO9:BP9"/>
    <mergeCell ref="BW9:BX9"/>
    <mergeCell ref="BG10:BH10"/>
    <mergeCell ref="BO10:BP10"/>
    <mergeCell ref="BW10:BX10"/>
    <mergeCell ref="BG12:BG15"/>
    <mergeCell ref="BH12:BH15"/>
    <mergeCell ref="BO12:BO15"/>
    <mergeCell ref="BP12:BP15"/>
    <mergeCell ref="AQ9:AR9"/>
    <mergeCell ref="AY9:AZ9"/>
    <mergeCell ref="AI10:AJ10"/>
    <mergeCell ref="AQ10:AR10"/>
    <mergeCell ref="AY10:AZ10"/>
    <mergeCell ref="AI12:AI15"/>
    <mergeCell ref="AJ12:AJ15"/>
    <mergeCell ref="AQ12:AQ15"/>
    <mergeCell ref="AR12:AR15"/>
    <mergeCell ref="AY12:AY15"/>
    <mergeCell ref="AZ12:AZ15"/>
    <mergeCell ref="AQ2:AQ6"/>
    <mergeCell ref="AR2:AR6"/>
    <mergeCell ref="AY2:AY6"/>
    <mergeCell ref="AZ2:AZ6"/>
    <mergeCell ref="AI7:AJ7"/>
    <mergeCell ref="AQ7:AR7"/>
    <mergeCell ref="AY7:AZ7"/>
    <mergeCell ref="AI8:AJ8"/>
    <mergeCell ref="AQ8:AR8"/>
    <mergeCell ref="AY8:AZ8"/>
    <mergeCell ref="AA2:AA6"/>
    <mergeCell ref="AB2:AB6"/>
    <mergeCell ref="AA7:AB7"/>
    <mergeCell ref="AA8:AB8"/>
    <mergeCell ref="AA9:AB9"/>
    <mergeCell ref="AA10:AB10"/>
    <mergeCell ref="AA12:AA15"/>
    <mergeCell ref="AB12:AB15"/>
    <mergeCell ref="AA19:AB19"/>
    <mergeCell ref="CM28:CN28"/>
    <mergeCell ref="CM29:CN29"/>
    <mergeCell ref="CM16:CN16"/>
    <mergeCell ref="CM17:CN17"/>
    <mergeCell ref="CM18:CN18"/>
    <mergeCell ref="CM27:CN27"/>
    <mergeCell ref="CM19:CN19"/>
    <mergeCell ref="CM20:CN20"/>
    <mergeCell ref="CM21:CM24"/>
    <mergeCell ref="CN21:CN24"/>
    <mergeCell ref="CM25:CN25"/>
    <mergeCell ref="CM26:CN26"/>
    <mergeCell ref="CL1:CL11"/>
    <mergeCell ref="CM1:CN1"/>
    <mergeCell ref="CP1:CS1"/>
    <mergeCell ref="CM11:CN11"/>
    <mergeCell ref="CE29:CF29"/>
    <mergeCell ref="K2:K6"/>
    <mergeCell ref="L2:L6"/>
    <mergeCell ref="K7:L7"/>
    <mergeCell ref="K8:L8"/>
    <mergeCell ref="K9:L9"/>
    <mergeCell ref="K10:L10"/>
    <mergeCell ref="CH1:CK1"/>
    <mergeCell ref="CE11:CF11"/>
    <mergeCell ref="CD1:CD11"/>
    <mergeCell ref="CE1:CF1"/>
    <mergeCell ref="CE16:CF16"/>
    <mergeCell ref="CE17:CF17"/>
    <mergeCell ref="CE18:CF18"/>
    <mergeCell ref="CE27:CF27"/>
    <mergeCell ref="CE28:CF28"/>
    <mergeCell ref="CE19:CF19"/>
    <mergeCell ref="CE20:CF20"/>
    <mergeCell ref="CE21:CE24"/>
    <mergeCell ref="CF21:CF24"/>
    <mergeCell ref="CE25:CF25"/>
    <mergeCell ref="CE26:CF26"/>
    <mergeCell ref="S11:T11"/>
    <mergeCell ref="K16:L16"/>
    <mergeCell ref="K17:L17"/>
    <mergeCell ref="S16:T16"/>
    <mergeCell ref="S17:T17"/>
    <mergeCell ref="K12:K15"/>
    <mergeCell ref="L12:L15"/>
    <mergeCell ref="S2:S6"/>
    <mergeCell ref="T2:T6"/>
    <mergeCell ref="S7:T7"/>
    <mergeCell ref="S8:T8"/>
    <mergeCell ref="S9:T9"/>
    <mergeCell ref="S10:T10"/>
    <mergeCell ref="S12:S15"/>
    <mergeCell ref="T12:T15"/>
    <mergeCell ref="S18:T18"/>
    <mergeCell ref="K29:L29"/>
    <mergeCell ref="K18:L18"/>
    <mergeCell ref="K27:L27"/>
    <mergeCell ref="K28:L28"/>
    <mergeCell ref="K19:L19"/>
    <mergeCell ref="K20:L20"/>
    <mergeCell ref="K21:K24"/>
    <mergeCell ref="L21:L24"/>
    <mergeCell ref="K25:L25"/>
    <mergeCell ref="K26:L26"/>
    <mergeCell ref="S19:T19"/>
    <mergeCell ref="S20:T20"/>
    <mergeCell ref="S21:S24"/>
    <mergeCell ref="T21:T24"/>
    <mergeCell ref="S25:T25"/>
    <mergeCell ref="S26:T26"/>
    <mergeCell ref="S27:T27"/>
    <mergeCell ref="S28:T28"/>
    <mergeCell ref="S29:T29"/>
    <mergeCell ref="AA1:AB1"/>
    <mergeCell ref="AD1:AG1"/>
    <mergeCell ref="AA11:AB11"/>
    <mergeCell ref="AA16:AB16"/>
    <mergeCell ref="AA17:AB17"/>
    <mergeCell ref="AA18:AB18"/>
    <mergeCell ref="AA27:AB27"/>
    <mergeCell ref="AA28:AB28"/>
    <mergeCell ref="AA29:AB29"/>
    <mergeCell ref="AA20:AB20"/>
    <mergeCell ref="AA21:AA24"/>
    <mergeCell ref="AB21:AB24"/>
    <mergeCell ref="AA25:AB25"/>
    <mergeCell ref="AA26:AB26"/>
    <mergeCell ref="AI29:AJ29"/>
    <mergeCell ref="AQ27:AR27"/>
    <mergeCell ref="AQ28:AR28"/>
    <mergeCell ref="AI19:AJ19"/>
    <mergeCell ref="AQ19:AR19"/>
    <mergeCell ref="AI27:AJ27"/>
    <mergeCell ref="AI28:AJ28"/>
    <mergeCell ref="AL1:AO1"/>
    <mergeCell ref="AI11:AJ11"/>
    <mergeCell ref="AI2:AI6"/>
    <mergeCell ref="AJ2:AJ6"/>
    <mergeCell ref="AI9:AJ9"/>
    <mergeCell ref="AI20:AJ20"/>
    <mergeCell ref="AI21:AI24"/>
    <mergeCell ref="AJ21:AJ24"/>
    <mergeCell ref="AI25:AJ25"/>
    <mergeCell ref="AI26:AJ26"/>
    <mergeCell ref="AQ1:AR1"/>
    <mergeCell ref="AQ11:AR11"/>
    <mergeCell ref="AI16:AJ16"/>
    <mergeCell ref="AI17:AJ17"/>
    <mergeCell ref="AI18:AJ18"/>
    <mergeCell ref="AI1:AJ1"/>
    <mergeCell ref="AQ29:AR29"/>
    <mergeCell ref="AY16:AZ16"/>
    <mergeCell ref="AY17:AZ17"/>
    <mergeCell ref="AY18:AZ18"/>
    <mergeCell ref="AQ16:AR16"/>
    <mergeCell ref="AQ17:AR17"/>
    <mergeCell ref="AQ18:AR18"/>
    <mergeCell ref="AY19:AZ19"/>
    <mergeCell ref="AQ20:AR20"/>
    <mergeCell ref="AY20:AZ20"/>
    <mergeCell ref="AQ21:AQ24"/>
    <mergeCell ref="AR21:AR24"/>
    <mergeCell ref="AY21:AY24"/>
    <mergeCell ref="AZ21:AZ24"/>
    <mergeCell ref="AQ25:AR25"/>
    <mergeCell ref="AY25:AZ25"/>
    <mergeCell ref="AY27:AZ27"/>
    <mergeCell ref="AY28:AZ28"/>
    <mergeCell ref="AY29:AZ29"/>
    <mergeCell ref="BG27:BH27"/>
    <mergeCell ref="BG28:BH28"/>
    <mergeCell ref="BG29:BH29"/>
    <mergeCell ref="BG16:BH16"/>
    <mergeCell ref="BG17:BH17"/>
    <mergeCell ref="BG18:BH18"/>
    <mergeCell ref="BG19:BH19"/>
    <mergeCell ref="BG20:BH20"/>
    <mergeCell ref="BG21:BG24"/>
    <mergeCell ref="BH21:BH24"/>
    <mergeCell ref="BG25:BH25"/>
    <mergeCell ref="BG26:BH26"/>
    <mergeCell ref="BO1:BP1"/>
    <mergeCell ref="BR1:BU1"/>
    <mergeCell ref="BG11:BH11"/>
    <mergeCell ref="BG1:BH1"/>
    <mergeCell ref="BJ1:BM1"/>
    <mergeCell ref="BO19:BP19"/>
    <mergeCell ref="BO20:BP20"/>
    <mergeCell ref="BO21:BO24"/>
    <mergeCell ref="BP21:BP24"/>
    <mergeCell ref="BO25:BP25"/>
    <mergeCell ref="BW1:BX1"/>
    <mergeCell ref="BZ1:CC1"/>
    <mergeCell ref="BO27:BP27"/>
    <mergeCell ref="BO28:BP28"/>
    <mergeCell ref="BO29:BP29"/>
    <mergeCell ref="BO16:BP16"/>
    <mergeCell ref="BO17:BP17"/>
    <mergeCell ref="BO18:BP18"/>
    <mergeCell ref="BO11:BP11"/>
    <mergeCell ref="BW16:BX16"/>
    <mergeCell ref="BW17:BX17"/>
    <mergeCell ref="BW18:BX18"/>
    <mergeCell ref="BW11:BX11"/>
    <mergeCell ref="BW12:BW15"/>
    <mergeCell ref="BX12:BX15"/>
    <mergeCell ref="BW19:BX19"/>
    <mergeCell ref="BW20:BX20"/>
    <mergeCell ref="BW21:BW24"/>
    <mergeCell ref="BX21:BX24"/>
    <mergeCell ref="BW25:BX25"/>
    <mergeCell ref="BW27:BX27"/>
    <mergeCell ref="BW28:BX28"/>
    <mergeCell ref="BW29:BX29"/>
    <mergeCell ref="AX1:AX11"/>
    <mergeCell ref="BF1:BF11"/>
    <mergeCell ref="BN1:BN11"/>
    <mergeCell ref="BV1:BV11"/>
    <mergeCell ref="J1:J11"/>
    <mergeCell ref="R1:R11"/>
    <mergeCell ref="Z1:Z11"/>
    <mergeCell ref="AH1:AH11"/>
    <mergeCell ref="AP1:AP11"/>
    <mergeCell ref="AY1:AZ1"/>
    <mergeCell ref="BB1:BE1"/>
    <mergeCell ref="AT1:AW1"/>
    <mergeCell ref="AY11:AZ11"/>
    <mergeCell ref="K11:L11"/>
    <mergeCell ref="K1:L1"/>
    <mergeCell ref="N1:Q1"/>
    <mergeCell ref="S1:T1"/>
    <mergeCell ref="V1:Y1"/>
    <mergeCell ref="CT1:CT11"/>
    <mergeCell ref="CU1:CV1"/>
    <mergeCell ref="CX1:DA1"/>
    <mergeCell ref="CU11:CV11"/>
    <mergeCell ref="CU12:CU15"/>
    <mergeCell ref="CV12:CV15"/>
    <mergeCell ref="CU16:CV16"/>
    <mergeCell ref="CU17:CV17"/>
    <mergeCell ref="CU18:CV18"/>
    <mergeCell ref="CU27:CV27"/>
    <mergeCell ref="CU19:CV19"/>
    <mergeCell ref="CU20:CV20"/>
    <mergeCell ref="CU21:CU24"/>
    <mergeCell ref="CV21:CV24"/>
    <mergeCell ref="CU25:CV25"/>
    <mergeCell ref="CU26:CV26"/>
    <mergeCell ref="CU28:CV28"/>
    <mergeCell ref="CU29:CV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2013-11-13T14:21:37Z</dcterms:created>
  <dcterms:modified xsi:type="dcterms:W3CDTF">2020-02-10T21:08:40Z</dcterms:modified>
</cp:coreProperties>
</file>