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/>
  <bookViews>
    <workbookView xWindow="-120" yWindow="-120" windowWidth="20730" windowHeight="11040" tabRatio="626" activeTab="4"/>
  </bookViews>
  <sheets>
    <sheet name="dados" sheetId="1" r:id="rId1"/>
    <sheet name="controladora" sheetId="2" r:id="rId2"/>
    <sheet name="caixinha" sheetId="5" r:id="rId3"/>
    <sheet name="esquema_felipao" sheetId="3" state="hidden" r:id="rId4"/>
    <sheet name="dashboard" sheetId="4" r:id="rId5"/>
  </sheets>
  <definedNames>
    <definedName name="SegmentaçãodeDados_MÊS">#N/A</definedName>
  </definedNames>
  <calcPr calcId="145621"/>
  <pivotCaches>
    <pivotCache cacheId="26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<sst xmlns="http://schemas.openxmlformats.org/spreadsheetml/2006/main" count="254" uniqueCount="81">
  <si>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</si>
  <si>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</si>
  <si>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</si>
  <si>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</si>
  <si>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</si>
  <si>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</si>
  <si>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</si>
  <si>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</si>
  <si>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</si>
  <si>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</si>
  <si>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</si>
  <si>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</si>
  <si>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</si>
  <si>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</si>
  <si>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</si>
  <si>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</si>
  <si>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</si>
  <si>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</si>
  <si>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</si>
  <si>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</si>
  <si>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</si>
  <si>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</si>
  <si>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</si>
  <si>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</si>
  <si>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</si>
  <si>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</si>
  <si>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</si>
  <si>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</si>
  <si>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</si>
  <si>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</si>
  <si>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</si>
  <si>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</si>
  <si>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</si>
  <si>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</si>
  <si>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</si>
  <si>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</si>
  <si>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</si>
  <si>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</si>
  <si>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</si>
  <si>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</si>
  <si>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</si>
  <si>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</si>
  <si>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</si>
  <si>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</si>
  <si>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</si>
  <si>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</si>
  <si>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</si>
  <si>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</si>
  <si>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</si>
  <si>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</si>
  <si>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</si>
  <si>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</si>
  <si>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</si>
  <si>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</si>
  <si>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</si>
  <si>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</si>
  <si>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</si>
  <si>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</si>
  <si>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</si>
  <si>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</si>
  <si>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</si>
  <si>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</si>
  <si>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</si>
  <si>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</si>
  <si>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</si>
  <si>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</si>
  <si>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</si>
  <si>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 xml:space="preserve"> CATEGORIA </t>
  </si>
  <si>
    <t>DESCRIÇÃO</t>
  </si>
  <si>
    <t>VALOR</t>
  </si>
  <si>
    <t>STATUS</t>
  </si>
  <si>
    <t>OPERAÇÃO</t>
  </si>
  <si>
    <t>Rótulos de Linha</t>
  </si>
  <si>
    <t>Total Geral</t>
  </si>
  <si>
    <t>Soma de VALOR</t>
  </si>
  <si>
    <t>quanto tive de saída por categoria sumarizado por valores em reais</t>
  </si>
  <si>
    <t>MÊS</t>
  </si>
  <si>
    <t xml:space="preserve">Data de lançamento 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</si>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</sst>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3CB5B8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00DAD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0" fontId="0" fillId="4" borderId="0" xfId="0" applyFill="1"/>
    <xf numFmtId="0" fontId="0" fillId="5" borderId="0" xfId="0" applyFill="1"/>
  </cellXfs>
  <cellStyles count="2">
    <cellStyle name="Moeda" xfId="1" builtinId="4"/>
    <cellStyle name="Normal" xfId="0" builtinId="0"/>
  </cellStyles>
  <dxfs count="14">
    <dxf>
      <fill>
        <patternFill patternType="solid">
          <fgColor indexed="64"/>
          <bgColor rgb="FF00A6A2"/>
        </patternFill>
      </fill>
    </dxf>
    <dxf>
      <numFmt numFmtId="165" formatCode="&quot;R$&quot;\ #,##0.00"/>
    </dxf>
    <dxf>
      <font>
        <color theme="0"/>
        <name val="Segoe UI"/>
        <scheme val="none"/>
      </font>
      <fill>
        <patternFill>
          <bgColor rgb="FF3CB5B8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rgb="FF3CB5B8"/>
          <bgColor rgb="FF3CB5B8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filtro-mes-orcamento" pivot="0" table="0" count="10">
      <tableStyleElement type="wholeTable" dxfId="3"/>
      <tableStyleElement type="headerRow" dxfId="2"/>
    </tableStyle>
  </tableStyles>
  <colors>
    <mruColors>
      <color rgb="FF3CB5B8"/>
      <color rgb="FF00A6A2"/>
      <color rgb="FF00DAD5"/>
      <color rgb="FFFFFFFF"/>
      <color rgb="FFEF2605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0" tint="-4.9989318521683403E-2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rgb="FF00DAD5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filtro-mes-orcament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[base-de-dados-desafio dio.xlsx]controladora!Tabela dinâmica1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numFmt formatCode="#,##0.00" sourceLinked="0"/>
          <c:spPr/>
          <c:txPr>
            <a:bodyPr/>
            <a:lstStyle/>
            <a:p>
              <a:pPr>
                <a:defRPr sz="8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  <c:dLbl>
          <c:idx val="0"/>
          <c:delete val="1"/>
        </c:dLbl>
      </c:pivotFmt>
    </c:pivotFmts>
    <c:plotArea>
      <c:layout>
        <c:manualLayout>
          <c:layoutTarget val="inner"/>
          <c:xMode val="edge"/>
          <c:yMode val="edge"/>
          <c:x val="0.14349368737666915"/>
          <c:y val="7.0903848286569815E-2"/>
          <c:w val="0.81757687223403641"/>
          <c:h val="0.548366049314258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controladora!$D$4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numFmt formatCode="#,##0.00" sourceLinked="0"/>
            <c:spPr/>
            <c:txPr>
              <a:bodyPr/>
              <a:lstStyle/>
              <a:p>
                <a:pPr>
                  <a:defRPr sz="800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controladora!$C$5:$C$13</c:f>
              <c:strCache>
                <c:ptCount val="8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Saúde</c:v>
                </c:pt>
                <c:pt idx="7">
                  <c:v>Serviços</c:v>
                </c:pt>
              </c:strCache>
            </c:strRef>
          </c:cat>
          <c:val>
            <c:numRef>
              <c:f>controladora!$D$5:$D$13</c:f>
              <c:numCache>
                <c:formatCode>"R$"\ #,##0.00</c:formatCode>
                <c:ptCount val="8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970</c:v>
                </c:pt>
                <c:pt idx="7">
                  <c:v>1400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28159488"/>
        <c:axId val="228161024"/>
      </c:barChart>
      <c:catAx>
        <c:axId val="228159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8161024"/>
        <c:crosses val="autoZero"/>
        <c:auto val="1"/>
        <c:lblAlgn val="ctr"/>
        <c:lblOffset val="100"/>
        <c:noMultiLvlLbl val="0"/>
      </c:catAx>
      <c:valAx>
        <c:axId val="22816102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28159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[base-de-dados-desafio dio.xlsx]controladora!Tabela dinâmica2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numFmt formatCode="#,##0.00" sourceLinked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2.5000000000000001E-2"/>
          <c:y val="5.0925925925925923E-2"/>
          <c:w val="0.93888888888888888"/>
          <c:h val="0.833094196558763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controladora!$I$4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numFmt formatCode="#,##0.00" sourceLinked="0"/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controladora!$H$5:$H$8</c:f>
              <c:strCache>
                <c:ptCount val="3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</c:strCache>
            </c:strRef>
          </c:cat>
          <c:val>
            <c:numRef>
              <c:f>controladora!$I$5:$I$8</c:f>
              <c:numCache>
                <c:formatCode>"R$"\ #,##0.00</c:formatCode>
                <c:ptCount val="3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227136"/>
        <c:axId val="275170432"/>
      </c:barChart>
      <c:catAx>
        <c:axId val="24722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75170432"/>
        <c:crosses val="autoZero"/>
        <c:auto val="1"/>
        <c:lblAlgn val="ctr"/>
        <c:lblOffset val="100"/>
        <c:noMultiLvlLbl val="0"/>
      </c:catAx>
      <c:valAx>
        <c:axId val="27517043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24722713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[base-de-dados-desafio dio.xlsx]controladora!Tabela dinâmica2</c:name>
    <c:fmtId val="4"/>
  </c:pivotSource>
  <c:chart>
    <c:autoTitleDeleted val="1"/>
    <c:pivotFmts>
      <c:pivotFmt>
        <c:idx val="0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gradFill>
            <a:gsLst>
              <a:gs pos="0">
                <a:srgbClr val="00A6A2"/>
              </a:gs>
              <a:gs pos="7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c:spPr>
        <c:marker>
          <c:symbol val="none"/>
        </c:marker>
        <c:dLbl>
          <c:idx val="0"/>
          <c:layout/>
          <c:numFmt formatCode="&quot;R$&quot;\ #,##0.00" sourceLinked="0"/>
          <c:spPr/>
          <c:txPr>
            <a:bodyPr/>
            <a:lstStyle/>
            <a:p>
              <a:pPr>
                <a:defRPr sz="900"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controladora!$I$4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A6A2"/>
                </a:gs>
                <a:gs pos="7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dLbls>
            <c:numFmt formatCode="&quot;R$&quot;\ #,##0.00" sourceLinked="0"/>
            <c:spPr/>
            <c:txPr>
              <a:bodyPr/>
              <a:lstStyle/>
              <a:p>
                <a:pPr>
                  <a:defRPr sz="9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controladora!$H$5:$H$8</c:f>
              <c:strCache>
                <c:ptCount val="3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</c:strCache>
            </c:strRef>
          </c:cat>
          <c:val>
            <c:numRef>
              <c:f>controladora!$I$5:$I$8</c:f>
              <c:numCache>
                <c:formatCode>"R$"\ #,##0.00</c:formatCode>
                <c:ptCount val="3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734528"/>
        <c:axId val="279821312"/>
      </c:barChart>
      <c:catAx>
        <c:axId val="27973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9821312"/>
        <c:crosses val="autoZero"/>
        <c:auto val="1"/>
        <c:lblAlgn val="ctr"/>
        <c:lblOffset val="100"/>
        <c:noMultiLvlLbl val="0"/>
      </c:catAx>
      <c:valAx>
        <c:axId val="27982131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27973452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[base-de-dados-desafio dio.xlsx]controladora!Tabela dinâmica1</c:name>
    <c:fmtId val="5"/>
  </c:pivotSource>
  <c:chart>
    <c:autoTitleDeleted val="1"/>
    <c:pivotFmts>
      <c:pivotFmt>
        <c:idx val="0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 sz="8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 sz="8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gradFill>
            <a:gsLst>
              <a:gs pos="0">
                <a:srgbClr val="00A6A2"/>
              </a:gs>
              <a:gs pos="7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c:spPr>
        <c:marker>
          <c:symbol val="none"/>
        </c:marker>
        <c:dLbl>
          <c:idx val="0"/>
          <c:layout/>
          <c:numFmt formatCode="&quot;R$&quot;\ #,##0.00" sourceLinked="0"/>
          <c:spPr/>
          <c:txPr>
            <a:bodyPr/>
            <a:lstStyle/>
            <a:p>
              <a:pPr>
                <a:defRPr sz="9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9639759547703423E-2"/>
          <c:y val="0.18335030362057389"/>
          <c:w val="0.92001049701863635"/>
          <c:h val="0.548366049314258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controladora!$D$4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A6A2"/>
                </a:gs>
                <a:gs pos="7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dLbls>
            <c:numFmt formatCode="&quot;R$&quot;\ #,##0.00" sourceLinked="0"/>
            <c:spPr/>
            <c:txPr>
              <a:bodyPr/>
              <a:lstStyle/>
              <a:p>
                <a:pPr>
                  <a:defRPr sz="900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controladora!$C$5:$C$13</c:f>
              <c:strCache>
                <c:ptCount val="8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Saúde</c:v>
                </c:pt>
                <c:pt idx="7">
                  <c:v>Serviços</c:v>
                </c:pt>
              </c:strCache>
            </c:strRef>
          </c:cat>
          <c:val>
            <c:numRef>
              <c:f>controladora!$D$5:$D$13</c:f>
              <c:numCache>
                <c:formatCode>"R$"\ #,##0.00</c:formatCode>
                <c:ptCount val="8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970</c:v>
                </c:pt>
                <c:pt idx="7">
                  <c:v>1400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46845440"/>
        <c:axId val="178442624"/>
      </c:barChart>
      <c:catAx>
        <c:axId val="246845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442624"/>
        <c:crosses val="autoZero"/>
        <c:auto val="1"/>
        <c:lblAlgn val="ctr"/>
        <c:lblOffset val="100"/>
        <c:noMultiLvlLbl val="0"/>
      </c:catAx>
      <c:valAx>
        <c:axId val="17844262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4684544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83333333333333E-2"/>
          <c:y val="3.2407407407407406E-2"/>
          <c:w val="0.90833333333333333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A6A2"/>
                  </a:gs>
                  <a:gs pos="7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caixinha!$D$4:$D$5</c:f>
              <c:numCache>
                <c:formatCode>"R$"\ #,##0.00</c:formatCode>
                <c:ptCount val="2"/>
                <c:pt idx="0">
                  <c:v>12445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50"/>
        <c:axId val="275578880"/>
        <c:axId val="279313792"/>
      </c:barChart>
      <c:catAx>
        <c:axId val="2755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279313792"/>
        <c:crosses val="autoZero"/>
        <c:auto val="1"/>
        <c:lblAlgn val="ctr"/>
        <c:lblOffset val="100"/>
        <c:noMultiLvlLbl val="0"/>
      </c:catAx>
      <c:valAx>
        <c:axId val="27931379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27557888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4.xml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chart" Target="../charts/chart3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20</xdr:row>
      <xdr:rowOff>123825</xdr:rowOff>
    </xdr:from>
    <xdr:to>
      <xdr:col>6</xdr:col>
      <xdr:colOff>406400</xdr:colOff>
      <xdr:row>34</xdr:row>
      <xdr:rowOff>123825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1155701</xdr:colOff>
      <xdr:row>12</xdr:row>
      <xdr:rowOff>28575</xdr:rowOff>
    </xdr:from>
    <xdr:to>
      <xdr:col>11</xdr:col>
      <xdr:colOff>431801</xdr:colOff>
      <xdr:row>26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13</xdr:row>
      <xdr:rowOff>0</xdr:rowOff>
    </xdr:from>
    <xdr:to>
      <xdr:col>22</xdr:col>
      <xdr:colOff>582723</xdr:colOff>
      <xdr:row>39</xdr:row>
      <xdr:rowOff>134060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2476500"/>
          <a:ext cx="12165123" cy="50870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358846</xdr:colOff>
      <xdr:row>6</xdr:row>
      <xdr:rowOff>51746</xdr:rowOff>
    </xdr:from>
    <xdr:to>
      <xdr:col>10</xdr:col>
      <xdr:colOff>221473</xdr:colOff>
      <xdr:row>25</xdr:row>
      <xdr:rowOff>0</xdr:rowOff>
    </xdr:to>
    <xdr:grpSp>
      <xdr:nvGrpSpPr>
        <xdr:cNvPr id="22" name="Grupo 21"/>
        <xdr:cNvGrpSpPr/>
      </xdr:nvGrpSpPr>
      <xdr:grpSpPr>
        <a:xfrm>
          <a:off x="2162993" y="1194746"/>
          <a:ext cx="5118186" cy="3567754"/>
          <a:chOff x="2128159" y="176893"/>
          <a:chExt cx="5169413" cy="3565071"/>
        </a:xfrm>
      </xdr:grpSpPr>
      <xdr:grpSp>
        <xdr:nvGrpSpPr>
          <xdr:cNvPr id="13" name="Grupo 12"/>
          <xdr:cNvGrpSpPr/>
        </xdr:nvGrpSpPr>
        <xdr:grpSpPr>
          <a:xfrm>
            <a:off x="2128159" y="183697"/>
            <a:ext cx="5169413" cy="3558267"/>
            <a:chOff x="2345872" y="115660"/>
            <a:chExt cx="5169413" cy="3558267"/>
          </a:xfrm>
        </xdr:grpSpPr>
        <xdr:grpSp>
          <xdr:nvGrpSpPr>
            <xdr:cNvPr id="10" name="Grupo 9"/>
            <xdr:cNvGrpSpPr/>
          </xdr:nvGrpSpPr>
          <xdr:grpSpPr>
            <a:xfrm>
              <a:off x="2345872" y="115660"/>
              <a:ext cx="5169413" cy="3558267"/>
              <a:chOff x="2237014" y="142875"/>
              <a:chExt cx="5169413" cy="3558267"/>
            </a:xfrm>
          </xdr:grpSpPr>
          <xdr:sp macro="" textlink="">
            <xdr:nvSpPr>
              <xdr:cNvPr id="6" name="Retângulo de cantos arredondados 5"/>
              <xdr:cNvSpPr/>
            </xdr:nvSpPr>
            <xdr:spPr>
              <a:xfrm>
                <a:off x="2242705" y="148441"/>
                <a:ext cx="5163722" cy="3552701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8" name="Arredondar Retângulo no Mesmo Canto Lateral 7"/>
              <xdr:cNvSpPr/>
            </xdr:nvSpPr>
            <xdr:spPr>
              <a:xfrm>
                <a:off x="2237014" y="142875"/>
                <a:ext cx="5151665" cy="4286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3CB5B8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5" name="Gráfico 4"/>
            <xdr:cNvGraphicFramePr>
              <a:graphicFrameLocks/>
            </xdr:cNvGraphicFramePr>
          </xdr:nvGraphicFramePr>
          <xdr:xfrm>
            <a:off x="2608860" y="622219"/>
            <a:ext cx="4621481" cy="281247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2" name="CaixaDeTexto 11"/>
            <xdr:cNvSpPr txBox="1"/>
          </xdr:nvSpPr>
          <xdr:spPr>
            <a:xfrm>
              <a:off x="2966851" y="131453"/>
              <a:ext cx="1854281" cy="3117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Rendas</a:t>
              </a:r>
            </a:p>
          </xdr:txBody>
        </xdr:sp>
      </xdr:grpSp>
      <xdr:pic>
        <xdr:nvPicPr>
          <xdr:cNvPr id="18" name="Imagem 1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77142" y="176893"/>
            <a:ext cx="435429" cy="43542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81644</xdr:colOff>
      <xdr:row>24</xdr:row>
      <xdr:rowOff>0</xdr:rowOff>
    </xdr:from>
    <xdr:to>
      <xdr:col>18</xdr:col>
      <xdr:colOff>340104</xdr:colOff>
      <xdr:row>45</xdr:row>
      <xdr:rowOff>87587</xdr:rowOff>
    </xdr:to>
    <xdr:grpSp>
      <xdr:nvGrpSpPr>
        <xdr:cNvPr id="21" name="Grupo 20"/>
        <xdr:cNvGrpSpPr/>
      </xdr:nvGrpSpPr>
      <xdr:grpSpPr>
        <a:xfrm>
          <a:off x="1885791" y="4572000"/>
          <a:ext cx="10354960" cy="4088087"/>
          <a:chOff x="1877787" y="3701143"/>
          <a:chExt cx="9293677" cy="4090107"/>
        </a:xfrm>
      </xdr:grpSpPr>
      <xdr:grpSp>
        <xdr:nvGrpSpPr>
          <xdr:cNvPr id="16" name="Grupo 15"/>
          <xdr:cNvGrpSpPr/>
        </xdr:nvGrpSpPr>
        <xdr:grpSpPr>
          <a:xfrm>
            <a:off x="2113776" y="4165266"/>
            <a:ext cx="9057688" cy="3625984"/>
            <a:chOff x="2345098" y="4083625"/>
            <a:chExt cx="9057688" cy="3625984"/>
          </a:xfrm>
        </xdr:grpSpPr>
        <xdr:grpSp>
          <xdr:nvGrpSpPr>
            <xdr:cNvPr id="15" name="Grupo 14"/>
            <xdr:cNvGrpSpPr/>
          </xdr:nvGrpSpPr>
          <xdr:grpSpPr>
            <a:xfrm>
              <a:off x="2345098" y="4083625"/>
              <a:ext cx="9057688" cy="3625984"/>
              <a:chOff x="2345098" y="4083625"/>
              <a:chExt cx="9057688" cy="3625984"/>
            </a:xfrm>
          </xdr:grpSpPr>
          <xdr:grpSp>
            <xdr:nvGrpSpPr>
              <xdr:cNvPr id="11" name="Grupo 10"/>
              <xdr:cNvGrpSpPr/>
            </xdr:nvGrpSpPr>
            <xdr:grpSpPr>
              <a:xfrm>
                <a:off x="2354037" y="4083625"/>
                <a:ext cx="9048749" cy="3464256"/>
                <a:chOff x="2653395" y="6233554"/>
                <a:chExt cx="10382499" cy="3464256"/>
              </a:xfrm>
            </xdr:grpSpPr>
            <xdr:sp macro="" textlink="">
              <xdr:nvSpPr>
                <xdr:cNvPr id="7" name="Retângulo de cantos arredondados 6"/>
                <xdr:cNvSpPr/>
              </xdr:nvSpPr>
              <xdr:spPr>
                <a:xfrm>
                  <a:off x="2653395" y="6233554"/>
                  <a:ext cx="10382499" cy="346425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" name="Arredondar Retângulo no Mesmo Canto Lateral 8"/>
                <xdr:cNvSpPr/>
              </xdr:nvSpPr>
              <xdr:spPr>
                <a:xfrm>
                  <a:off x="2662920" y="6241596"/>
                  <a:ext cx="10372724" cy="42862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3CB5B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/>
              <xdr:cNvGraphicFramePr>
                <a:graphicFrameLocks/>
              </xdr:cNvGraphicFramePr>
            </xdr:nvGraphicFramePr>
            <xdr:xfrm>
              <a:off x="2345098" y="4935237"/>
              <a:ext cx="8873961" cy="277437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</xdr:grpSp>
        <xdr:sp macro="" textlink="">
          <xdr:nvSpPr>
            <xdr:cNvPr id="14" name="CaixaDeTexto 13"/>
            <xdr:cNvSpPr txBox="1"/>
          </xdr:nvSpPr>
          <xdr:spPr>
            <a:xfrm>
              <a:off x="3042481" y="4102872"/>
              <a:ext cx="1605642" cy="3129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Despesas</a:t>
              </a:r>
            </a:p>
          </xdr:txBody>
        </xdr:sp>
      </xdr:grpSp>
      <xdr:pic>
        <xdr:nvPicPr>
          <xdr:cNvPr id="19" name="Imagem 18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77787" y="3701143"/>
            <a:ext cx="1160062" cy="131989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6</xdr:row>
      <xdr:rowOff>50800</xdr:rowOff>
    </xdr:from>
    <xdr:to>
      <xdr:col>0</xdr:col>
      <xdr:colOff>1689100</xdr:colOff>
      <xdr:row>13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93800"/>
              <a:ext cx="1689100" cy="133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2</xdr:col>
      <xdr:colOff>3283</xdr:colOff>
      <xdr:row>0</xdr:row>
      <xdr:rowOff>53662</xdr:rowOff>
    </xdr:from>
    <xdr:to>
      <xdr:col>18</xdr:col>
      <xdr:colOff>354941</xdr:colOff>
      <xdr:row>5</xdr:row>
      <xdr:rowOff>92669</xdr:rowOff>
    </xdr:to>
    <xdr:sp macro="" textlink="">
      <xdr:nvSpPr>
        <xdr:cNvPr id="27" name="Retângulo de cantos arredondados 26"/>
        <xdr:cNvSpPr/>
      </xdr:nvSpPr>
      <xdr:spPr>
        <a:xfrm>
          <a:off x="2203886" y="53662"/>
          <a:ext cx="10161314" cy="96961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520700</xdr:colOff>
      <xdr:row>0</xdr:row>
      <xdr:rowOff>165100</xdr:rowOff>
    </xdr:from>
    <xdr:to>
      <xdr:col>8</xdr:col>
      <xdr:colOff>177800</xdr:colOff>
      <xdr:row>3</xdr:row>
      <xdr:rowOff>127000</xdr:rowOff>
    </xdr:to>
    <xdr:sp macro="" textlink="">
      <xdr:nvSpPr>
        <xdr:cNvPr id="24" name="CaixaDeTexto 23"/>
        <xdr:cNvSpPr txBox="1"/>
      </xdr:nvSpPr>
      <xdr:spPr>
        <a:xfrm>
          <a:off x="3340100" y="165100"/>
          <a:ext cx="27051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0">
              <a:latin typeface="Segoe UI" panose="020B0502040204020203" pitchFamily="34" charset="0"/>
              <a:cs typeface="Segoe UI" panose="020B0502040204020203" pitchFamily="34" charset="0"/>
            </a:rPr>
            <a:t>Hello,</a:t>
          </a:r>
          <a:r>
            <a:rPr lang="pt-BR" sz="2000" b="0" baseline="0">
              <a:latin typeface="Segoe UI" panose="020B0502040204020203" pitchFamily="34" charset="0"/>
              <a:cs typeface="Segoe UI" panose="020B0502040204020203" pitchFamily="34" charset="0"/>
            </a:rPr>
            <a:t> Marcus</a:t>
          </a:r>
          <a:endParaRPr lang="pt-BR" sz="2000" b="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533400</xdr:colOff>
      <xdr:row>2</xdr:row>
      <xdr:rowOff>127000</xdr:rowOff>
    </xdr:from>
    <xdr:to>
      <xdr:col>7</xdr:col>
      <xdr:colOff>368300</xdr:colOff>
      <xdr:row>4</xdr:row>
      <xdr:rowOff>63500</xdr:rowOff>
    </xdr:to>
    <xdr:sp macro="" textlink="">
      <xdr:nvSpPr>
        <xdr:cNvPr id="31" name="CaixaDeTexto 30"/>
        <xdr:cNvSpPr txBox="1"/>
      </xdr:nvSpPr>
      <xdr:spPr>
        <a:xfrm>
          <a:off x="3352800" y="508000"/>
          <a:ext cx="2273300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>
              <a:solidFill>
                <a:schemeClr val="bg1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11</xdr:col>
      <xdr:colOff>0</xdr:colOff>
      <xdr:row>0</xdr:row>
      <xdr:rowOff>101600</xdr:rowOff>
    </xdr:from>
    <xdr:to>
      <xdr:col>17</xdr:col>
      <xdr:colOff>485445</xdr:colOff>
      <xdr:row>5</xdr:row>
      <xdr:rowOff>0</xdr:rowOff>
    </xdr:to>
    <xdr:grpSp>
      <xdr:nvGrpSpPr>
        <xdr:cNvPr id="35" name="Grupo 34"/>
        <xdr:cNvGrpSpPr/>
      </xdr:nvGrpSpPr>
      <xdr:grpSpPr>
        <a:xfrm>
          <a:off x="7664824" y="101600"/>
          <a:ext cx="4116150" cy="850900"/>
          <a:chOff x="7698966" y="101600"/>
          <a:chExt cx="4140200" cy="850900"/>
        </a:xfrm>
      </xdr:grpSpPr>
      <xdr:sp macro="" textlink="">
        <xdr:nvSpPr>
          <xdr:cNvPr id="32" name="Retângulo 31"/>
          <xdr:cNvSpPr/>
        </xdr:nvSpPr>
        <xdr:spPr>
          <a:xfrm>
            <a:off x="7698966" y="342900"/>
            <a:ext cx="4140200" cy="3556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4" name="CaixaDeTexto 33"/>
          <xdr:cNvSpPr txBox="1"/>
        </xdr:nvSpPr>
        <xdr:spPr>
          <a:xfrm>
            <a:off x="8210587" y="342900"/>
            <a:ext cx="2273300" cy="317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0">
                <a:solidFill>
                  <a:schemeClr val="bg1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pesquisar dados...</a:t>
            </a:r>
          </a:p>
        </xdr:txBody>
      </xdr:sp>
      <xdr:pic>
        <xdr:nvPicPr>
          <xdr:cNvPr id="33" name="Imagem 32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98966" y="101600"/>
            <a:ext cx="726101" cy="8509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32441</xdr:colOff>
      <xdr:row>0</xdr:row>
      <xdr:rowOff>62119</xdr:rowOff>
    </xdr:from>
    <xdr:to>
      <xdr:col>3</xdr:col>
      <xdr:colOff>330200</xdr:colOff>
      <xdr:row>5</xdr:row>
      <xdr:rowOff>39916</xdr:rowOff>
    </xdr:to>
    <xdr:grpSp>
      <xdr:nvGrpSpPr>
        <xdr:cNvPr id="38" name="Grupo 37"/>
        <xdr:cNvGrpSpPr/>
      </xdr:nvGrpSpPr>
      <xdr:grpSpPr>
        <a:xfrm>
          <a:off x="2251206" y="62119"/>
          <a:ext cx="902876" cy="930297"/>
          <a:chOff x="2245997" y="62119"/>
          <a:chExt cx="901457" cy="916882"/>
        </a:xfrm>
      </xdr:grpSpPr>
      <xdr:sp macro="" textlink="">
        <xdr:nvSpPr>
          <xdr:cNvPr id="23" name="Retângulo 22"/>
          <xdr:cNvSpPr/>
        </xdr:nvSpPr>
        <xdr:spPr>
          <a:xfrm>
            <a:off x="2277056" y="88900"/>
            <a:ext cx="870398" cy="763968"/>
          </a:xfrm>
          <a:prstGeom prst="rect">
            <a:avLst/>
          </a:prstGeom>
          <a:solidFill>
            <a:srgbClr val="00DA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37" name="Imagem 36"/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000" r="24000" b="34392"/>
          <a:stretch/>
        </xdr:blipFill>
        <xdr:spPr>
          <a:xfrm>
            <a:off x="2245997" y="62119"/>
            <a:ext cx="692598" cy="91688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26831</xdr:colOff>
      <xdr:row>2</xdr:row>
      <xdr:rowOff>13415</xdr:rowOff>
    </xdr:from>
    <xdr:to>
      <xdr:col>0</xdr:col>
      <xdr:colOff>1717183</xdr:colOff>
      <xdr:row>5</xdr:row>
      <xdr:rowOff>80492</xdr:rowOff>
    </xdr:to>
    <xdr:sp macro="" textlink="">
      <xdr:nvSpPr>
        <xdr:cNvPr id="39" name="Retângulo de cantos arredondados 38"/>
        <xdr:cNvSpPr/>
      </xdr:nvSpPr>
      <xdr:spPr>
        <a:xfrm>
          <a:off x="26831" y="389049"/>
          <a:ext cx="1690352" cy="630528"/>
        </a:xfrm>
        <a:prstGeom prst="roundRect">
          <a:avLst>
            <a:gd name="adj" fmla="val 50000"/>
          </a:avLst>
        </a:prstGeom>
        <a:solidFill>
          <a:srgbClr val="00A6A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>
              <a:ln w="12700">
                <a:noFill/>
              </a:ln>
              <a:solidFill>
                <a:schemeClr val="bg1"/>
              </a:solidFill>
            </a:rPr>
            <a:t>Money</a:t>
          </a:r>
          <a:r>
            <a:rPr lang="pt-BR" sz="2000" baseline="0">
              <a:ln w="12700">
                <a:noFill/>
              </a:ln>
              <a:solidFill>
                <a:schemeClr val="bg1"/>
              </a:solidFill>
            </a:rPr>
            <a:t> APP</a:t>
          </a:r>
          <a:endParaRPr lang="pt-BR" sz="2000">
            <a:ln w="12700"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325190</xdr:colOff>
      <xdr:row>6</xdr:row>
      <xdr:rowOff>6712</xdr:rowOff>
    </xdr:from>
    <xdr:to>
      <xdr:col>18</xdr:col>
      <xdr:colOff>354941</xdr:colOff>
      <xdr:row>24</xdr:row>
      <xdr:rowOff>136071</xdr:rowOff>
    </xdr:to>
    <xdr:grpSp>
      <xdr:nvGrpSpPr>
        <xdr:cNvPr id="44" name="Grupo 43"/>
        <xdr:cNvGrpSpPr/>
      </xdr:nvGrpSpPr>
      <xdr:grpSpPr>
        <a:xfrm>
          <a:off x="7990014" y="1149712"/>
          <a:ext cx="4265574" cy="3558359"/>
          <a:chOff x="2345872" y="115660"/>
          <a:chExt cx="5169413" cy="3558267"/>
        </a:xfrm>
      </xdr:grpSpPr>
      <xdr:grpSp>
        <xdr:nvGrpSpPr>
          <xdr:cNvPr id="46" name="Grupo 45"/>
          <xdr:cNvGrpSpPr/>
        </xdr:nvGrpSpPr>
        <xdr:grpSpPr>
          <a:xfrm>
            <a:off x="2345872" y="115660"/>
            <a:ext cx="5169413" cy="3558267"/>
            <a:chOff x="2237014" y="142875"/>
            <a:chExt cx="5169413" cy="3558267"/>
          </a:xfrm>
        </xdr:grpSpPr>
        <xdr:sp macro="" textlink="">
          <xdr:nvSpPr>
            <xdr:cNvPr id="49" name="Retângulo de cantos arredondados 48"/>
            <xdr:cNvSpPr/>
          </xdr:nvSpPr>
          <xdr:spPr>
            <a:xfrm>
              <a:off x="2242705" y="148441"/>
              <a:ext cx="5163722" cy="355270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0" name="Arredondar Retângulo no Mesmo Canto Lateral 49"/>
            <xdr:cNvSpPr/>
          </xdr:nvSpPr>
          <xdr:spPr>
            <a:xfrm>
              <a:off x="2237014" y="142875"/>
              <a:ext cx="5151665" cy="4286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3CB5B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48" name="CaixaDeTexto 47"/>
          <xdr:cNvSpPr txBox="1"/>
        </xdr:nvSpPr>
        <xdr:spPr>
          <a:xfrm>
            <a:off x="3136156" y="122826"/>
            <a:ext cx="1854281" cy="3117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11</xdr:col>
      <xdr:colOff>330813</xdr:colOff>
      <xdr:row>5</xdr:row>
      <xdr:rowOff>0</xdr:rowOff>
    </xdr:from>
    <xdr:to>
      <xdr:col>12</xdr:col>
      <xdr:colOff>526016</xdr:colOff>
      <xdr:row>9</xdr:row>
      <xdr:rowOff>80921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7644" y="939085"/>
          <a:ext cx="798900" cy="832188"/>
        </a:xfrm>
        <a:prstGeom prst="rect">
          <a:avLst/>
        </a:prstGeom>
      </xdr:spPr>
    </xdr:pic>
    <xdr:clientData/>
  </xdr:twoCellAnchor>
  <xdr:twoCellAnchor>
    <xdr:from>
      <xdr:col>12</xdr:col>
      <xdr:colOff>370233</xdr:colOff>
      <xdr:row>9</xdr:row>
      <xdr:rowOff>15231</xdr:rowOff>
    </xdr:from>
    <xdr:to>
      <xdr:col>17</xdr:col>
      <xdr:colOff>352716</xdr:colOff>
      <xdr:row>23</xdr:row>
      <xdr:rowOff>152741</xdr:rowOff>
    </xdr:to>
    <xdr:graphicFrame macro="">
      <xdr:nvGraphicFramePr>
        <xdr:cNvPr id="56" name="Gráfico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us Vinicius" refreshedDate="45666.407544560185" createdVersion="4" refreshedVersion="4" minRefreshableVersion="3" recordCount="44">
  <cacheSource type="worksheet">
    <worksheetSource name="tbl_operacoe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 CATEGORIA 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8">
  <location ref="H4:I8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h="1" x="13"/>
        <item h="1" x="11"/>
        <item x="0"/>
        <item x="4"/>
        <item x="8"/>
        <item h="1" x="2"/>
        <item h="1" x="17"/>
        <item h="1" x="10"/>
        <item h="1" x="18"/>
        <item h="1" x="6"/>
        <item h="1"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4">
    <i>
      <x v="4"/>
    </i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2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6">
  <location ref="C4:D13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h="1" x="13"/>
        <item h="1" x="11"/>
        <item x="0"/>
        <item x="4"/>
        <item x="8"/>
        <item h="1" x="2"/>
        <item h="1" x="17"/>
        <item h="1" x="10"/>
        <item h="1" x="18"/>
        <item h="1" x="6"/>
        <item h="1"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5"/>
    </i>
    <i>
      <x v="7"/>
    </i>
    <i>
      <x v="11"/>
    </i>
    <i>
      <x v="12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  <pivotTable tabId="2" name="Tabela dinâmica2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filtro-mes-orcamento" rowHeight="241300"/>
</slicers>
</file>

<file path=xl/tables/table1.xml><?xml version="1.0" encoding="utf-8"?>
<table xmlns="http://schemas.openxmlformats.org/spreadsheetml/2006/main" id="1" name="tbl_operacoes" displayName="tbl_operacoes" ref="A1:H45" totalsRowShown="0" headerRowDxfId="7" dataDxfId="8">
  <autoFilter ref="A1:H45"/>
  <tableColumns count="8">
    <tableColumn id="1" name="DATA" dataDxfId="6"/>
    <tableColumn id="8" name="MÊS" dataDxfId="4">
      <calculatedColumnFormula xml:space="preserve"> MONTH(A2)</calculatedColumnFormula>
    </tableColumn>
    <tableColumn id="2" name="TIPO" dataDxfId="5"/>
    <tableColumn id="3" name=" CATEGORIA " dataDxfId="13"/>
    <tableColumn id="4" name="DESCRIÇÃO" dataDxfId="12"/>
    <tableColumn id="5" name="VALOR" dataDxfId="11" dataCellStyle="Moeda"/>
    <tableColumn id="6" name="OPERAÇÃO" dataDxfId="10"/>
    <tableColumn id="7" name="STATUS" dataDxfId="9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C7:D28" totalsRowShown="0" headerRowDxfId="0">
  <autoFilter ref="C7:D28"/>
  <tableColumns count="2">
    <tableColumn id="1" name="Data de lançamento "/>
    <tableColumn id="2" name="Depósito Reservado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45"/>
  <sheetViews>
    <sheetView workbookViewId="0"/>
  </sheetViews>
  <sheetFormatPr defaultRowHeight="15" x14ac:dyDescent="0.25"/>
  <cols>
    <col min="1" max="7" width="23.7109375" style="1" customWidth="1"/>
  </cols>
  <sheetData>
    <row r="1" spans="1:8" x14ac:dyDescent="0.25">
      <c r="A1" s="1" t="s">
        <v>65</v>
      </c>
      <c r="B1" s="1" t="s">
        <v>76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71</v>
      </c>
      <c r="H1" s="1" t="s">
        <v>70</v>
      </c>
    </row>
    <row r="2" spans="1:8" ht="12" customHeight="1" x14ac:dyDescent="0.25">
      <c r="A2" s="2">
        <v>45505</v>
      </c>
      <c r="B2" s="11">
        <f t="shared" ref="B2:B45" si="0" xml:space="preserve"> MONTH(A2)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25">
      <c r="A3" s="2">
        <v>45505</v>
      </c>
      <c r="B3" s="11">
        <f t="shared" si="0"/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25">
      <c r="A4" s="2">
        <v>45507</v>
      </c>
      <c r="B4" s="11">
        <f t="shared" si="0"/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25">
      <c r="A5" s="2">
        <v>45509</v>
      </c>
      <c r="B5" s="11">
        <f t="shared" si="0"/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25">
      <c r="A6" s="2">
        <v>45511</v>
      </c>
      <c r="B6" s="11">
        <f t="shared" si="0"/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25">
      <c r="A7" s="2">
        <v>45514</v>
      </c>
      <c r="B7" s="11">
        <f t="shared" si="0"/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25">
      <c r="A8" s="2">
        <v>45516</v>
      </c>
      <c r="B8" s="11">
        <f t="shared" si="0"/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25">
      <c r="A9" s="2">
        <v>45519</v>
      </c>
      <c r="B9" s="11">
        <f t="shared" si="0"/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25">
      <c r="A10" s="2">
        <v>45519</v>
      </c>
      <c r="B10" s="11">
        <f t="shared" si="0"/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25">
      <c r="A11" s="2">
        <v>45522</v>
      </c>
      <c r="B11" s="11">
        <f t="shared" si="0"/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25">
      <c r="A12" s="2">
        <v>45524</v>
      </c>
      <c r="B12" s="11">
        <f t="shared" si="0"/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25">
      <c r="A13" s="2">
        <v>45526</v>
      </c>
      <c r="B13" s="11">
        <f t="shared" si="0"/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25">
      <c r="A14" s="2">
        <v>45528</v>
      </c>
      <c r="B14" s="11">
        <f t="shared" si="0"/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25">
      <c r="A15" s="2">
        <v>45532</v>
      </c>
      <c r="B15" s="11">
        <f t="shared" si="0"/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25">
      <c r="A16" s="2">
        <v>45534</v>
      </c>
      <c r="B16" s="11">
        <f t="shared" si="0"/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25">
      <c r="A17" s="2">
        <v>45535</v>
      </c>
      <c r="B17" s="11">
        <f t="shared" si="0"/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25">
      <c r="A18" s="2">
        <v>45536</v>
      </c>
      <c r="B18" s="11">
        <f t="shared" si="0"/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25">
      <c r="A19" s="2">
        <v>45537</v>
      </c>
      <c r="B19" s="11">
        <f t="shared" si="0"/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25">
      <c r="A20" s="2">
        <v>45540</v>
      </c>
      <c r="B20" s="11">
        <f t="shared" si="0"/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25">
      <c r="A21" s="2">
        <v>45543</v>
      </c>
      <c r="B21" s="11">
        <f t="shared" si="0"/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25">
      <c r="A22" s="2">
        <v>45546</v>
      </c>
      <c r="B22" s="11">
        <f t="shared" si="0"/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25">
      <c r="A23" s="2">
        <v>45549</v>
      </c>
      <c r="B23" s="11">
        <f t="shared" si="0"/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25">
      <c r="A24" s="2">
        <v>45552</v>
      </c>
      <c r="B24" s="11">
        <f t="shared" si="0"/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25">
      <c r="A25" s="2">
        <v>45555</v>
      </c>
      <c r="B25" s="11">
        <f t="shared" si="0"/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25">
      <c r="A26" s="2">
        <v>45555</v>
      </c>
      <c r="B26" s="11">
        <f t="shared" si="0"/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25">
      <c r="A27" s="2">
        <v>45558</v>
      </c>
      <c r="B27" s="11">
        <f t="shared" si="0"/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25">
      <c r="A28" s="2">
        <v>45561</v>
      </c>
      <c r="B28" s="11">
        <f t="shared" si="0"/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25">
      <c r="A29" s="2">
        <v>45564</v>
      </c>
      <c r="B29" s="11">
        <f t="shared" si="0"/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25">
      <c r="A30" s="2">
        <v>45566</v>
      </c>
      <c r="B30" s="11">
        <f t="shared" si="0"/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25">
      <c r="A31" s="2">
        <v>45566</v>
      </c>
      <c r="B31" s="11">
        <f t="shared" si="0"/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25">
      <c r="A32" s="2">
        <v>45568</v>
      </c>
      <c r="B32" s="11">
        <f t="shared" si="0"/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25">
      <c r="A33" s="2">
        <v>45570</v>
      </c>
      <c r="B33" s="11">
        <f t="shared" si="0"/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25">
      <c r="A34" s="2">
        <v>45573</v>
      </c>
      <c r="B34" s="11">
        <f t="shared" si="0"/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25">
      <c r="A35" s="2">
        <v>45575</v>
      </c>
      <c r="B35" s="11">
        <f t="shared" si="0"/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25">
      <c r="A36" s="2">
        <v>45578</v>
      </c>
      <c r="B36" s="11">
        <f t="shared" si="0"/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25">
      <c r="A37" s="2">
        <v>45580</v>
      </c>
      <c r="B37" s="11">
        <f t="shared" si="0"/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25">
      <c r="A38" s="2">
        <v>45583</v>
      </c>
      <c r="B38" s="11">
        <f t="shared" si="0"/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25">
      <c r="A39" s="2">
        <v>45583</v>
      </c>
      <c r="B39" s="11">
        <f t="shared" si="0"/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25">
      <c r="A40" s="2">
        <v>45585</v>
      </c>
      <c r="B40" s="11">
        <f t="shared" si="0"/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25">
      <c r="A41" s="2">
        <v>45587</v>
      </c>
      <c r="B41" s="11">
        <f t="shared" si="0"/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25">
      <c r="A42" s="2">
        <v>45589</v>
      </c>
      <c r="B42" s="11">
        <f t="shared" si="0"/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25">
      <c r="A43" s="2">
        <v>45591</v>
      </c>
      <c r="B43" s="11">
        <f t="shared" si="0"/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25">
      <c r="A44" s="2">
        <v>45595</v>
      </c>
      <c r="B44" s="11">
        <f t="shared" si="0"/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25">
      <c r="A45" s="2">
        <v>45596</v>
      </c>
      <c r="B45" s="11">
        <f t="shared" si="0"/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C1:I13"/>
  <sheetViews>
    <sheetView zoomScale="75" zoomScaleNormal="75" workbookViewId="0">
      <selection activeCell="I35" sqref="I35"/>
    </sheetView>
  </sheetViews>
  <sheetFormatPr defaultRowHeight="15" x14ac:dyDescent="0.25"/>
  <cols>
    <col min="3" max="3" width="19" customWidth="1"/>
    <col min="4" max="4" width="15.42578125" customWidth="1"/>
    <col min="5" max="5" width="12.85546875" customWidth="1"/>
    <col min="7" max="7" width="18" bestFit="1" customWidth="1"/>
    <col min="8" max="8" width="19" bestFit="1" customWidth="1"/>
    <col min="9" max="9" width="15.42578125" bestFit="1" customWidth="1"/>
    <col min="10" max="10" width="13.85546875" bestFit="1" customWidth="1"/>
    <col min="11" max="11" width="5.5703125" customWidth="1"/>
    <col min="12" max="12" width="8.42578125" customWidth="1"/>
    <col min="13" max="13" width="9.85546875" bestFit="1" customWidth="1"/>
    <col min="14" max="14" width="10.5703125" bestFit="1" customWidth="1"/>
    <col min="15" max="15" width="18" customWidth="1"/>
    <col min="16" max="16" width="15.140625" customWidth="1"/>
    <col min="17" max="17" width="10.5703125" bestFit="1" customWidth="1"/>
    <col min="18" max="18" width="15.42578125" bestFit="1" customWidth="1"/>
    <col min="19" max="19" width="21" bestFit="1" customWidth="1"/>
    <col min="20" max="20" width="15.28515625" bestFit="1" customWidth="1"/>
    <col min="21" max="21" width="9.5703125" bestFit="1" customWidth="1"/>
    <col min="22" max="22" width="7.7109375" customWidth="1"/>
    <col min="23" max="23" width="10.7109375" bestFit="1" customWidth="1"/>
  </cols>
  <sheetData>
    <row r="1" spans="3:9" x14ac:dyDescent="0.25">
      <c r="C1" t="s">
        <v>75</v>
      </c>
    </row>
    <row r="2" spans="3:9" x14ac:dyDescent="0.25">
      <c r="C2" s="5" t="s">
        <v>66</v>
      </c>
      <c r="D2" t="s">
        <v>5</v>
      </c>
      <c r="H2" s="5" t="s">
        <v>66</v>
      </c>
      <c r="I2" t="s">
        <v>0</v>
      </c>
    </row>
    <row r="4" spans="3:9" x14ac:dyDescent="0.25">
      <c r="C4" s="5" t="s">
        <v>72</v>
      </c>
      <c r="D4" t="s">
        <v>74</v>
      </c>
      <c r="H4" s="5" t="s">
        <v>72</v>
      </c>
      <c r="I4" t="s">
        <v>74</v>
      </c>
    </row>
    <row r="5" spans="3:9" x14ac:dyDescent="0.25">
      <c r="C5" s="6" t="s">
        <v>6</v>
      </c>
      <c r="D5" s="7">
        <v>1600</v>
      </c>
      <c r="H5" s="6" t="s">
        <v>43</v>
      </c>
      <c r="I5" s="7">
        <v>1200</v>
      </c>
    </row>
    <row r="6" spans="3:9" x14ac:dyDescent="0.25">
      <c r="C6" s="6" t="s">
        <v>32</v>
      </c>
      <c r="D6" s="7">
        <v>330</v>
      </c>
      <c r="H6" s="6" t="s">
        <v>22</v>
      </c>
      <c r="I6" s="7">
        <v>800</v>
      </c>
    </row>
    <row r="7" spans="3:9" x14ac:dyDescent="0.25">
      <c r="C7" s="6" t="s">
        <v>18</v>
      </c>
      <c r="D7" s="7">
        <v>1100</v>
      </c>
      <c r="H7" s="6" t="s">
        <v>1</v>
      </c>
      <c r="I7" s="7">
        <v>15000</v>
      </c>
    </row>
    <row r="8" spans="3:9" x14ac:dyDescent="0.25">
      <c r="C8" s="6" t="s">
        <v>26</v>
      </c>
      <c r="D8" s="7">
        <v>3000</v>
      </c>
      <c r="H8" s="6" t="s">
        <v>73</v>
      </c>
      <c r="I8" s="7">
        <v>17000</v>
      </c>
    </row>
    <row r="9" spans="3:9" x14ac:dyDescent="0.25">
      <c r="C9" s="6" t="s">
        <v>38</v>
      </c>
      <c r="D9" s="7">
        <v>570</v>
      </c>
    </row>
    <row r="10" spans="3:9" x14ac:dyDescent="0.25">
      <c r="C10" s="6" t="s">
        <v>14</v>
      </c>
      <c r="D10" s="7">
        <v>500</v>
      </c>
    </row>
    <row r="11" spans="3:9" x14ac:dyDescent="0.25">
      <c r="C11" s="6" t="s">
        <v>16</v>
      </c>
      <c r="D11" s="7">
        <v>970</v>
      </c>
    </row>
    <row r="12" spans="3:9" x14ac:dyDescent="0.25">
      <c r="C12" s="6" t="s">
        <v>24</v>
      </c>
      <c r="D12" s="7">
        <v>1400</v>
      </c>
    </row>
    <row r="13" spans="3:9" x14ac:dyDescent="0.25">
      <c r="C13" s="6" t="s">
        <v>73</v>
      </c>
      <c r="D13" s="7">
        <v>9470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C1:D28"/>
  <sheetViews>
    <sheetView workbookViewId="0">
      <selection activeCell="B2" sqref="B2:B45"/>
    </sheetView>
  </sheetViews>
  <sheetFormatPr defaultRowHeight="15" x14ac:dyDescent="0.25"/>
  <cols>
    <col min="3" max="3" width="21.140625" customWidth="1"/>
    <col min="4" max="4" width="21.28515625" bestFit="1" customWidth="1"/>
  </cols>
  <sheetData>
    <row r="1" spans="3:4" s="13" customFormat="1" ht="15" customHeight="1" x14ac:dyDescent="0.25"/>
    <row r="2" spans="3:4" s="13" customFormat="1" ht="15" customHeight="1" x14ac:dyDescent="0.25"/>
    <row r="3" spans="3:4" s="9" customFormat="1" ht="15" customHeight="1" x14ac:dyDescent="0.25"/>
    <row r="4" spans="3:4" ht="15" customHeight="1" x14ac:dyDescent="0.25">
      <c r="C4" s="14" t="s">
        <v>79</v>
      </c>
      <c r="D4" s="7">
        <f xml:space="preserve"> SUM(Tabela3[Depósito Reservado])</f>
        <v>12445</v>
      </c>
    </row>
    <row r="5" spans="3:4" ht="15" customHeight="1" x14ac:dyDescent="0.25">
      <c r="C5" s="14" t="s">
        <v>80</v>
      </c>
      <c r="D5" s="7">
        <v>20000</v>
      </c>
    </row>
    <row r="7" spans="3:4" x14ac:dyDescent="0.25">
      <c r="C7" s="13" t="s">
        <v>77</v>
      </c>
      <c r="D7" s="13" t="s">
        <v>78</v>
      </c>
    </row>
    <row r="8" spans="3:4" x14ac:dyDescent="0.25">
      <c r="C8" s="12">
        <v>45488</v>
      </c>
      <c r="D8" s="7">
        <v>100</v>
      </c>
    </row>
    <row r="9" spans="3:4" x14ac:dyDescent="0.25">
      <c r="C9" s="12">
        <v>45489</v>
      </c>
      <c r="D9" s="7">
        <v>864</v>
      </c>
    </row>
    <row r="10" spans="3:4" x14ac:dyDescent="0.25">
      <c r="C10" s="12">
        <v>45490</v>
      </c>
      <c r="D10" s="7">
        <v>910</v>
      </c>
    </row>
    <row r="11" spans="3:4" x14ac:dyDescent="0.25">
      <c r="C11" s="12">
        <v>45491</v>
      </c>
      <c r="D11" s="7">
        <v>648</v>
      </c>
    </row>
    <row r="12" spans="3:4" x14ac:dyDescent="0.25">
      <c r="C12" s="12">
        <v>45492</v>
      </c>
      <c r="D12" s="7">
        <v>903</v>
      </c>
    </row>
    <row r="13" spans="3:4" x14ac:dyDescent="0.25">
      <c r="C13" s="12">
        <v>45493</v>
      </c>
      <c r="D13" s="7">
        <v>307</v>
      </c>
    </row>
    <row r="14" spans="3:4" x14ac:dyDescent="0.25">
      <c r="C14" s="12">
        <v>45494</v>
      </c>
      <c r="D14" s="7">
        <v>580</v>
      </c>
    </row>
    <row r="15" spans="3:4" x14ac:dyDescent="0.25">
      <c r="C15" s="12">
        <v>45495</v>
      </c>
      <c r="D15" s="7">
        <v>406</v>
      </c>
    </row>
    <row r="16" spans="3:4" x14ac:dyDescent="0.25">
      <c r="C16" s="12">
        <v>45496</v>
      </c>
      <c r="D16" s="7">
        <v>298</v>
      </c>
    </row>
    <row r="17" spans="3:4" x14ac:dyDescent="0.25">
      <c r="C17" s="12">
        <v>45497</v>
      </c>
      <c r="D17" s="7">
        <v>122</v>
      </c>
    </row>
    <row r="18" spans="3:4" x14ac:dyDescent="0.25">
      <c r="C18" s="12">
        <v>45498</v>
      </c>
      <c r="D18" s="7">
        <v>900</v>
      </c>
    </row>
    <row r="19" spans="3:4" x14ac:dyDescent="0.25">
      <c r="C19" s="12">
        <v>45499</v>
      </c>
      <c r="D19" s="7">
        <v>987</v>
      </c>
    </row>
    <row r="20" spans="3:4" x14ac:dyDescent="0.25">
      <c r="C20" s="12">
        <v>45500</v>
      </c>
      <c r="D20" s="7">
        <v>927</v>
      </c>
    </row>
    <row r="21" spans="3:4" x14ac:dyDescent="0.25">
      <c r="C21" s="12">
        <v>45501</v>
      </c>
      <c r="D21" s="7">
        <v>469</v>
      </c>
    </row>
    <row r="22" spans="3:4" x14ac:dyDescent="0.25">
      <c r="C22" s="12">
        <v>45502</v>
      </c>
      <c r="D22" s="7">
        <v>434</v>
      </c>
    </row>
    <row r="23" spans="3:4" x14ac:dyDescent="0.25">
      <c r="C23" s="12">
        <v>45503</v>
      </c>
      <c r="D23" s="7">
        <v>919</v>
      </c>
    </row>
    <row r="24" spans="3:4" x14ac:dyDescent="0.25">
      <c r="C24" s="12">
        <v>45504</v>
      </c>
      <c r="D24" s="7">
        <v>56</v>
      </c>
    </row>
    <row r="25" spans="3:4" x14ac:dyDescent="0.25">
      <c r="C25" s="12">
        <v>45505</v>
      </c>
      <c r="D25" s="7">
        <v>799</v>
      </c>
    </row>
    <row r="26" spans="3:4" x14ac:dyDescent="0.25">
      <c r="C26" s="12">
        <v>45506</v>
      </c>
      <c r="D26" s="7">
        <v>836</v>
      </c>
    </row>
    <row r="27" spans="3:4" x14ac:dyDescent="0.25">
      <c r="C27" s="12">
        <v>45507</v>
      </c>
      <c r="D27" s="7">
        <v>355</v>
      </c>
    </row>
    <row r="28" spans="3:4" x14ac:dyDescent="0.25">
      <c r="C28" s="12">
        <v>45508</v>
      </c>
      <c r="D28" s="7">
        <v>625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topLeftCell="A22" workbookViewId="0">
      <selection activeCell="B2" sqref="B2:B4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showRowColHeaders="0" tabSelected="1" zoomScale="85" zoomScaleNormal="85" workbookViewId="0">
      <selection activeCell="U27" sqref="U27"/>
    </sheetView>
  </sheetViews>
  <sheetFormatPr defaultColWidth="0" defaultRowHeight="15" x14ac:dyDescent="0.25"/>
  <cols>
    <col min="1" max="1" width="27" style="10" customWidth="1"/>
    <col min="2" max="2" width="6.140625" style="8" customWidth="1"/>
    <col min="3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purl.org/dc/elements/1.1/"/>
    <ds:schemaRef ds:uri="http://schemas.microsoft.com/office/2006/metadata/properties"/>
    <ds:schemaRef ds:uri="19483571-f922-4e8e-9c1c-26f0a225213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51b35d3-0456-4d6a-bc2f-da927e91d15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controladora</vt:lpstr>
      <vt:lpstr>caixinha</vt:lpstr>
      <vt:lpstr>esquema_felipao</vt:lpstr>
      <vt:lpstr>dashboard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Marcus Vinicius</cp:lastModifiedBy>
  <cp:revision/>
  <dcterms:created xsi:type="dcterms:W3CDTF">2015-06-05T18:19:34Z</dcterms:created>
  <dcterms:modified xsi:type="dcterms:W3CDTF">2025-01-09T17:27:24Z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