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szyska/mount/scratch/projects/cellrangersnake/test/"/>
    </mc:Choice>
  </mc:AlternateContent>
  <xr:revisionPtr revIDLastSave="0" documentId="13_ncr:1_{6662FC9A-AC69-AE4C-9C99-E1D14385D071}" xr6:coauthVersionLast="47" xr6:coauthVersionMax="47" xr10:uidLastSave="{00000000-0000-0000-0000-000000000000}"/>
  <bookViews>
    <workbookView xWindow="8940" yWindow="780" windowWidth="20560" windowHeight="17620" activeTab="2" xr2:uid="{00000000-000D-0000-FFFF-FFFF00000000}"/>
  </bookViews>
  <sheets>
    <sheet name="Status" sheetId="1" r:id="rId1"/>
    <sheet name="Libraries" sheetId="2" r:id="rId2"/>
    <sheet name="SeqAnalysi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C3" i="4"/>
  <c r="C4" i="4"/>
  <c r="C5" i="4"/>
  <c r="A3" i="4" l="1"/>
  <c r="A4" i="4"/>
  <c r="A5" i="4"/>
  <c r="F5" i="4"/>
  <c r="F3" i="4"/>
  <c r="A3" i="2"/>
  <c r="A4" i="2"/>
  <c r="A5" i="2"/>
</calcChain>
</file>

<file path=xl/sharedStrings.xml><?xml version="1.0" encoding="utf-8"?>
<sst xmlns="http://schemas.openxmlformats.org/spreadsheetml/2006/main" count="80" uniqueCount="51">
  <si>
    <t>SingleCell</t>
  </si>
  <si>
    <t>Sample</t>
  </si>
  <si>
    <t>Project</t>
  </si>
  <si>
    <t>type</t>
  </si>
  <si>
    <t>cell-ID</t>
  </si>
  <si>
    <t>cDNA-ID</t>
  </si>
  <si>
    <t>10x-GEX-ID</t>
  </si>
  <si>
    <t>10x-FB-ID</t>
  </si>
  <si>
    <t>Date</t>
  </si>
  <si>
    <t>scProject</t>
  </si>
  <si>
    <t>LO 009 Tumor</t>
  </si>
  <si>
    <t>9T</t>
  </si>
  <si>
    <t>CITE-seq</t>
  </si>
  <si>
    <t>P1752</t>
  </si>
  <si>
    <t>SP193</t>
  </si>
  <si>
    <t>LO 009 Healthy</t>
  </si>
  <si>
    <t>9H</t>
  </si>
  <si>
    <t>LO 009 Tumor organoid WRN</t>
  </si>
  <si>
    <t>9O</t>
  </si>
  <si>
    <t>L09TO</t>
  </si>
  <si>
    <t>scRNA-seq</t>
  </si>
  <si>
    <t>GEX</t>
  </si>
  <si>
    <t>i7-Index ID</t>
  </si>
  <si>
    <t>BIMSB-ID</t>
  </si>
  <si>
    <t>lib conc</t>
  </si>
  <si>
    <t>lib  FragSize</t>
  </si>
  <si>
    <t>Pool-ID</t>
  </si>
  <si>
    <t>SI-TT-G11</t>
  </si>
  <si>
    <t>SI-TT-E11</t>
  </si>
  <si>
    <t>SI-TN-A8</t>
  </si>
  <si>
    <t>P1752_A</t>
  </si>
  <si>
    <t>P1752_B</t>
  </si>
  <si>
    <t>downloaded</t>
  </si>
  <si>
    <t>sequenced</t>
  </si>
  <si>
    <t>libs transferred</t>
  </si>
  <si>
    <t>Seq</t>
  </si>
  <si>
    <t>DateReceived</t>
  </si>
  <si>
    <t>Analysis</t>
  </si>
  <si>
    <t>Preprocess</t>
  </si>
  <si>
    <t>CR-path</t>
  </si>
  <si>
    <t>fastq-path</t>
  </si>
  <si>
    <t>pending</t>
  </si>
  <si>
    <t>started</t>
  </si>
  <si>
    <t>finished</t>
  </si>
  <si>
    <t>report/DB</t>
  </si>
  <si>
    <t>SeqStatus</t>
  </si>
  <si>
    <t>SampleInfo</t>
  </si>
  <si>
    <t>TargetedPanel</t>
  </si>
  <si>
    <t>09T</t>
  </si>
  <si>
    <t>FeatureBarcode</t>
  </si>
  <si>
    <t>/data/gpfs-1/users/szyskam_c/scratch/projects/testdata/cellrangertestdata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</si>
</sst>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3" xfId="0" applyFont="1" applyBorder="1"/>
    <xf numFmtId="0" fontId="2" fillId="0" borderId="1" xfId="0" applyFont="1" applyBorder="1"/>
    <xf numFmtId="0" fontId="1" fillId="0" borderId="16" xfId="0" applyFont="1" applyBorder="1" applyAlignment="1">
      <alignment horizontal="center"/>
    </xf>
    <xf numFmtId="0" fontId="0" fillId="0" borderId="10" xfId="0" applyBorder="1"/>
    <xf numFmtId="0" fontId="0" fillId="0" borderId="1" xfId="0" applyBorder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2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8" fillId="0" borderId="12" xfId="0" applyFont="1" applyBorder="1" applyAlignment="1">
      <alignment horizontal="left"/>
    </xf>
    <xf numFmtId="0" fontId="0" fillId="0" borderId="6" xfId="0" applyBorder="1" applyAlignment="1">
      <alignment horizontal="center"/>
    </xf>
    <xf numFmtId="0" fontId="8" fillId="0" borderId="0" xfId="0" applyFont="1" applyAlignment="1">
      <alignment horizontal="right"/>
    </xf>
    <xf numFmtId="0" fontId="6" fillId="0" borderId="5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2" borderId="3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/>
    <xf numFmtId="0" fontId="6" fillId="0" borderId="1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0" fillId="3" borderId="6" xfId="0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14" fontId="0" fillId="3" borderId="6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 applyAlignment="1">
      <alignment horizontal="center"/>
    </xf>
    <xf numFmtId="14" fontId="0" fillId="3" borderId="10" xfId="0" applyNumberForma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2" fillId="2" borderId="5" xfId="0" applyFont="1" applyFill="1" applyBorder="1" applyAlignment="1">
      <alignment horizontal="left"/>
    </xf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4" fillId="3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/>
    </xf>
    <xf numFmtId="0" fontId="0" fillId="2" borderId="11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5" fillId="3" borderId="10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2" borderId="5" xfId="0" applyFont="1" applyFill="1" applyBorder="1"/>
    <xf numFmtId="0" fontId="0" fillId="4" borderId="6" xfId="0" applyFill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9" xfId="0" applyFont="1" applyFill="1" applyBorder="1"/>
    <xf numFmtId="0" fontId="0" fillId="4" borderId="10" xfId="0" applyFill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zoomScale="91" workbookViewId="0">
      <selection activeCell="F22" sqref="F22"/>
    </sheetView>
  </sheetViews>
  <sheetFormatPr baseColWidth="10" defaultColWidth="11" defaultRowHeight="16" x14ac:dyDescent="0.2"/>
  <cols>
    <col min="1" max="1" width="38.33203125" customWidth="1"/>
    <col min="2" max="2" width="17.5" style="1" customWidth="1"/>
    <col min="3" max="3" width="13.6640625" style="1" customWidth="1"/>
    <col min="4" max="4" width="8.33203125" style="1" customWidth="1"/>
    <col min="5" max="5" width="9" style="1" customWidth="1"/>
    <col min="6" max="7" width="9.33203125" style="1" customWidth="1"/>
    <col min="8" max="8" width="11.5" style="1" customWidth="1"/>
    <col min="9" max="9" width="9" style="1" customWidth="1"/>
    <col min="10" max="10" width="10.83203125" style="1" customWidth="1"/>
    <col min="11" max="11" width="11" style="1"/>
  </cols>
  <sheetData>
    <row r="1" spans="1:11" x14ac:dyDescent="0.2">
      <c r="A1" s="5"/>
      <c r="B1" s="68" t="s">
        <v>0</v>
      </c>
      <c r="C1" s="68"/>
      <c r="D1" s="68"/>
      <c r="E1" s="68"/>
      <c r="F1" s="68"/>
      <c r="G1" s="68"/>
      <c r="H1" s="68"/>
      <c r="I1" s="68"/>
      <c r="J1" s="68"/>
      <c r="K1" s="69"/>
    </row>
    <row r="2" spans="1:11" s="8" customFormat="1" ht="17" thickBot="1" x14ac:dyDescent="0.25">
      <c r="A2" s="35" t="s">
        <v>46</v>
      </c>
      <c r="B2" s="24" t="s">
        <v>1</v>
      </c>
      <c r="C2" s="24" t="s">
        <v>3</v>
      </c>
      <c r="D2" s="24" t="s">
        <v>4</v>
      </c>
      <c r="E2" s="24" t="s">
        <v>5</v>
      </c>
      <c r="F2" s="24" t="s">
        <v>6</v>
      </c>
      <c r="G2" s="24" t="s">
        <v>7</v>
      </c>
      <c r="H2" s="24" t="s">
        <v>8</v>
      </c>
      <c r="I2" s="24" t="s">
        <v>45</v>
      </c>
      <c r="J2" s="24" t="s">
        <v>2</v>
      </c>
      <c r="K2" s="36" t="s">
        <v>9</v>
      </c>
    </row>
    <row r="3" spans="1:11" x14ac:dyDescent="0.2">
      <c r="A3" s="37" t="s">
        <v>10</v>
      </c>
      <c r="B3" s="38" t="s">
        <v>48</v>
      </c>
      <c r="C3" s="38" t="s">
        <v>12</v>
      </c>
      <c r="D3" s="18">
        <v>1</v>
      </c>
      <c r="E3" s="18">
        <v>24</v>
      </c>
      <c r="F3" s="38">
        <v>29</v>
      </c>
      <c r="G3" s="39">
        <v>39</v>
      </c>
      <c r="H3" s="40">
        <v>44838</v>
      </c>
      <c r="I3" s="38">
        <v>3</v>
      </c>
      <c r="J3" s="18" t="s">
        <v>13</v>
      </c>
      <c r="K3" s="41" t="s">
        <v>14</v>
      </c>
    </row>
    <row r="4" spans="1:11" x14ac:dyDescent="0.2">
      <c r="A4" s="9" t="s">
        <v>15</v>
      </c>
      <c r="G4" s="30"/>
      <c r="H4" s="34"/>
      <c r="I4" s="34"/>
      <c r="K4" s="32"/>
    </row>
    <row r="5" spans="1:11" ht="17" thickBot="1" x14ac:dyDescent="0.25">
      <c r="A5" s="42" t="s">
        <v>17</v>
      </c>
      <c r="B5" s="31" t="s">
        <v>19</v>
      </c>
      <c r="C5" s="31" t="s">
        <v>20</v>
      </c>
      <c r="D5" s="6">
        <v>6</v>
      </c>
      <c r="E5" s="6">
        <v>12</v>
      </c>
      <c r="F5" s="31">
        <v>18</v>
      </c>
      <c r="G5" s="43"/>
      <c r="H5" s="44">
        <v>44840</v>
      </c>
      <c r="I5" s="31">
        <v>4</v>
      </c>
      <c r="J5" s="6" t="s">
        <v>13</v>
      </c>
      <c r="K5" s="33" t="s">
        <v>14</v>
      </c>
    </row>
    <row r="6" spans="1:11" x14ac:dyDescent="0.2">
      <c r="I6" s="12">
        <v>3</v>
      </c>
      <c r="J6" s="15" t="s">
        <v>32</v>
      </c>
    </row>
    <row r="7" spans="1:11" x14ac:dyDescent="0.2">
      <c r="I7" s="12">
        <v>2</v>
      </c>
      <c r="J7" s="15" t="s">
        <v>33</v>
      </c>
    </row>
    <row r="8" spans="1:11" x14ac:dyDescent="0.2">
      <c r="I8" s="12">
        <v>1</v>
      </c>
      <c r="J8" s="15" t="s">
        <v>34</v>
      </c>
    </row>
    <row r="9" spans="1:11" ht="17" thickBot="1" x14ac:dyDescent="0.25">
      <c r="I9" s="16">
        <v>0</v>
      </c>
      <c r="J9" s="17" t="s">
        <v>41</v>
      </c>
    </row>
  </sheetData>
  <mergeCells count="1">
    <mergeCell ref="B1:K1"/>
  </mergeCells>
  <phoneticPr fontId="3" type="noConversion"/>
  <conditionalFormatting sqref="B3">
    <cfRule type="colorScale" priority="10">
      <colorScale>
        <cfvo type="min"/>
        <cfvo type="max"/>
        <color rgb="FFFCFCFF"/>
        <color rgb="FF63BE7B"/>
      </colorScale>
    </cfRule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:I1048576 I1">
    <cfRule type="iconSet" priority="7">
      <iconSet iconSet="4TrafficLights" showValue="0">
        <cfvo type="percent" val="0"/>
        <cfvo type="num" val="1"/>
        <cfvo type="num" val="2"/>
        <cfvo type="num" val="3"/>
      </iconSet>
    </cfRule>
  </conditionalFormatting>
  <conditionalFormatting sqref="C3:C5">
    <cfRule type="colorScale" priority="59">
      <colorScale>
        <cfvo type="min"/>
        <cfvo type="max"/>
        <color rgb="FFFCFCFF"/>
        <color rgb="FF63BE7B"/>
      </colorScale>
    </cfRule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DB45F-67EC-D246-9993-A78F681BE4DE}">
  <dimension ref="A1:N5"/>
  <sheetViews>
    <sheetView zoomScale="106" workbookViewId="0">
      <selection activeCell="J12" sqref="J12"/>
    </sheetView>
  </sheetViews>
  <sheetFormatPr baseColWidth="10" defaultColWidth="11" defaultRowHeight="16" x14ac:dyDescent="0.2"/>
  <cols>
    <col min="1" max="1" width="30" style="22" customWidth="1"/>
    <col min="2" max="2" width="7.6640625" style="3" customWidth="1"/>
    <col min="3" max="3" width="13.6640625" style="1" customWidth="1"/>
    <col min="4" max="4" width="7.6640625" style="3" customWidth="1"/>
    <col min="5" max="5" width="10.33203125" style="1" customWidth="1"/>
    <col min="6" max="6" width="9.6640625" style="1" customWidth="1"/>
    <col min="7" max="7" width="7.1640625" style="1" customWidth="1"/>
    <col min="8" max="8" width="15" style="1" customWidth="1"/>
    <col min="9" max="9" width="8.1640625" style="3" customWidth="1"/>
    <col min="10" max="10" width="9" style="1" customWidth="1"/>
    <col min="11" max="11" width="8.5" style="1" customWidth="1"/>
    <col min="12" max="12" width="10.1640625" style="1" customWidth="1"/>
    <col min="13" max="13" width="11" style="4" customWidth="1"/>
    <col min="14" max="16384" width="11" style="1"/>
  </cols>
  <sheetData>
    <row r="1" spans="1:14" s="14" customFormat="1" ht="19" x14ac:dyDescent="0.25">
      <c r="A1" s="20"/>
      <c r="B1" s="72" t="s">
        <v>0</v>
      </c>
      <c r="C1" s="72"/>
      <c r="D1" s="70" t="s">
        <v>21</v>
      </c>
      <c r="E1" s="71"/>
      <c r="F1" s="71"/>
      <c r="G1" s="71"/>
      <c r="H1" s="13"/>
      <c r="I1" s="70" t="s">
        <v>49</v>
      </c>
      <c r="J1" s="71"/>
      <c r="K1" s="71"/>
      <c r="L1" s="71"/>
      <c r="M1" s="27"/>
      <c r="N1" s="29"/>
    </row>
    <row r="2" spans="1:14" s="10" customFormat="1" ht="17" thickBot="1" x14ac:dyDescent="0.25">
      <c r="A2" s="35" t="s">
        <v>46</v>
      </c>
      <c r="B2" s="45" t="s">
        <v>1</v>
      </c>
      <c r="C2" s="46" t="s">
        <v>3</v>
      </c>
      <c r="D2" s="45" t="s">
        <v>23</v>
      </c>
      <c r="E2" s="46" t="s">
        <v>22</v>
      </c>
      <c r="F2" s="46" t="s">
        <v>24</v>
      </c>
      <c r="G2" s="46" t="s">
        <v>25</v>
      </c>
      <c r="H2" s="46" t="s">
        <v>26</v>
      </c>
      <c r="I2" s="45" t="s">
        <v>23</v>
      </c>
      <c r="J2" s="46" t="s">
        <v>22</v>
      </c>
      <c r="K2" s="46" t="s">
        <v>24</v>
      </c>
      <c r="L2" s="46" t="s">
        <v>25</v>
      </c>
      <c r="M2" s="47" t="s">
        <v>26</v>
      </c>
    </row>
    <row r="3" spans="1:14" x14ac:dyDescent="0.2">
      <c r="A3" s="48" t="str">
        <f>Status!A3</f>
        <v>LO 009 Tumor</v>
      </c>
      <c r="B3" s="49" t="str">
        <f>IF(Status!B3=0,"",Status!B3)</f>
        <v>09T</v>
      </c>
      <c r="C3" s="18" t="s">
        <v>12</v>
      </c>
      <c r="D3" s="50">
        <v>29</v>
      </c>
      <c r="E3" s="18" t="s">
        <v>27</v>
      </c>
      <c r="F3" s="18">
        <v>49.8</v>
      </c>
      <c r="G3" s="18">
        <v>546</v>
      </c>
      <c r="H3" s="51" t="s">
        <v>30</v>
      </c>
      <c r="I3" s="50">
        <v>39</v>
      </c>
      <c r="J3" s="67" t="s">
        <v>29</v>
      </c>
      <c r="K3" s="18">
        <v>35.799999999999997</v>
      </c>
      <c r="L3" s="18">
        <v>239</v>
      </c>
      <c r="M3" s="52" t="s">
        <v>31</v>
      </c>
    </row>
    <row r="4" spans="1:14" x14ac:dyDescent="0.2">
      <c r="A4" s="21" t="str">
        <f>Status!A4</f>
        <v>LO 009 Healthy</v>
      </c>
      <c r="B4" s="23" t="str">
        <f>IF(Status!B4=0,"",Status!B4)</f>
        <v/>
      </c>
      <c r="M4" s="2"/>
    </row>
    <row r="5" spans="1:14" ht="17" thickBot="1" x14ac:dyDescent="0.25">
      <c r="A5" s="53" t="str">
        <f>Status!A5</f>
        <v>LO 009 Tumor organoid WRN</v>
      </c>
      <c r="B5" s="54" t="str">
        <f>IF(Status!B5=0,"",Status!B5)</f>
        <v>L09TO</v>
      </c>
      <c r="C5" s="6" t="s">
        <v>20</v>
      </c>
      <c r="D5" s="55">
        <v>18</v>
      </c>
      <c r="E5" s="6" t="s">
        <v>28</v>
      </c>
      <c r="F5" s="6">
        <v>15</v>
      </c>
      <c r="G5" s="6">
        <v>438</v>
      </c>
      <c r="H5" s="56" t="s">
        <v>30</v>
      </c>
      <c r="I5" s="7"/>
      <c r="J5" s="6"/>
      <c r="K5" s="6"/>
      <c r="L5" s="6"/>
      <c r="M5" s="57"/>
    </row>
  </sheetData>
  <mergeCells count="3">
    <mergeCell ref="D1:G1"/>
    <mergeCell ref="I1:L1"/>
    <mergeCell ref="B1:C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1FACE-C82F-FA42-88B9-D8C3F5B9E8AE}">
  <dimension ref="A1:K37"/>
  <sheetViews>
    <sheetView tabSelected="1" zoomScale="87" workbookViewId="0">
      <selection activeCell="G20" sqref="G20"/>
    </sheetView>
  </sheetViews>
  <sheetFormatPr baseColWidth="10" defaultColWidth="11" defaultRowHeight="16" x14ac:dyDescent="0.2"/>
  <cols>
    <col min="1" max="1" width="38.33203125" customWidth="1"/>
    <col min="2" max="2" width="7" style="1" customWidth="1"/>
    <col min="3" max="3" width="10.83203125" style="1" customWidth="1"/>
    <col min="4" max="4" width="12" style="1" customWidth="1"/>
    <col min="5" max="5" width="11.5" style="1" customWidth="1"/>
    <col min="6" max="6" width="9" style="1" customWidth="1"/>
    <col min="7" max="7" width="42.83203125" style="1" customWidth="1"/>
    <col min="8" max="9" width="10.83203125" style="1" customWidth="1"/>
    <col min="10" max="10" width="11" style="1"/>
  </cols>
  <sheetData>
    <row r="1" spans="1:11" x14ac:dyDescent="0.2">
      <c r="A1" s="5"/>
      <c r="B1" s="28" t="s">
        <v>47</v>
      </c>
      <c r="C1" s="68" t="s">
        <v>0</v>
      </c>
      <c r="D1" s="68"/>
      <c r="E1" s="68"/>
      <c r="F1" s="68"/>
      <c r="G1" s="68"/>
      <c r="H1" s="68"/>
      <c r="I1" s="68"/>
      <c r="J1" s="69"/>
    </row>
    <row r="2" spans="1:11" s="8" customFormat="1" ht="17" thickBot="1" x14ac:dyDescent="0.25">
      <c r="A2" s="35" t="s">
        <v>46</v>
      </c>
      <c r="B2" s="24" t="s">
        <v>1</v>
      </c>
      <c r="C2" s="24" t="s">
        <v>1</v>
      </c>
      <c r="D2" s="24" t="s">
        <v>3</v>
      </c>
      <c r="E2" s="24" t="s">
        <v>36</v>
      </c>
      <c r="F2" s="24" t="s">
        <v>45</v>
      </c>
      <c r="G2" s="24" t="s">
        <v>40</v>
      </c>
      <c r="H2" s="24" t="s">
        <v>38</v>
      </c>
      <c r="I2" s="24" t="s">
        <v>39</v>
      </c>
      <c r="J2" s="36" t="s">
        <v>9</v>
      </c>
    </row>
    <row r="3" spans="1:11" x14ac:dyDescent="0.2">
      <c r="A3" s="58" t="str">
        <f>Status!A3</f>
        <v>LO 009 Tumor</v>
      </c>
      <c r="B3" s="18" t="s">
        <v>11</v>
      </c>
      <c r="C3" s="59" t="str">
        <f>IF(Status!B3=0,"",Status!B3)</f>
        <v>09T</v>
      </c>
      <c r="D3" s="18" t="s">
        <v>12</v>
      </c>
      <c r="E3" s="60">
        <v>44888</v>
      </c>
      <c r="F3" s="59">
        <f>Status!I3</f>
        <v>3</v>
      </c>
      <c r="G3" s="73" t="s">
        <v>50</v>
      </c>
      <c r="H3" s="18">
        <v>0</v>
      </c>
      <c r="I3" s="18"/>
      <c r="J3" s="61">
        <v>0</v>
      </c>
    </row>
    <row r="4" spans="1:11" x14ac:dyDescent="0.2">
      <c r="A4" s="26" t="str">
        <f>Status!A4</f>
        <v>LO 009 Healthy</v>
      </c>
      <c r="B4" s="1" t="s">
        <v>16</v>
      </c>
      <c r="C4" s="1" t="str">
        <f>IF(Status!B4=0,"",Status!B4)</f>
        <v/>
      </c>
      <c r="F4" s="62"/>
      <c r="J4" s="2"/>
    </row>
    <row r="5" spans="1:11" ht="17" thickBot="1" x14ac:dyDescent="0.25">
      <c r="A5" s="63" t="str">
        <f>Status!A5</f>
        <v>LO 009 Tumor organoid WRN</v>
      </c>
      <c r="B5" s="6" t="s">
        <v>18</v>
      </c>
      <c r="C5" s="64" t="str">
        <f>IF(Status!B5=0,"",Status!B5)</f>
        <v>L09TO</v>
      </c>
      <c r="D5" s="6" t="s">
        <v>20</v>
      </c>
      <c r="E5" s="65">
        <v>44888</v>
      </c>
      <c r="F5" s="64">
        <f>Status!I5</f>
        <v>4</v>
      </c>
      <c r="G5" s="73" t="s">
        <v>50</v>
      </c>
      <c r="H5" s="6">
        <v>0</v>
      </c>
      <c r="I5" s="6"/>
      <c r="J5" s="66">
        <v>0</v>
      </c>
    </row>
    <row r="6" spans="1:11" x14ac:dyDescent="0.2">
      <c r="B6" s="19"/>
      <c r="F6" s="12">
        <v>3</v>
      </c>
      <c r="G6" s="15" t="s">
        <v>32</v>
      </c>
      <c r="H6" s="12">
        <v>3</v>
      </c>
      <c r="I6" s="15" t="s">
        <v>44</v>
      </c>
      <c r="J6" s="12">
        <v>3</v>
      </c>
      <c r="K6" s="15"/>
    </row>
    <row r="7" spans="1:11" x14ac:dyDescent="0.2">
      <c r="B7" s="19"/>
      <c r="F7" s="12">
        <v>2</v>
      </c>
      <c r="G7" s="15" t="s">
        <v>33</v>
      </c>
      <c r="H7" s="12">
        <v>2</v>
      </c>
      <c r="I7" s="15" t="s">
        <v>43</v>
      </c>
      <c r="J7" s="12">
        <v>2</v>
      </c>
      <c r="K7" s="15"/>
    </row>
    <row r="8" spans="1:11" x14ac:dyDescent="0.2">
      <c r="B8" s="19"/>
      <c r="F8" s="12">
        <v>1</v>
      </c>
      <c r="G8" s="15" t="s">
        <v>34</v>
      </c>
      <c r="H8" s="12">
        <v>1</v>
      </c>
      <c r="I8" s="15" t="s">
        <v>42</v>
      </c>
      <c r="J8" s="12">
        <v>1</v>
      </c>
      <c r="K8" s="15"/>
    </row>
    <row r="9" spans="1:11" ht="17" thickBot="1" x14ac:dyDescent="0.25">
      <c r="B9" s="19"/>
      <c r="F9" s="16">
        <v>0</v>
      </c>
      <c r="G9" s="17"/>
      <c r="H9" s="16">
        <v>0</v>
      </c>
      <c r="I9" s="17" t="s">
        <v>41</v>
      </c>
      <c r="J9" s="16">
        <v>0</v>
      </c>
      <c r="K9" s="17"/>
    </row>
    <row r="10" spans="1:11" x14ac:dyDescent="0.2">
      <c r="F10" s="24" t="s">
        <v>35</v>
      </c>
      <c r="H10" s="25" t="s">
        <v>38</v>
      </c>
      <c r="J10" s="24" t="s">
        <v>37</v>
      </c>
    </row>
    <row r="29" ht="17" customHeight="1" x14ac:dyDescent="0.2"/>
    <row r="37" spans="1:11" s="11" customFormat="1" ht="19" customHeight="1" thickBot="1" x14ac:dyDescent="0.25">
      <c r="A37"/>
      <c r="B37" s="1"/>
      <c r="C37" s="1"/>
      <c r="D37" s="1"/>
      <c r="E37" s="1"/>
      <c r="F37" s="1"/>
      <c r="G37" s="1"/>
      <c r="H37" s="1"/>
      <c r="I37" s="1"/>
      <c r="J37" s="1"/>
      <c r="K37"/>
    </row>
  </sheetData>
  <mergeCells count="1">
    <mergeCell ref="C1:J1"/>
  </mergeCells>
  <conditionalFormatting sqref="D3:D5">
    <cfRule type="colorScale" priority="21">
      <colorScale>
        <cfvo type="min"/>
        <cfvo type="max"/>
        <color rgb="FFFCFCFF"/>
        <color rgb="FF63BE7B"/>
      </colorScale>
    </cfRule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2" id="{CE67AA93-442F-5644-9C5E-7CA7210EBEAD}">
            <x14:iconSet iconSet="4TrafficLight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NoIcons" iconId="0"/>
              <x14:cfIcon iconSet="3TrafficLights1" iconId="0"/>
              <x14:cfIcon iconSet="3TrafficLights1" iconId="1"/>
              <x14:cfIcon iconSet="3TrafficLights1" iconId="2"/>
            </x14:iconSet>
          </x14:cfRule>
          <xm:sqref>F3:F1048576 F1</xm:sqref>
        </x14:conditionalFormatting>
        <x14:conditionalFormatting xmlns:xm="http://schemas.microsoft.com/office/excel/2006/main">
          <x14:cfRule type="iconSet" priority="4" id="{34F6115B-940F-3D4F-ADBA-EADB0EF00DB0}">
            <x14:iconSet iconSet="4TrafficLight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NoIcons" iconId="0"/>
              <x14:cfIcon iconSet="3TrafficLights1" iconId="0"/>
              <x14:cfIcon iconSet="3TrafficLights1" iconId="1"/>
              <x14:cfIcon iconSet="3TrafficLights1" iconId="2"/>
            </x14:iconSet>
          </x14:cfRule>
          <xm:sqref>H10</xm:sqref>
        </x14:conditionalFormatting>
        <x14:conditionalFormatting xmlns:xm="http://schemas.microsoft.com/office/excel/2006/main">
          <x14:cfRule type="iconSet" priority="74" id="{BBB3FDA0-4B4B-BD4E-8FD5-41744EDD5893}">
            <x14:iconSet iconSet="4TrafficLight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4RedToBlack" iconId="0"/>
              <x14:cfIcon iconSet="3TrafficLights1" iconId="0"/>
              <x14:cfIcon iconSet="3TrafficLights1" iconId="1"/>
              <x14:cfIcon iconSet="3TrafficLights1" iconId="2"/>
            </x14:iconSet>
          </x14:cfRule>
          <xm:sqref>H3:H9 J3:J9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5F01E4A6836D438E48A173EA646965" ma:contentTypeVersion="14" ma:contentTypeDescription="Create a new document." ma:contentTypeScope="" ma:versionID="592d422d8a616dc410bec1c111f87299">
  <xsd:schema xmlns:xsd="http://www.w3.org/2001/XMLSchema" xmlns:xs="http://www.w3.org/2001/XMLSchema" xmlns:p="http://schemas.microsoft.com/office/2006/metadata/properties" xmlns:ns2="636018d9-4a34-4186-8868-93b3d1d2bbfb" xmlns:ns3="509be607-5cb9-4ff6-8f2b-a49830fd41ed" targetNamespace="http://schemas.microsoft.com/office/2006/metadata/properties" ma:root="true" ma:fieldsID="980d6db85b21d3dcf27729ecad145c32" ns2:_="" ns3:_="">
    <xsd:import namespace="636018d9-4a34-4186-8868-93b3d1d2bbfb"/>
    <xsd:import namespace="509be607-5cb9-4ff6-8f2b-a49830fd41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6018d9-4a34-4186-8868-93b3d1d2bb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2375ea7b-1eef-4e91-915e-32e4cb5a9c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9be607-5cb9-4ff6-8f2b-a49830fd41e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860f591-6748-4bad-a557-5ce3d62682b2}" ma:internalName="TaxCatchAll" ma:showField="CatchAllData" ma:web="509be607-5cb9-4ff6-8f2b-a49830fd41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6018d9-4a34-4186-8868-93b3d1d2bbfb">
      <Terms xmlns="http://schemas.microsoft.com/office/infopath/2007/PartnerControls"/>
    </lcf76f155ced4ddcb4097134ff3c332f>
    <TaxCatchAll xmlns="509be607-5cb9-4ff6-8f2b-a49830fd41ed" xsi:nil="true"/>
  </documentManagement>
</p:properties>
</file>

<file path=customXml/itemProps1.xml><?xml version="1.0" encoding="utf-8"?>
<ds:datastoreItem xmlns:ds="http://schemas.openxmlformats.org/officeDocument/2006/customXml" ds:itemID="{10281D8D-E076-42BF-81E5-0FF688BB5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6018d9-4a34-4186-8868-93b3d1d2bbfb"/>
    <ds:schemaRef ds:uri="509be607-5cb9-4ff6-8f2b-a49830fd41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B7F689-2F00-463D-9C3A-394EB3DFE7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53288E-0F23-412A-BEAB-54B77042EBE2}">
  <ds:schemaRefs>
    <ds:schemaRef ds:uri="http://schemas.microsoft.com/office/2006/documentManagement/types"/>
    <ds:schemaRef ds:uri="http://purl.org/dc/elements/1.1/"/>
    <ds:schemaRef ds:uri="http://purl.org/dc/dcmitype/"/>
    <ds:schemaRef ds:uri="http://schemas.microsoft.com/office/2006/metadata/properties"/>
    <ds:schemaRef ds:uri="509be607-5cb9-4ff6-8f2b-a49830fd41ed"/>
    <ds:schemaRef ds:uri="636018d9-4a34-4186-8868-93b3d1d2bbfb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Status</vt:lpstr>
      <vt:lpstr>Libraries</vt:lpstr>
      <vt:lpstr>SeqAnalysis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cp:lastPrinted>2022-11-22T10:17:38Z</cp:lastPrinted>
  <dcterms:created xsi:type="dcterms:W3CDTF">2022-10-11T09:39:05Z</dcterms:created>
  <dcterms:modified xsi:type="dcterms:W3CDTF">2022-12-21T12:42:31Z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0x010100EE5F01E4A6836D438E48A173EA646965</vt:lpwstr>
  </property>
  <property fmtid="{D5CDD505-2E9C-101B-9397-08002B2CF9AE}" pid="3" name="MediaServiceImageTags">
    <vt:lpwstr/>
  </property>
</Properties>
</file>